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tabRatio="824" activeTab="0"/>
  </bookViews>
  <sheets>
    <sheet name="T11-07-087F" sheetId="1" r:id="rId1"/>
  </sheets>
  <definedNames>
    <definedName name="_xlnm.Print_Titles" localSheetId="0">'T11-07-087F'!$A:$A,'T11-07-087F'!$2:$4</definedName>
  </definedNames>
  <calcPr fullCalcOnLoad="1"/>
</workbook>
</file>

<file path=xl/sharedStrings.xml><?xml version="1.0" encoding="utf-8"?>
<sst xmlns="http://schemas.openxmlformats.org/spreadsheetml/2006/main" count="446" uniqueCount="31">
  <si>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</si>
  <si>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</si>
  <si>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</si>
  <si>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</si>
  <si>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</si>
  <si>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</si>
  <si>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</si>
  <si>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</si>
  <si>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</si>
  <si>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</si>
  <si>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</si>
  <si>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-</t>
  </si>
  <si>
    <t>-</t>
  </si>
  <si>
    <t>座繰</t>
  </si>
  <si>
    <t>計</t>
  </si>
  <si>
    <t>１０釜未満</t>
  </si>
  <si>
    <t>器械</t>
  </si>
  <si>
    <t>玉糸</t>
  </si>
  <si>
    <t>１０釜以上５０釜未満</t>
  </si>
  <si>
    <t>５０釜以上１００釜未満</t>
  </si>
  <si>
    <t>１００釜以上３００釜未満</t>
  </si>
  <si>
    <t>３００釜以上５００釜未満</t>
  </si>
  <si>
    <t>５００釜以上７００釜未満</t>
  </si>
  <si>
    <t>…</t>
  </si>
  <si>
    <t>職工</t>
  </si>
  <si>
    <t>男</t>
  </si>
  <si>
    <t>女</t>
  </si>
  <si>
    <t>年末現在</t>
  </si>
  <si>
    <t>１０釜以上５０釜未満</t>
  </si>
  <si>
    <t>計</t>
  </si>
  <si>
    <t>第８７　蚕糸の３　（職工）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</si>
</sst>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 vertical="center"/>
    </xf>
    <xf numFmtId="3" fontId="2" fillId="0" borderId="4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1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13" customWidth="1"/>
    <col min="2" max="19" width="9.125" style="13" customWidth="1"/>
    <col min="20" max="21" width="9.00390625" style="13" customWidth="1"/>
    <col min="22" max="29" width="9.125" style="13" customWidth="1"/>
    <col min="30" max="31" width="9.00390625" style="13" customWidth="1"/>
    <col min="32" max="39" width="9.125" style="13" customWidth="1"/>
    <col min="40" max="41" width="9.00390625" style="13" customWidth="1"/>
    <col min="42" max="45" width="9.125" style="13" customWidth="1"/>
    <col min="46" max="16384" width="9.00390625" style="13" customWidth="1"/>
  </cols>
  <sheetData>
    <row r="1" spans="1:35" s="33" customFormat="1" ht="12" customHeight="1">
      <c r="A1" s="14" t="s">
        <v>10</v>
      </c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5" t="s">
        <v>27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58" s="8" customFormat="1" ht="10.5" customHeight="1">
      <c r="A2" s="49" t="s">
        <v>9</v>
      </c>
      <c r="B2" s="53" t="s">
        <v>24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3" t="s">
        <v>24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 t="s">
        <v>24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 t="s">
        <v>24</v>
      </c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55" t="s">
        <v>24</v>
      </c>
      <c r="AY2" s="53"/>
      <c r="AZ2" s="53"/>
      <c r="BA2" s="53"/>
      <c r="BB2" s="53"/>
      <c r="BC2" s="53"/>
      <c r="BD2" s="53"/>
      <c r="BE2" s="53"/>
      <c r="BF2" s="56"/>
    </row>
    <row r="3" spans="1:58" s="10" customFormat="1" ht="10.5" customHeight="1">
      <c r="A3" s="50"/>
      <c r="B3" s="38" t="s">
        <v>15</v>
      </c>
      <c r="C3" s="38"/>
      <c r="D3" s="38"/>
      <c r="E3" s="38"/>
      <c r="F3" s="38"/>
      <c r="G3" s="38"/>
      <c r="H3" s="38"/>
      <c r="I3" s="38"/>
      <c r="J3" s="38" t="s">
        <v>18</v>
      </c>
      <c r="K3" s="38"/>
      <c r="L3" s="38"/>
      <c r="M3" s="39"/>
      <c r="N3" s="40" t="s">
        <v>28</v>
      </c>
      <c r="O3" s="40"/>
      <c r="P3" s="40"/>
      <c r="Q3" s="40"/>
      <c r="R3" s="44" t="s">
        <v>19</v>
      </c>
      <c r="S3" s="41"/>
      <c r="T3" s="41"/>
      <c r="U3" s="41"/>
      <c r="V3" s="41"/>
      <c r="W3" s="41"/>
      <c r="X3" s="41"/>
      <c r="Y3" s="42"/>
      <c r="Z3" s="44" t="s">
        <v>20</v>
      </c>
      <c r="AA3" s="41"/>
      <c r="AB3" s="41"/>
      <c r="AC3" s="41"/>
      <c r="AD3" s="41"/>
      <c r="AE3" s="41"/>
      <c r="AF3" s="41"/>
      <c r="AG3" s="42"/>
      <c r="AH3" s="44" t="s">
        <v>21</v>
      </c>
      <c r="AI3" s="41"/>
      <c r="AJ3" s="41"/>
      <c r="AK3" s="41"/>
      <c r="AL3" s="41" t="s">
        <v>21</v>
      </c>
      <c r="AM3" s="41"/>
      <c r="AN3" s="41"/>
      <c r="AO3" s="42"/>
      <c r="AP3" s="44" t="s">
        <v>22</v>
      </c>
      <c r="AQ3" s="41"/>
      <c r="AR3" s="41"/>
      <c r="AS3" s="41"/>
      <c r="AT3" s="41"/>
      <c r="AU3" s="41"/>
      <c r="AV3" s="41"/>
      <c r="AW3" s="42"/>
      <c r="AX3" s="46" t="s">
        <v>14</v>
      </c>
      <c r="AY3" s="46"/>
      <c r="AZ3" s="46"/>
      <c r="BA3" s="46"/>
      <c r="BB3" s="46"/>
      <c r="BC3" s="46"/>
      <c r="BD3" s="46"/>
      <c r="BE3" s="46"/>
      <c r="BF3" s="47"/>
    </row>
    <row r="4" spans="1:58" s="10" customFormat="1" ht="10.5" customHeight="1">
      <c r="A4" s="50"/>
      <c r="B4" s="38" t="s">
        <v>16</v>
      </c>
      <c r="C4" s="38"/>
      <c r="D4" s="38" t="s">
        <v>13</v>
      </c>
      <c r="E4" s="38"/>
      <c r="F4" s="38" t="s">
        <v>17</v>
      </c>
      <c r="G4" s="38"/>
      <c r="H4" s="38" t="s">
        <v>14</v>
      </c>
      <c r="I4" s="38"/>
      <c r="J4" s="38" t="s">
        <v>16</v>
      </c>
      <c r="K4" s="38"/>
      <c r="L4" s="38" t="s">
        <v>13</v>
      </c>
      <c r="M4" s="38"/>
      <c r="N4" s="39" t="s">
        <v>17</v>
      </c>
      <c r="O4" s="45"/>
      <c r="P4" s="39" t="s">
        <v>14</v>
      </c>
      <c r="Q4" s="45"/>
      <c r="R4" s="39" t="s">
        <v>16</v>
      </c>
      <c r="S4" s="45"/>
      <c r="T4" s="39" t="s">
        <v>13</v>
      </c>
      <c r="U4" s="45"/>
      <c r="V4" s="39" t="s">
        <v>17</v>
      </c>
      <c r="W4" s="45"/>
      <c r="X4" s="39" t="s">
        <v>14</v>
      </c>
      <c r="Y4" s="45"/>
      <c r="Z4" s="39" t="s">
        <v>16</v>
      </c>
      <c r="AA4" s="45"/>
      <c r="AB4" s="39" t="s">
        <v>13</v>
      </c>
      <c r="AC4" s="45"/>
      <c r="AD4" s="39" t="s">
        <v>17</v>
      </c>
      <c r="AE4" s="45"/>
      <c r="AF4" s="39" t="s">
        <v>14</v>
      </c>
      <c r="AG4" s="45"/>
      <c r="AH4" s="39" t="s">
        <v>16</v>
      </c>
      <c r="AI4" s="45"/>
      <c r="AJ4" s="39" t="s">
        <v>13</v>
      </c>
      <c r="AK4" s="45"/>
      <c r="AL4" s="39" t="s">
        <v>17</v>
      </c>
      <c r="AM4" s="45"/>
      <c r="AN4" s="39" t="s">
        <v>14</v>
      </c>
      <c r="AO4" s="45"/>
      <c r="AP4" s="39" t="s">
        <v>16</v>
      </c>
      <c r="AQ4" s="45"/>
      <c r="AR4" s="39" t="s">
        <v>13</v>
      </c>
      <c r="AS4" s="45"/>
      <c r="AT4" s="39" t="s">
        <v>17</v>
      </c>
      <c r="AU4" s="45"/>
      <c r="AV4" s="39" t="s">
        <v>14</v>
      </c>
      <c r="AW4" s="45"/>
      <c r="AX4" s="38" t="s">
        <v>16</v>
      </c>
      <c r="AY4" s="38"/>
      <c r="AZ4" s="38" t="s">
        <v>13</v>
      </c>
      <c r="BA4" s="38"/>
      <c r="BB4" s="38" t="s">
        <v>17</v>
      </c>
      <c r="BC4" s="38"/>
      <c r="BD4" s="38" t="s">
        <v>14</v>
      </c>
      <c r="BE4" s="38"/>
      <c r="BF4" s="48"/>
    </row>
    <row r="5" spans="1:58" s="10" customFormat="1" ht="10.5" customHeight="1">
      <c r="A5" s="51"/>
      <c r="B5" s="31" t="s">
        <v>25</v>
      </c>
      <c r="C5" s="31" t="s">
        <v>26</v>
      </c>
      <c r="D5" s="31" t="s">
        <v>25</v>
      </c>
      <c r="E5" s="31" t="s">
        <v>26</v>
      </c>
      <c r="F5" s="31" t="s">
        <v>25</v>
      </c>
      <c r="G5" s="31" t="s">
        <v>26</v>
      </c>
      <c r="H5" s="31" t="s">
        <v>25</v>
      </c>
      <c r="I5" s="31" t="s">
        <v>26</v>
      </c>
      <c r="J5" s="31" t="s">
        <v>25</v>
      </c>
      <c r="K5" s="31" t="s">
        <v>26</v>
      </c>
      <c r="L5" s="31" t="s">
        <v>25</v>
      </c>
      <c r="M5" s="31" t="s">
        <v>26</v>
      </c>
      <c r="N5" s="31" t="s">
        <v>25</v>
      </c>
      <c r="O5" s="31" t="s">
        <v>26</v>
      </c>
      <c r="P5" s="31" t="s">
        <v>25</v>
      </c>
      <c r="Q5" s="31" t="s">
        <v>26</v>
      </c>
      <c r="R5" s="31" t="s">
        <v>25</v>
      </c>
      <c r="S5" s="31" t="s">
        <v>26</v>
      </c>
      <c r="T5" s="31" t="s">
        <v>25</v>
      </c>
      <c r="U5" s="31" t="s">
        <v>26</v>
      </c>
      <c r="V5" s="31" t="s">
        <v>25</v>
      </c>
      <c r="W5" s="31" t="s">
        <v>26</v>
      </c>
      <c r="X5" s="31" t="s">
        <v>25</v>
      </c>
      <c r="Y5" s="31" t="s">
        <v>26</v>
      </c>
      <c r="Z5" s="31" t="s">
        <v>25</v>
      </c>
      <c r="AA5" s="31" t="s">
        <v>26</v>
      </c>
      <c r="AB5" s="31" t="s">
        <v>25</v>
      </c>
      <c r="AC5" s="31" t="s">
        <v>26</v>
      </c>
      <c r="AD5" s="31" t="s">
        <v>25</v>
      </c>
      <c r="AE5" s="31" t="s">
        <v>26</v>
      </c>
      <c r="AF5" s="31" t="s">
        <v>25</v>
      </c>
      <c r="AG5" s="31" t="s">
        <v>26</v>
      </c>
      <c r="AH5" s="31" t="s">
        <v>25</v>
      </c>
      <c r="AI5" s="31" t="s">
        <v>26</v>
      </c>
      <c r="AJ5" s="31" t="s">
        <v>25</v>
      </c>
      <c r="AK5" s="31" t="s">
        <v>26</v>
      </c>
      <c r="AL5" s="31" t="s">
        <v>25</v>
      </c>
      <c r="AM5" s="31" t="s">
        <v>26</v>
      </c>
      <c r="AN5" s="31" t="s">
        <v>25</v>
      </c>
      <c r="AO5" s="31" t="s">
        <v>26</v>
      </c>
      <c r="AP5" s="31" t="s">
        <v>25</v>
      </c>
      <c r="AQ5" s="31" t="s">
        <v>26</v>
      </c>
      <c r="AR5" s="31" t="s">
        <v>25</v>
      </c>
      <c r="AS5" s="31" t="s">
        <v>26</v>
      </c>
      <c r="AT5" s="31" t="s">
        <v>25</v>
      </c>
      <c r="AU5" s="31" t="s">
        <v>26</v>
      </c>
      <c r="AV5" s="31" t="s">
        <v>25</v>
      </c>
      <c r="AW5" s="31" t="s">
        <v>26</v>
      </c>
      <c r="AX5" s="31" t="s">
        <v>25</v>
      </c>
      <c r="AY5" s="31" t="s">
        <v>26</v>
      </c>
      <c r="AZ5" s="31" t="s">
        <v>25</v>
      </c>
      <c r="BA5" s="31" t="s">
        <v>26</v>
      </c>
      <c r="BB5" s="31" t="s">
        <v>25</v>
      </c>
      <c r="BC5" s="31" t="s">
        <v>26</v>
      </c>
      <c r="BD5" s="31" t="s">
        <v>25</v>
      </c>
      <c r="BE5" s="31" t="s">
        <v>26</v>
      </c>
      <c r="BF5" s="32" t="s">
        <v>29</v>
      </c>
    </row>
    <row r="6" spans="1:58" s="8" customFormat="1" ht="10.5" customHeight="1">
      <c r="A6" s="16" t="s">
        <v>0</v>
      </c>
      <c r="B6" s="4" t="s">
        <v>11</v>
      </c>
      <c r="C6" s="4" t="s">
        <v>11</v>
      </c>
      <c r="D6" s="4" t="s">
        <v>12</v>
      </c>
      <c r="E6" s="4">
        <v>63</v>
      </c>
      <c r="F6" s="4" t="s">
        <v>11</v>
      </c>
      <c r="G6" s="4" t="s">
        <v>11</v>
      </c>
      <c r="H6" s="4" t="s">
        <v>12</v>
      </c>
      <c r="I6" s="4">
        <v>63</v>
      </c>
      <c r="J6" s="4" t="s">
        <v>11</v>
      </c>
      <c r="K6" s="4" t="s">
        <v>12</v>
      </c>
      <c r="L6" s="17" t="s">
        <v>12</v>
      </c>
      <c r="M6" s="4">
        <v>16</v>
      </c>
      <c r="N6" s="4" t="s">
        <v>11</v>
      </c>
      <c r="O6" s="4" t="s">
        <v>11</v>
      </c>
      <c r="P6" s="4" t="s">
        <v>12</v>
      </c>
      <c r="Q6" s="4">
        <v>16</v>
      </c>
      <c r="R6" s="4" t="s">
        <v>12</v>
      </c>
      <c r="S6" s="4" t="s">
        <v>12</v>
      </c>
      <c r="T6" s="4" t="s">
        <v>11</v>
      </c>
      <c r="U6" s="4" t="s">
        <v>11</v>
      </c>
      <c r="V6" s="4" t="s">
        <v>11</v>
      </c>
      <c r="W6" s="4" t="s">
        <v>11</v>
      </c>
      <c r="X6" s="17" t="s">
        <v>11</v>
      </c>
      <c r="Y6" s="17" t="s">
        <v>12</v>
      </c>
      <c r="Z6" s="17" t="s">
        <v>12</v>
      </c>
      <c r="AA6" s="17" t="s">
        <v>12</v>
      </c>
      <c r="AB6" s="4" t="s">
        <v>11</v>
      </c>
      <c r="AC6" s="4" t="s">
        <v>11</v>
      </c>
      <c r="AD6" s="4" t="s">
        <v>11</v>
      </c>
      <c r="AE6" s="4" t="s">
        <v>11</v>
      </c>
      <c r="AF6" s="17" t="s">
        <v>12</v>
      </c>
      <c r="AG6" s="17" t="s">
        <v>12</v>
      </c>
      <c r="AH6" s="4" t="s">
        <v>11</v>
      </c>
      <c r="AI6" s="4" t="s">
        <v>11</v>
      </c>
      <c r="AJ6" s="4" t="s">
        <v>11</v>
      </c>
      <c r="AK6" s="4" t="s">
        <v>11</v>
      </c>
      <c r="AL6" s="4" t="s">
        <v>11</v>
      </c>
      <c r="AM6" s="4" t="s">
        <v>11</v>
      </c>
      <c r="AN6" s="4" t="s">
        <v>11</v>
      </c>
      <c r="AO6" s="4" t="s">
        <v>11</v>
      </c>
      <c r="AP6" s="17" t="s">
        <v>11</v>
      </c>
      <c r="AQ6" s="17" t="s">
        <v>11</v>
      </c>
      <c r="AR6" s="4" t="s">
        <v>11</v>
      </c>
      <c r="AS6" s="4" t="s">
        <v>11</v>
      </c>
      <c r="AT6" s="4" t="s">
        <v>11</v>
      </c>
      <c r="AU6" s="4" t="s">
        <v>11</v>
      </c>
      <c r="AV6" s="17" t="s">
        <v>11</v>
      </c>
      <c r="AW6" s="17" t="s">
        <v>11</v>
      </c>
      <c r="AX6" s="4" t="s">
        <v>11</v>
      </c>
      <c r="AY6" s="4" t="s">
        <v>11</v>
      </c>
      <c r="AZ6" s="4" t="s">
        <v>11</v>
      </c>
      <c r="BA6" s="11">
        <v>79</v>
      </c>
      <c r="BB6" s="4" t="s">
        <v>11</v>
      </c>
      <c r="BC6" s="4" t="s">
        <v>11</v>
      </c>
      <c r="BD6" s="4" t="s">
        <v>11</v>
      </c>
      <c r="BE6" s="34">
        <v>79</v>
      </c>
      <c r="BF6" s="37">
        <f>SUM(BE6)</f>
        <v>79</v>
      </c>
    </row>
    <row r="7" spans="1:58" s="8" customFormat="1" ht="10.5" customHeight="1">
      <c r="A7" s="9" t="s">
        <v>1</v>
      </c>
      <c r="B7" s="4" t="s">
        <v>12</v>
      </c>
      <c r="C7" s="4">
        <v>5</v>
      </c>
      <c r="D7" s="4" t="s">
        <v>12</v>
      </c>
      <c r="E7" s="4">
        <v>171</v>
      </c>
      <c r="F7" s="4" t="s">
        <v>12</v>
      </c>
      <c r="G7" s="4">
        <v>5</v>
      </c>
      <c r="H7" s="4" t="s">
        <v>12</v>
      </c>
      <c r="I7" s="4">
        <v>181</v>
      </c>
      <c r="J7" s="4">
        <v>16</v>
      </c>
      <c r="K7" s="4">
        <v>187</v>
      </c>
      <c r="L7" s="4" t="s">
        <v>12</v>
      </c>
      <c r="M7" s="4">
        <v>23</v>
      </c>
      <c r="N7" s="4" t="s">
        <v>12</v>
      </c>
      <c r="O7" s="4" t="s">
        <v>12</v>
      </c>
      <c r="P7" s="4">
        <v>16</v>
      </c>
      <c r="Q7" s="4">
        <v>210</v>
      </c>
      <c r="R7" s="4">
        <v>6</v>
      </c>
      <c r="S7" s="4">
        <v>115</v>
      </c>
      <c r="T7" s="4" t="s">
        <v>11</v>
      </c>
      <c r="U7" s="4" t="s">
        <v>12</v>
      </c>
      <c r="V7" s="4" t="s">
        <v>12</v>
      </c>
      <c r="W7" s="4" t="s">
        <v>12</v>
      </c>
      <c r="X7" s="4">
        <v>6</v>
      </c>
      <c r="Y7" s="4">
        <v>115</v>
      </c>
      <c r="Z7" s="4">
        <v>19</v>
      </c>
      <c r="AA7" s="4">
        <v>195</v>
      </c>
      <c r="AB7" s="4" t="s">
        <v>11</v>
      </c>
      <c r="AC7" s="4" t="s">
        <v>12</v>
      </c>
      <c r="AD7" s="4" t="s">
        <v>12</v>
      </c>
      <c r="AE7" s="4" t="s">
        <v>12</v>
      </c>
      <c r="AF7" s="4">
        <v>19</v>
      </c>
      <c r="AG7" s="4">
        <v>195</v>
      </c>
      <c r="AH7" s="4" t="s">
        <v>11</v>
      </c>
      <c r="AI7" s="4" t="s">
        <v>12</v>
      </c>
      <c r="AJ7" s="4" t="s">
        <v>12</v>
      </c>
      <c r="AK7" s="4" t="s">
        <v>12</v>
      </c>
      <c r="AL7" s="4" t="s">
        <v>11</v>
      </c>
      <c r="AM7" s="4" t="s">
        <v>12</v>
      </c>
      <c r="AN7" s="4" t="s">
        <v>12</v>
      </c>
      <c r="AO7" s="4" t="s">
        <v>12</v>
      </c>
      <c r="AP7" s="4" t="s">
        <v>11</v>
      </c>
      <c r="AQ7" s="4" t="s">
        <v>11</v>
      </c>
      <c r="AR7" s="4" t="s">
        <v>11</v>
      </c>
      <c r="AS7" s="4" t="s">
        <v>12</v>
      </c>
      <c r="AT7" s="4" t="s">
        <v>12</v>
      </c>
      <c r="AU7" s="4" t="s">
        <v>12</v>
      </c>
      <c r="AV7" s="4" t="s">
        <v>11</v>
      </c>
      <c r="AW7" s="4" t="s">
        <v>11</v>
      </c>
      <c r="AX7" s="11">
        <v>41</v>
      </c>
      <c r="AY7" s="11">
        <v>502</v>
      </c>
      <c r="AZ7" s="4" t="s">
        <v>12</v>
      </c>
      <c r="BA7" s="4">
        <v>194</v>
      </c>
      <c r="BB7" s="4" t="s">
        <v>12</v>
      </c>
      <c r="BC7" s="4">
        <v>5</v>
      </c>
      <c r="BD7" s="4">
        <v>41</v>
      </c>
      <c r="BE7" s="34">
        <v>701</v>
      </c>
      <c r="BF7" s="7">
        <v>742</v>
      </c>
    </row>
    <row r="8" spans="1:58" s="8" customFormat="1" ht="10.5" customHeight="1">
      <c r="A8" s="16" t="s">
        <v>2</v>
      </c>
      <c r="B8" s="4" t="s">
        <v>12</v>
      </c>
      <c r="C8" s="4" t="s">
        <v>12</v>
      </c>
      <c r="D8" s="3">
        <v>9</v>
      </c>
      <c r="E8" s="3">
        <v>268</v>
      </c>
      <c r="F8" s="4" t="s">
        <v>12</v>
      </c>
      <c r="G8" s="4">
        <v>1</v>
      </c>
      <c r="H8" s="4">
        <v>9</v>
      </c>
      <c r="I8" s="4">
        <v>269</v>
      </c>
      <c r="J8" s="4">
        <v>5</v>
      </c>
      <c r="K8" s="4">
        <v>117</v>
      </c>
      <c r="L8" s="4">
        <v>7</v>
      </c>
      <c r="M8" s="4">
        <v>147</v>
      </c>
      <c r="N8" s="4" t="s">
        <v>12</v>
      </c>
      <c r="O8" s="4" t="s">
        <v>12</v>
      </c>
      <c r="P8" s="4">
        <v>12</v>
      </c>
      <c r="Q8" s="4">
        <v>264</v>
      </c>
      <c r="R8" s="3" t="s">
        <v>11</v>
      </c>
      <c r="S8" s="3" t="s">
        <v>12</v>
      </c>
      <c r="T8" s="4" t="s">
        <v>11</v>
      </c>
      <c r="U8" s="4" t="s">
        <v>12</v>
      </c>
      <c r="V8" s="4" t="s">
        <v>12</v>
      </c>
      <c r="W8" s="4" t="s">
        <v>12</v>
      </c>
      <c r="X8" s="4" t="s">
        <v>11</v>
      </c>
      <c r="Y8" s="4" t="s">
        <v>12</v>
      </c>
      <c r="Z8" s="4">
        <v>30</v>
      </c>
      <c r="AA8" s="4">
        <v>200</v>
      </c>
      <c r="AB8" s="4" t="s">
        <v>11</v>
      </c>
      <c r="AC8" s="4" t="s">
        <v>12</v>
      </c>
      <c r="AD8" s="4" t="s">
        <v>12</v>
      </c>
      <c r="AE8" s="4" t="s">
        <v>12</v>
      </c>
      <c r="AF8" s="4">
        <v>30</v>
      </c>
      <c r="AG8" s="4">
        <v>200</v>
      </c>
      <c r="AH8" s="4" t="s">
        <v>11</v>
      </c>
      <c r="AI8" s="4" t="s">
        <v>12</v>
      </c>
      <c r="AJ8" s="4" t="s">
        <v>12</v>
      </c>
      <c r="AK8" s="4" t="s">
        <v>12</v>
      </c>
      <c r="AL8" s="4" t="s">
        <v>11</v>
      </c>
      <c r="AM8" s="4" t="s">
        <v>12</v>
      </c>
      <c r="AN8" s="4" t="s">
        <v>12</v>
      </c>
      <c r="AO8" s="4" t="s">
        <v>12</v>
      </c>
      <c r="AP8" s="4" t="s">
        <v>11</v>
      </c>
      <c r="AQ8" s="4" t="s">
        <v>11</v>
      </c>
      <c r="AR8" s="4" t="s">
        <v>11</v>
      </c>
      <c r="AS8" s="4" t="s">
        <v>12</v>
      </c>
      <c r="AT8" s="4" t="s">
        <v>12</v>
      </c>
      <c r="AU8" s="4" t="s">
        <v>12</v>
      </c>
      <c r="AV8" s="4" t="s">
        <v>11</v>
      </c>
      <c r="AW8" s="4" t="s">
        <v>11</v>
      </c>
      <c r="AX8" s="11">
        <v>35</v>
      </c>
      <c r="AY8" s="11">
        <v>317</v>
      </c>
      <c r="AZ8" s="4">
        <v>16</v>
      </c>
      <c r="BA8" s="4">
        <v>415</v>
      </c>
      <c r="BB8" s="4" t="s">
        <v>12</v>
      </c>
      <c r="BC8" s="4">
        <v>1</v>
      </c>
      <c r="BD8" s="4">
        <v>51</v>
      </c>
      <c r="BE8" s="34">
        <v>733</v>
      </c>
      <c r="BF8" s="7">
        <v>784</v>
      </c>
    </row>
    <row r="9" spans="1:58" s="8" customFormat="1" ht="10.5" customHeight="1">
      <c r="A9" s="9" t="s">
        <v>3</v>
      </c>
      <c r="B9" s="4" t="s">
        <v>12</v>
      </c>
      <c r="C9" s="4" t="s">
        <v>12</v>
      </c>
      <c r="D9" s="3">
        <v>4</v>
      </c>
      <c r="E9" s="3">
        <v>134</v>
      </c>
      <c r="F9" s="4" t="s">
        <v>12</v>
      </c>
      <c r="G9" s="4">
        <v>2</v>
      </c>
      <c r="H9" s="4">
        <v>4</v>
      </c>
      <c r="I9" s="4">
        <v>136</v>
      </c>
      <c r="J9" s="3">
        <v>2</v>
      </c>
      <c r="K9" s="3">
        <v>83</v>
      </c>
      <c r="L9" s="3">
        <v>2</v>
      </c>
      <c r="M9" s="3">
        <v>110</v>
      </c>
      <c r="N9" s="4" t="s">
        <v>12</v>
      </c>
      <c r="O9" s="4" t="s">
        <v>12</v>
      </c>
      <c r="P9" s="4">
        <v>4</v>
      </c>
      <c r="Q9" s="4">
        <v>193</v>
      </c>
      <c r="R9" s="3" t="s">
        <v>12</v>
      </c>
      <c r="S9" s="3" t="s">
        <v>12</v>
      </c>
      <c r="T9" s="4" t="s">
        <v>11</v>
      </c>
      <c r="U9" s="4" t="s">
        <v>12</v>
      </c>
      <c r="V9" s="4" t="s">
        <v>12</v>
      </c>
      <c r="W9" s="4" t="s">
        <v>12</v>
      </c>
      <c r="X9" s="4" t="s">
        <v>12</v>
      </c>
      <c r="Y9" s="4" t="s">
        <v>12</v>
      </c>
      <c r="Z9" s="4">
        <v>25</v>
      </c>
      <c r="AA9" s="4">
        <v>248</v>
      </c>
      <c r="AB9" s="4" t="s">
        <v>11</v>
      </c>
      <c r="AC9" s="4" t="s">
        <v>12</v>
      </c>
      <c r="AD9" s="4" t="s">
        <v>12</v>
      </c>
      <c r="AE9" s="4" t="s">
        <v>12</v>
      </c>
      <c r="AF9" s="4">
        <v>25</v>
      </c>
      <c r="AG9" s="4">
        <v>248</v>
      </c>
      <c r="AH9" s="4" t="s">
        <v>11</v>
      </c>
      <c r="AI9" s="4" t="s">
        <v>12</v>
      </c>
      <c r="AJ9" s="4" t="s">
        <v>12</v>
      </c>
      <c r="AK9" s="4" t="s">
        <v>12</v>
      </c>
      <c r="AL9" s="4" t="s">
        <v>11</v>
      </c>
      <c r="AM9" s="4" t="s">
        <v>12</v>
      </c>
      <c r="AN9" s="4" t="s">
        <v>12</v>
      </c>
      <c r="AO9" s="4" t="s">
        <v>12</v>
      </c>
      <c r="AP9" s="4" t="s">
        <v>11</v>
      </c>
      <c r="AQ9" s="4" t="s">
        <v>11</v>
      </c>
      <c r="AR9" s="4" t="s">
        <v>11</v>
      </c>
      <c r="AS9" s="4" t="s">
        <v>12</v>
      </c>
      <c r="AT9" s="4" t="s">
        <v>12</v>
      </c>
      <c r="AU9" s="4" t="s">
        <v>12</v>
      </c>
      <c r="AV9" s="4" t="s">
        <v>11</v>
      </c>
      <c r="AW9" s="4" t="s">
        <v>11</v>
      </c>
      <c r="AX9" s="11">
        <v>27</v>
      </c>
      <c r="AY9" s="11">
        <v>331</v>
      </c>
      <c r="AZ9" s="4">
        <v>6</v>
      </c>
      <c r="BA9" s="4">
        <v>244</v>
      </c>
      <c r="BB9" s="4" t="s">
        <v>12</v>
      </c>
      <c r="BC9" s="4">
        <v>2</v>
      </c>
      <c r="BD9" s="4">
        <v>33</v>
      </c>
      <c r="BE9" s="34">
        <v>577</v>
      </c>
      <c r="BF9" s="7">
        <v>610</v>
      </c>
    </row>
    <row r="10" spans="1:58" s="8" customFormat="1" ht="10.5" customHeight="1">
      <c r="A10" s="9" t="s">
        <v>4</v>
      </c>
      <c r="B10" s="4" t="s">
        <v>12</v>
      </c>
      <c r="C10" s="4" t="s">
        <v>12</v>
      </c>
      <c r="D10" s="3" t="s">
        <v>12</v>
      </c>
      <c r="E10" s="3">
        <v>37</v>
      </c>
      <c r="F10" s="4" t="s">
        <v>12</v>
      </c>
      <c r="G10" s="4">
        <v>15</v>
      </c>
      <c r="H10" s="4" t="s">
        <v>12</v>
      </c>
      <c r="I10" s="4">
        <v>52</v>
      </c>
      <c r="J10" s="3" t="s">
        <v>12</v>
      </c>
      <c r="K10" s="3" t="s">
        <v>12</v>
      </c>
      <c r="L10" s="3" t="s">
        <v>12</v>
      </c>
      <c r="M10" s="3" t="s">
        <v>12</v>
      </c>
      <c r="N10" s="4" t="s">
        <v>12</v>
      </c>
      <c r="O10" s="4" t="s">
        <v>12</v>
      </c>
      <c r="P10" s="4" t="s">
        <v>12</v>
      </c>
      <c r="Q10" s="4" t="s">
        <v>12</v>
      </c>
      <c r="R10" s="3" t="s">
        <v>11</v>
      </c>
      <c r="S10" s="3" t="s">
        <v>12</v>
      </c>
      <c r="T10" s="4" t="s">
        <v>11</v>
      </c>
      <c r="U10" s="4" t="s">
        <v>12</v>
      </c>
      <c r="V10" s="4" t="s">
        <v>12</v>
      </c>
      <c r="W10" s="4" t="s">
        <v>12</v>
      </c>
      <c r="X10" s="4" t="s">
        <v>11</v>
      </c>
      <c r="Y10" s="4" t="s">
        <v>12</v>
      </c>
      <c r="Z10" s="4" t="s">
        <v>12</v>
      </c>
      <c r="AA10" s="4" t="s">
        <v>12</v>
      </c>
      <c r="AB10" s="4" t="s">
        <v>11</v>
      </c>
      <c r="AC10" s="4" t="s">
        <v>12</v>
      </c>
      <c r="AD10" s="4" t="s">
        <v>12</v>
      </c>
      <c r="AE10" s="4" t="s">
        <v>12</v>
      </c>
      <c r="AF10" s="4" t="s">
        <v>11</v>
      </c>
      <c r="AG10" s="4" t="s">
        <v>11</v>
      </c>
      <c r="AH10" s="4" t="s">
        <v>11</v>
      </c>
      <c r="AI10" s="4" t="s">
        <v>12</v>
      </c>
      <c r="AJ10" s="4" t="s">
        <v>12</v>
      </c>
      <c r="AK10" s="4" t="s">
        <v>12</v>
      </c>
      <c r="AL10" s="4" t="s">
        <v>11</v>
      </c>
      <c r="AM10" s="4" t="s">
        <v>12</v>
      </c>
      <c r="AN10" s="4" t="s">
        <v>12</v>
      </c>
      <c r="AO10" s="4" t="s">
        <v>12</v>
      </c>
      <c r="AP10" s="4">
        <v>50</v>
      </c>
      <c r="AQ10" s="4">
        <v>600</v>
      </c>
      <c r="AR10" s="4" t="s">
        <v>11</v>
      </c>
      <c r="AS10" s="4" t="s">
        <v>12</v>
      </c>
      <c r="AT10" s="4" t="s">
        <v>12</v>
      </c>
      <c r="AU10" s="4" t="s">
        <v>12</v>
      </c>
      <c r="AV10" s="4">
        <v>50</v>
      </c>
      <c r="AW10" s="4">
        <v>600</v>
      </c>
      <c r="AX10" s="11">
        <v>50</v>
      </c>
      <c r="AY10" s="11">
        <v>600</v>
      </c>
      <c r="AZ10" s="4" t="s">
        <v>12</v>
      </c>
      <c r="BA10" s="4">
        <v>37</v>
      </c>
      <c r="BB10" s="4" t="s">
        <v>12</v>
      </c>
      <c r="BC10" s="4">
        <v>15</v>
      </c>
      <c r="BD10" s="4">
        <v>50</v>
      </c>
      <c r="BE10" s="34">
        <v>652</v>
      </c>
      <c r="BF10" s="7">
        <v>702</v>
      </c>
    </row>
    <row r="11" spans="1:58" s="8" customFormat="1" ht="10.5" customHeight="1">
      <c r="A11" s="9" t="s">
        <v>5</v>
      </c>
      <c r="B11" s="4" t="s">
        <v>12</v>
      </c>
      <c r="C11" s="4" t="s">
        <v>12</v>
      </c>
      <c r="D11" s="3" t="s">
        <v>12</v>
      </c>
      <c r="E11" s="3">
        <v>330</v>
      </c>
      <c r="F11" s="4" t="s">
        <v>12</v>
      </c>
      <c r="G11" s="4">
        <v>202</v>
      </c>
      <c r="H11" s="4" t="s">
        <v>12</v>
      </c>
      <c r="I11" s="4">
        <v>532</v>
      </c>
      <c r="J11" s="3">
        <v>4</v>
      </c>
      <c r="K11" s="3">
        <v>70</v>
      </c>
      <c r="L11" s="3" t="s">
        <v>12</v>
      </c>
      <c r="M11" s="3">
        <v>5</v>
      </c>
      <c r="N11" s="4" t="s">
        <v>12</v>
      </c>
      <c r="O11" s="4" t="s">
        <v>12</v>
      </c>
      <c r="P11" s="4">
        <v>4</v>
      </c>
      <c r="Q11" s="4">
        <v>75</v>
      </c>
      <c r="R11" s="3" t="s">
        <v>11</v>
      </c>
      <c r="S11" s="3" t="s">
        <v>12</v>
      </c>
      <c r="T11" s="4" t="s">
        <v>11</v>
      </c>
      <c r="U11" s="4" t="s">
        <v>12</v>
      </c>
      <c r="V11" s="4" t="s">
        <v>12</v>
      </c>
      <c r="W11" s="4" t="s">
        <v>12</v>
      </c>
      <c r="X11" s="4" t="s">
        <v>11</v>
      </c>
      <c r="Y11" s="4" t="s">
        <v>12</v>
      </c>
      <c r="Z11" s="4" t="s">
        <v>12</v>
      </c>
      <c r="AA11" s="4" t="s">
        <v>12</v>
      </c>
      <c r="AB11" s="4" t="s">
        <v>11</v>
      </c>
      <c r="AC11" s="4" t="s">
        <v>12</v>
      </c>
      <c r="AD11" s="4" t="s">
        <v>12</v>
      </c>
      <c r="AE11" s="4" t="s">
        <v>12</v>
      </c>
      <c r="AF11" s="4" t="s">
        <v>11</v>
      </c>
      <c r="AG11" s="4" t="s">
        <v>11</v>
      </c>
      <c r="AH11" s="4" t="s">
        <v>11</v>
      </c>
      <c r="AI11" s="4" t="s">
        <v>12</v>
      </c>
      <c r="AJ11" s="4" t="s">
        <v>12</v>
      </c>
      <c r="AK11" s="4" t="s">
        <v>12</v>
      </c>
      <c r="AL11" s="4" t="s">
        <v>11</v>
      </c>
      <c r="AM11" s="4" t="s">
        <v>12</v>
      </c>
      <c r="AN11" s="4" t="s">
        <v>12</v>
      </c>
      <c r="AO11" s="4" t="s">
        <v>12</v>
      </c>
      <c r="AP11" s="4" t="s">
        <v>11</v>
      </c>
      <c r="AQ11" s="4" t="s">
        <v>12</v>
      </c>
      <c r="AR11" s="4" t="s">
        <v>11</v>
      </c>
      <c r="AS11" s="4" t="s">
        <v>12</v>
      </c>
      <c r="AT11" s="4" t="s">
        <v>12</v>
      </c>
      <c r="AU11" s="4" t="s">
        <v>12</v>
      </c>
      <c r="AV11" s="4" t="s">
        <v>11</v>
      </c>
      <c r="AW11" s="4" t="s">
        <v>12</v>
      </c>
      <c r="AX11" s="11">
        <v>4</v>
      </c>
      <c r="AY11" s="11">
        <v>70</v>
      </c>
      <c r="AZ11" s="4" t="s">
        <v>12</v>
      </c>
      <c r="BA11" s="4">
        <v>335</v>
      </c>
      <c r="BB11" s="4" t="s">
        <v>12</v>
      </c>
      <c r="BC11" s="4">
        <v>202</v>
      </c>
      <c r="BD11" s="4">
        <v>4</v>
      </c>
      <c r="BE11" s="34">
        <v>607</v>
      </c>
      <c r="BF11" s="7">
        <v>611</v>
      </c>
    </row>
    <row r="12" spans="1:58" s="8" customFormat="1" ht="10.5" customHeight="1">
      <c r="A12" s="9" t="s">
        <v>6</v>
      </c>
      <c r="B12" s="4" t="s">
        <v>12</v>
      </c>
      <c r="C12" s="4" t="s">
        <v>12</v>
      </c>
      <c r="D12" s="3">
        <v>3</v>
      </c>
      <c r="E12" s="3">
        <v>369</v>
      </c>
      <c r="F12" s="4" t="s">
        <v>12</v>
      </c>
      <c r="G12" s="4">
        <v>178</v>
      </c>
      <c r="H12" s="4">
        <v>3</v>
      </c>
      <c r="I12" s="4">
        <v>547</v>
      </c>
      <c r="J12" s="3">
        <v>6</v>
      </c>
      <c r="K12" s="3">
        <v>68</v>
      </c>
      <c r="L12" s="3" t="s">
        <v>12</v>
      </c>
      <c r="M12" s="3" t="s">
        <v>12</v>
      </c>
      <c r="N12" s="4" t="s">
        <v>12</v>
      </c>
      <c r="O12" s="4" t="s">
        <v>12</v>
      </c>
      <c r="P12" s="4">
        <v>6</v>
      </c>
      <c r="Q12" s="4">
        <v>68</v>
      </c>
      <c r="R12" s="3">
        <v>4</v>
      </c>
      <c r="S12" s="3">
        <v>40</v>
      </c>
      <c r="T12" s="4" t="s">
        <v>11</v>
      </c>
      <c r="U12" s="4" t="s">
        <v>12</v>
      </c>
      <c r="V12" s="4" t="s">
        <v>12</v>
      </c>
      <c r="W12" s="4" t="s">
        <v>12</v>
      </c>
      <c r="X12" s="4">
        <v>4</v>
      </c>
      <c r="Y12" s="4">
        <v>40</v>
      </c>
      <c r="Z12" s="4">
        <v>43</v>
      </c>
      <c r="AA12" s="4">
        <v>658</v>
      </c>
      <c r="AB12" s="4" t="s">
        <v>11</v>
      </c>
      <c r="AC12" s="4" t="s">
        <v>12</v>
      </c>
      <c r="AD12" s="4" t="s">
        <v>12</v>
      </c>
      <c r="AE12" s="4" t="s">
        <v>12</v>
      </c>
      <c r="AF12" s="4">
        <v>43</v>
      </c>
      <c r="AG12" s="4">
        <v>658</v>
      </c>
      <c r="AH12" s="4" t="s">
        <v>11</v>
      </c>
      <c r="AI12" s="4" t="s">
        <v>12</v>
      </c>
      <c r="AJ12" s="4" t="s">
        <v>12</v>
      </c>
      <c r="AK12" s="4" t="s">
        <v>12</v>
      </c>
      <c r="AL12" s="4" t="s">
        <v>11</v>
      </c>
      <c r="AM12" s="4" t="s">
        <v>12</v>
      </c>
      <c r="AN12" s="4" t="s">
        <v>12</v>
      </c>
      <c r="AO12" s="4" t="s">
        <v>12</v>
      </c>
      <c r="AP12" s="4" t="s">
        <v>11</v>
      </c>
      <c r="AQ12" s="4" t="s">
        <v>12</v>
      </c>
      <c r="AR12" s="4" t="s">
        <v>11</v>
      </c>
      <c r="AS12" s="4" t="s">
        <v>12</v>
      </c>
      <c r="AT12" s="4" t="s">
        <v>12</v>
      </c>
      <c r="AU12" s="4" t="s">
        <v>12</v>
      </c>
      <c r="AV12" s="4" t="s">
        <v>11</v>
      </c>
      <c r="AW12" s="4" t="s">
        <v>12</v>
      </c>
      <c r="AX12" s="11">
        <v>53</v>
      </c>
      <c r="AY12" s="11">
        <v>766</v>
      </c>
      <c r="AZ12" s="4">
        <v>3</v>
      </c>
      <c r="BA12" s="4">
        <v>369</v>
      </c>
      <c r="BB12" s="4" t="s">
        <v>12</v>
      </c>
      <c r="BC12" s="4">
        <v>178</v>
      </c>
      <c r="BD12" s="4">
        <v>56</v>
      </c>
      <c r="BE12" s="34">
        <v>1313</v>
      </c>
      <c r="BF12" s="7">
        <v>1369</v>
      </c>
    </row>
    <row r="13" spans="1:58" s="8" customFormat="1" ht="10.5" customHeight="1">
      <c r="A13" s="16" t="s">
        <v>7</v>
      </c>
      <c r="B13" s="3" t="s">
        <v>11</v>
      </c>
      <c r="C13" s="3" t="s">
        <v>11</v>
      </c>
      <c r="D13" s="3" t="s">
        <v>12</v>
      </c>
      <c r="E13" s="3">
        <v>37</v>
      </c>
      <c r="F13" s="3" t="s">
        <v>11</v>
      </c>
      <c r="G13" s="3" t="s">
        <v>11</v>
      </c>
      <c r="H13" s="4" t="s">
        <v>12</v>
      </c>
      <c r="I13" s="4">
        <v>37</v>
      </c>
      <c r="J13" s="3" t="s">
        <v>12</v>
      </c>
      <c r="K13" s="3" t="s">
        <v>12</v>
      </c>
      <c r="L13" s="3" t="s">
        <v>12</v>
      </c>
      <c r="M13" s="3" t="s">
        <v>12</v>
      </c>
      <c r="N13" s="3" t="s">
        <v>11</v>
      </c>
      <c r="O13" s="3" t="s">
        <v>11</v>
      </c>
      <c r="P13" s="4" t="s">
        <v>12</v>
      </c>
      <c r="Q13" s="4" t="s">
        <v>12</v>
      </c>
      <c r="R13" s="3">
        <v>8</v>
      </c>
      <c r="S13" s="3">
        <v>130</v>
      </c>
      <c r="T13" s="4" t="s">
        <v>11</v>
      </c>
      <c r="U13" s="3" t="s">
        <v>11</v>
      </c>
      <c r="V13" s="3" t="s">
        <v>11</v>
      </c>
      <c r="W13" s="3" t="s">
        <v>11</v>
      </c>
      <c r="X13" s="4">
        <v>8</v>
      </c>
      <c r="Y13" s="4">
        <v>130</v>
      </c>
      <c r="Z13" s="4">
        <v>13</v>
      </c>
      <c r="AA13" s="4">
        <v>160</v>
      </c>
      <c r="AB13" s="4" t="s">
        <v>11</v>
      </c>
      <c r="AC13" s="3" t="s">
        <v>11</v>
      </c>
      <c r="AD13" s="3" t="s">
        <v>11</v>
      </c>
      <c r="AE13" s="3" t="s">
        <v>11</v>
      </c>
      <c r="AF13" s="4">
        <v>13</v>
      </c>
      <c r="AG13" s="4">
        <v>160</v>
      </c>
      <c r="AH13" s="4" t="s">
        <v>11</v>
      </c>
      <c r="AI13" s="3" t="s">
        <v>11</v>
      </c>
      <c r="AJ13" s="3" t="s">
        <v>11</v>
      </c>
      <c r="AK13" s="3" t="s">
        <v>11</v>
      </c>
      <c r="AL13" s="4" t="s">
        <v>11</v>
      </c>
      <c r="AM13" s="3" t="s">
        <v>11</v>
      </c>
      <c r="AN13" s="3" t="s">
        <v>11</v>
      </c>
      <c r="AO13" s="3" t="s">
        <v>11</v>
      </c>
      <c r="AP13" s="4" t="s">
        <v>11</v>
      </c>
      <c r="AQ13" s="4" t="s">
        <v>12</v>
      </c>
      <c r="AR13" s="4" t="s">
        <v>11</v>
      </c>
      <c r="AS13" s="3" t="s">
        <v>11</v>
      </c>
      <c r="AT13" s="3" t="s">
        <v>11</v>
      </c>
      <c r="AU13" s="3" t="s">
        <v>11</v>
      </c>
      <c r="AV13" s="4" t="s">
        <v>11</v>
      </c>
      <c r="AW13" s="4" t="s">
        <v>12</v>
      </c>
      <c r="AX13" s="11">
        <v>21</v>
      </c>
      <c r="AY13" s="11">
        <v>290</v>
      </c>
      <c r="AZ13" s="4" t="s">
        <v>12</v>
      </c>
      <c r="BA13" s="4">
        <v>37</v>
      </c>
      <c r="BB13" s="3" t="s">
        <v>11</v>
      </c>
      <c r="BC13" s="4" t="s">
        <v>12</v>
      </c>
      <c r="BD13" s="4">
        <v>21</v>
      </c>
      <c r="BE13" s="34">
        <v>327</v>
      </c>
      <c r="BF13" s="7">
        <v>348</v>
      </c>
    </row>
    <row r="14" spans="1:58" s="8" customFormat="1" ht="10.5" customHeight="1">
      <c r="A14" s="18" t="s">
        <v>8</v>
      </c>
      <c r="B14" s="19" t="s">
        <v>23</v>
      </c>
      <c r="C14" s="19">
        <v>5</v>
      </c>
      <c r="D14" s="19">
        <f>SUM(D6:D13)</f>
        <v>16</v>
      </c>
      <c r="E14" s="19">
        <f>SUM(E6:E13)</f>
        <v>1409</v>
      </c>
      <c r="F14" s="19" t="s">
        <v>23</v>
      </c>
      <c r="G14" s="19">
        <f>SUM(G7:G13)</f>
        <v>403</v>
      </c>
      <c r="H14" s="19">
        <f aca="true" t="shared" si="0" ref="H14:M14">SUM(H6:H13)</f>
        <v>16</v>
      </c>
      <c r="I14" s="19">
        <f t="shared" si="0"/>
        <v>1817</v>
      </c>
      <c r="J14" s="19">
        <f t="shared" si="0"/>
        <v>33</v>
      </c>
      <c r="K14" s="19">
        <f t="shared" si="0"/>
        <v>525</v>
      </c>
      <c r="L14" s="19">
        <f t="shared" si="0"/>
        <v>9</v>
      </c>
      <c r="M14" s="19">
        <f t="shared" si="0"/>
        <v>301</v>
      </c>
      <c r="N14" s="19" t="s">
        <v>23</v>
      </c>
      <c r="O14" s="19" t="s">
        <v>23</v>
      </c>
      <c r="P14" s="19">
        <f>SUM(P6:P13)</f>
        <v>42</v>
      </c>
      <c r="Q14" s="19">
        <f>SUM(Q6:Q13)</f>
        <v>826</v>
      </c>
      <c r="R14" s="19">
        <f>SUM(R6:R13)</f>
        <v>18</v>
      </c>
      <c r="S14" s="19">
        <f>SUM(S6:S13)</f>
        <v>285</v>
      </c>
      <c r="T14" s="19" t="s">
        <v>23</v>
      </c>
      <c r="U14" s="19" t="s">
        <v>23</v>
      </c>
      <c r="V14" s="19" t="s">
        <v>23</v>
      </c>
      <c r="W14" s="19" t="s">
        <v>23</v>
      </c>
      <c r="X14" s="19">
        <f>SUM(X6:X13)</f>
        <v>18</v>
      </c>
      <c r="Y14" s="19">
        <f>SUM(Y6:Y13)</f>
        <v>285</v>
      </c>
      <c r="Z14" s="19">
        <f>SUM(Z7:Z13)</f>
        <v>130</v>
      </c>
      <c r="AA14" s="19">
        <f>SUM(AA6:AA13)</f>
        <v>1461</v>
      </c>
      <c r="AB14" s="19" t="s">
        <v>23</v>
      </c>
      <c r="AC14" s="19" t="s">
        <v>23</v>
      </c>
      <c r="AD14" s="19" t="s">
        <v>23</v>
      </c>
      <c r="AE14" s="19" t="s">
        <v>23</v>
      </c>
      <c r="AF14" s="20">
        <f>SUM(AF7:AF13)</f>
        <v>130</v>
      </c>
      <c r="AG14" s="20">
        <f>SUM(AG6:AG13)</f>
        <v>1461</v>
      </c>
      <c r="AH14" s="19" t="s">
        <v>23</v>
      </c>
      <c r="AI14" s="19" t="s">
        <v>23</v>
      </c>
      <c r="AJ14" s="19" t="s">
        <v>23</v>
      </c>
      <c r="AK14" s="19" t="s">
        <v>23</v>
      </c>
      <c r="AL14" s="19" t="s">
        <v>23</v>
      </c>
      <c r="AM14" s="19" t="s">
        <v>23</v>
      </c>
      <c r="AN14" s="19" t="s">
        <v>23</v>
      </c>
      <c r="AO14" s="19" t="s">
        <v>23</v>
      </c>
      <c r="AP14" s="20">
        <f>SUM(AP6,AP7,AP8,AP9,AP10,AP11,AP12,AP13)</f>
        <v>50</v>
      </c>
      <c r="AQ14" s="20">
        <v>658</v>
      </c>
      <c r="AR14" s="19" t="s">
        <v>23</v>
      </c>
      <c r="AS14" s="19" t="s">
        <v>23</v>
      </c>
      <c r="AT14" s="19" t="s">
        <v>23</v>
      </c>
      <c r="AU14" s="19" t="s">
        <v>23</v>
      </c>
      <c r="AV14" s="20">
        <f>SUM(AV6:AV13)</f>
        <v>50</v>
      </c>
      <c r="AW14" s="20">
        <v>658</v>
      </c>
      <c r="AX14" s="12">
        <f>SUM(AX6:AX13)</f>
        <v>231</v>
      </c>
      <c r="AY14" s="12">
        <f>SUM(AY7:AY13)</f>
        <v>2876</v>
      </c>
      <c r="AZ14" s="20">
        <f>SUM(AZ6:AZ13)</f>
        <v>25</v>
      </c>
      <c r="BA14" s="20">
        <f>SUM(BA6:BA13)</f>
        <v>1710</v>
      </c>
      <c r="BB14" s="19" t="s">
        <v>23</v>
      </c>
      <c r="BC14" s="20">
        <f>SUM(BC7:BC13)</f>
        <v>403</v>
      </c>
      <c r="BD14" s="20">
        <f>SUM(BD6:BD13)</f>
        <v>256</v>
      </c>
      <c r="BE14" s="36">
        <f>SUM(BE6:BE13)</f>
        <v>4989</v>
      </c>
      <c r="BF14" s="35">
        <f>SUM(BF6:BF13)</f>
        <v>5245</v>
      </c>
    </row>
    <row r="15" spans="1:58" s="8" customFormat="1" ht="10.5" customHeight="1">
      <c r="A15" s="21"/>
      <c r="B15" s="22"/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BF15" s="5"/>
    </row>
    <row r="16" spans="1:19" s="8" customFormat="1" ht="10.5" customHeight="1">
      <c r="A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8" customFormat="1" ht="10.5" customHeight="1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4"/>
      <c r="Q17" s="24"/>
      <c r="R17" s="24"/>
      <c r="S17" s="24"/>
    </row>
    <row r="18" spans="1:19" s="8" customFormat="1" ht="10.5" customHeight="1">
      <c r="A18" s="23"/>
      <c r="B18" s="25"/>
      <c r="C18" s="25"/>
      <c r="D18" s="24"/>
      <c r="E18" s="24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</row>
    <row r="19" spans="1:19" s="8" customFormat="1" ht="10.5" customHeight="1">
      <c r="A19" s="2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4"/>
      <c r="Q19" s="24"/>
      <c r="R19" s="24"/>
      <c r="S19" s="24"/>
    </row>
    <row r="20" spans="1:19" s="8" customFormat="1" ht="10.5" customHeight="1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1:19" s="8" customFormat="1" ht="10.5" customHeight="1">
      <c r="A21" s="23"/>
      <c r="B21" s="25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8" customFormat="1" ht="10.5" customHeight="1">
      <c r="A22" s="23"/>
      <c r="B22" s="25"/>
      <c r="C22" s="25"/>
      <c r="D22" s="25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8" customFormat="1" ht="10.5" customHeight="1">
      <c r="A23" s="23"/>
      <c r="B23" s="25"/>
      <c r="C23" s="25"/>
      <c r="D23" s="25"/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8" customFormat="1" ht="10.5" customHeight="1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s="8" customFormat="1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8" customFormat="1" ht="10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8" customFormat="1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8" customFormat="1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0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s="10" customFormat="1" ht="10.5" customHeight="1">
      <c r="A30" s="2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s="10" customFormat="1" ht="10.5" customHeight="1">
      <c r="A31" s="2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8" customFormat="1" ht="10.5" customHeight="1">
      <c r="A32" s="2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8" customFormat="1" ht="10.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s="8" customFormat="1" ht="10.5" customHeight="1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4"/>
      <c r="Q34" s="24"/>
      <c r="R34" s="24"/>
      <c r="S34" s="24"/>
    </row>
    <row r="35" spans="1:19" s="8" customFormat="1" ht="10.5" customHeight="1">
      <c r="A35" s="23"/>
      <c r="B35" s="25"/>
      <c r="C35" s="25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4"/>
      <c r="O35" s="24"/>
      <c r="P35" s="24"/>
      <c r="Q35" s="24"/>
      <c r="R35" s="24"/>
      <c r="S35" s="24"/>
    </row>
    <row r="36" spans="1:19" s="8" customFormat="1" ht="10.5" customHeight="1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4"/>
      <c r="Q36" s="24"/>
      <c r="R36" s="24"/>
      <c r="S36" s="24"/>
    </row>
    <row r="37" spans="1:19" s="8" customFormat="1" ht="10.5" customHeight="1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4"/>
      <c r="O37" s="24"/>
      <c r="P37" s="24"/>
      <c r="Q37" s="24"/>
      <c r="R37" s="24"/>
      <c r="S37" s="24"/>
    </row>
    <row r="38" spans="1:19" s="8" customFormat="1" ht="10.5" customHeight="1">
      <c r="A38" s="23"/>
      <c r="B38" s="25"/>
      <c r="C38" s="25"/>
      <c r="D38" s="25"/>
      <c r="E38" s="2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8" customFormat="1" ht="10.5" customHeight="1">
      <c r="A39" s="23"/>
      <c r="B39" s="25"/>
      <c r="C39" s="25"/>
      <c r="D39" s="25"/>
      <c r="E39" s="2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8" customFormat="1" ht="10.5" customHeight="1">
      <c r="A40" s="23"/>
      <c r="B40" s="25"/>
      <c r="C40" s="25"/>
      <c r="D40" s="25"/>
      <c r="E40" s="2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8" customFormat="1" ht="10.5" customHeight="1">
      <c r="A41" s="2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s="8" customFormat="1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8" customFormat="1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8" customFormat="1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8" customFormat="1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10.5" customHeight="1"/>
    <row r="47" spans="1:19" ht="10.5" customHeight="1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0.5" customHeight="1">
      <c r="A48" s="2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0.5" customHeight="1">
      <c r="A49" s="2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0.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0.5" customHeight="1">
      <c r="A51" s="2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0.5" customHeight="1">
      <c r="A52" s="2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0.5" customHeight="1">
      <c r="A53" s="2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10.5" customHeight="1">
      <c r="A54" s="2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4"/>
      <c r="Q54" s="24"/>
      <c r="R54" s="24"/>
      <c r="S54" s="24"/>
    </row>
    <row r="55" spans="1:19" ht="10.5" customHeight="1">
      <c r="A55" s="2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4"/>
      <c r="Q55" s="24"/>
      <c r="R55" s="24"/>
      <c r="S55" s="24"/>
    </row>
    <row r="56" spans="1:19" ht="10.5" customHeight="1">
      <c r="A56" s="23"/>
      <c r="B56" s="29"/>
      <c r="C56" s="29"/>
      <c r="D56" s="29"/>
      <c r="E56" s="29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0.5" customHeight="1">
      <c r="A57" s="23"/>
      <c r="B57" s="29"/>
      <c r="C57" s="29"/>
      <c r="D57" s="29"/>
      <c r="E57" s="29"/>
      <c r="F57" s="24"/>
      <c r="G57" s="24"/>
      <c r="H57" s="24"/>
      <c r="I57" s="24"/>
      <c r="J57" s="24"/>
      <c r="K57" s="24"/>
      <c r="L57" s="24"/>
      <c r="M57" s="24"/>
      <c r="N57" s="29"/>
      <c r="O57" s="29"/>
      <c r="P57" s="24"/>
      <c r="Q57" s="24"/>
      <c r="R57" s="24"/>
      <c r="S57" s="24"/>
    </row>
    <row r="58" spans="1:19" ht="10.5" customHeight="1">
      <c r="A58" s="2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0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0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0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0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6:19" ht="10.5" customHeight="1">
      <c r="P63" s="30"/>
      <c r="Q63" s="30"/>
      <c r="R63" s="30"/>
      <c r="S63" s="30"/>
    </row>
    <row r="64" ht="10.5" customHeight="1"/>
    <row r="65" ht="10.5" customHeight="1"/>
    <row r="66" ht="10.5" customHeight="1"/>
    <row r="67" ht="10.5" customHeight="1"/>
    <row r="68" ht="10.5" customHeight="1"/>
  </sheetData>
  <mergeCells count="44">
    <mergeCell ref="AD4:AE4"/>
    <mergeCell ref="AL2:AW2"/>
    <mergeCell ref="AX2:BF2"/>
    <mergeCell ref="V4:W4"/>
    <mergeCell ref="X4:Y4"/>
    <mergeCell ref="Z4:AA4"/>
    <mergeCell ref="AB4:AC4"/>
    <mergeCell ref="AF4:AG4"/>
    <mergeCell ref="AH4:AI4"/>
    <mergeCell ref="AJ4:AK4"/>
    <mergeCell ref="N4:O4"/>
    <mergeCell ref="P4:Q4"/>
    <mergeCell ref="R4:S4"/>
    <mergeCell ref="T4:U4"/>
    <mergeCell ref="A2:A5"/>
    <mergeCell ref="B1:L1"/>
    <mergeCell ref="B4:C4"/>
    <mergeCell ref="D4:E4"/>
    <mergeCell ref="F4:G4"/>
    <mergeCell ref="H4:I4"/>
    <mergeCell ref="J4:K4"/>
    <mergeCell ref="L4:M4"/>
    <mergeCell ref="B2:M2"/>
    <mergeCell ref="B3:I3"/>
    <mergeCell ref="AL4:AM4"/>
    <mergeCell ref="AN4:AO4"/>
    <mergeCell ref="AP4:AQ4"/>
    <mergeCell ref="AR4:AS4"/>
    <mergeCell ref="AT4:AU4"/>
    <mergeCell ref="AP3:AW3"/>
    <mergeCell ref="AX3:BF3"/>
    <mergeCell ref="BD4:BF4"/>
    <mergeCell ref="AV4:AW4"/>
    <mergeCell ref="AX4:AY4"/>
    <mergeCell ref="AZ4:BA4"/>
    <mergeCell ref="BB4:BC4"/>
    <mergeCell ref="J3:M3"/>
    <mergeCell ref="N3:Q3"/>
    <mergeCell ref="AL3:AO3"/>
    <mergeCell ref="N2:Y2"/>
    <mergeCell ref="R3:Y3"/>
    <mergeCell ref="Z2:AK2"/>
    <mergeCell ref="Z3:AG3"/>
    <mergeCell ref="AH3:AK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  <colBreaks count="4" manualBreakCount="4">
    <brk id="13" max="13" man="1"/>
    <brk id="25" max="65535" man="1"/>
    <brk id="37" max="13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2001-12-21T01:55:25Z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