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11-15-026F" sheetId="1" r:id="rId1"/>
  </sheets>
  <definedNames>
    <definedName name="_xlnm.Print_Area" localSheetId="0">'T11-15-026F'!$A$1:$AD$21</definedName>
    <definedName name="_xlnm.Print_Titles" localSheetId="0">'T11-15-026F'!$A:$A</definedName>
  </definedNames>
  <calcPr fullCalcOnLoad="1"/>
</workbook>
</file>

<file path=xl/sharedStrings.xml><?xml version="1.0" encoding="utf-8"?>
<sst xmlns="http://schemas.openxmlformats.org/spreadsheetml/2006/main" count="190" uniqueCount="40">
  <si>
    <t>郡市別</t>
  </si>
  <si>
    <t>合計</t>
  </si>
  <si>
    <t>円</t>
  </si>
  <si>
    <t>農業</t>
  </si>
  <si>
    <t>貫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</si>
  <si>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</si>
  <si>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</si>
  <si>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</si>
  <si>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</si>
  <si>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</si>
  <si>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</si>
  <si>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</si>
  <si>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</si>
  <si>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</si>
  <si>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数量</t>
  </si>
  <si>
    <t>価額</t>
  </si>
  <si>
    <t>掃立枚数</t>
  </si>
  <si>
    <t>玉繭</t>
  </si>
  <si>
    <t>屑繭</t>
  </si>
  <si>
    <t>計</t>
  </si>
  <si>
    <t>産額</t>
  </si>
  <si>
    <t>-</t>
  </si>
  <si>
    <t>大正６年</t>
  </si>
  <si>
    <t>大正７年</t>
  </si>
  <si>
    <t>大正８年</t>
  </si>
  <si>
    <t>-</t>
  </si>
  <si>
    <t>大正９年</t>
  </si>
  <si>
    <t>戸</t>
  </si>
  <si>
    <t>枚</t>
  </si>
  <si>
    <t>白繭種</t>
  </si>
  <si>
    <t>黄繭種</t>
  </si>
  <si>
    <t>?</t>
  </si>
  <si>
    <t>上繭</t>
  </si>
  <si>
    <t>白繭種</t>
  </si>
  <si>
    <t>合計</t>
  </si>
  <si>
    <t>総計</t>
  </si>
  <si>
    <t>飼養一戸
平均産額</t>
  </si>
  <si>
    <t>貫　 　</t>
  </si>
  <si>
    <t>第２６　繭の３（春、夏、秋蚕総額）</t>
  </si>
  <si>
    <t>大正１０年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</si>
</sst>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right"/>
    </xf>
    <xf numFmtId="180" fontId="1" fillId="0" borderId="13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33" xfId="0" applyNumberFormat="1" applyFont="1" applyBorder="1" applyAlignment="1">
      <alignment horizontal="center"/>
    </xf>
    <xf numFmtId="176" fontId="1" fillId="0" borderId="34" xfId="0" applyNumberFormat="1" applyFont="1" applyBorder="1" applyAlignment="1">
      <alignment horizontal="center"/>
    </xf>
    <xf numFmtId="176" fontId="1" fillId="0" borderId="3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7" width="9.375" style="1" customWidth="1"/>
    <col min="8" max="8" width="9.50390625" style="1" customWidth="1"/>
    <col min="9" max="9" width="9.375" style="1" customWidth="1"/>
    <col min="10" max="10" width="9.50390625" style="1" customWidth="1"/>
    <col min="11" max="17" width="9.375" style="1" customWidth="1"/>
    <col min="18" max="16384" width="9.125" style="1" customWidth="1"/>
  </cols>
  <sheetData>
    <row r="1" spans="1:15" s="12" customFormat="1" ht="12" customHeight="1">
      <c r="A1" s="12" t="s">
        <v>3</v>
      </c>
      <c r="B1" s="44" t="s">
        <v>38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13"/>
      <c r="O1" s="20"/>
    </row>
    <row r="2" spans="1:30" ht="10.5" customHeight="1">
      <c r="A2" s="28" t="s">
        <v>0</v>
      </c>
      <c r="B2" s="31" t="s">
        <v>13</v>
      </c>
      <c r="C2" s="34" t="s">
        <v>16</v>
      </c>
      <c r="D2" s="35"/>
      <c r="E2" s="36"/>
      <c r="F2" s="47" t="s">
        <v>20</v>
      </c>
      <c r="G2" s="48"/>
      <c r="H2" s="48"/>
      <c r="I2" s="48"/>
      <c r="J2" s="48"/>
      <c r="K2" s="48"/>
      <c r="L2" s="48"/>
      <c r="M2" s="48"/>
      <c r="N2" s="48" t="s">
        <v>20</v>
      </c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 t="s">
        <v>20</v>
      </c>
      <c r="AA2" s="48"/>
      <c r="AB2" s="48"/>
      <c r="AC2" s="49"/>
      <c r="AD2" s="45" t="s">
        <v>36</v>
      </c>
    </row>
    <row r="3" spans="1:30" ht="10.5" customHeight="1">
      <c r="A3" s="29"/>
      <c r="B3" s="32"/>
      <c r="C3" s="37"/>
      <c r="D3" s="38"/>
      <c r="E3" s="39"/>
      <c r="F3" s="25" t="s">
        <v>33</v>
      </c>
      <c r="G3" s="26"/>
      <c r="H3" s="26"/>
      <c r="I3" s="26"/>
      <c r="J3" s="26"/>
      <c r="K3" s="26"/>
      <c r="L3" s="26"/>
      <c r="M3" s="27"/>
      <c r="N3" s="25" t="s">
        <v>30</v>
      </c>
      <c r="O3" s="26"/>
      <c r="P3" s="26"/>
      <c r="Q3" s="26"/>
      <c r="R3" s="26"/>
      <c r="S3" s="26"/>
      <c r="T3" s="26"/>
      <c r="U3" s="27"/>
      <c r="V3" s="25" t="s">
        <v>34</v>
      </c>
      <c r="W3" s="26"/>
      <c r="X3" s="26"/>
      <c r="Y3" s="26"/>
      <c r="Z3" s="26" t="s">
        <v>34</v>
      </c>
      <c r="AA3" s="27"/>
      <c r="AB3" s="40" t="s">
        <v>35</v>
      </c>
      <c r="AC3" s="41"/>
      <c r="AD3" s="46"/>
    </row>
    <row r="4" spans="1:30" ht="10.5" customHeight="1">
      <c r="A4" s="29"/>
      <c r="B4" s="32"/>
      <c r="C4" s="37"/>
      <c r="D4" s="38"/>
      <c r="E4" s="39"/>
      <c r="F4" s="25" t="s">
        <v>32</v>
      </c>
      <c r="G4" s="27"/>
      <c r="H4" s="26" t="s">
        <v>17</v>
      </c>
      <c r="I4" s="27"/>
      <c r="J4" s="25" t="s">
        <v>18</v>
      </c>
      <c r="K4" s="27"/>
      <c r="L4" s="25" t="s">
        <v>19</v>
      </c>
      <c r="M4" s="27"/>
      <c r="N4" s="25" t="s">
        <v>32</v>
      </c>
      <c r="O4" s="27"/>
      <c r="P4" s="26" t="s">
        <v>17</v>
      </c>
      <c r="Q4" s="27"/>
      <c r="R4" s="25" t="s">
        <v>18</v>
      </c>
      <c r="S4" s="27"/>
      <c r="T4" s="25" t="s">
        <v>19</v>
      </c>
      <c r="U4" s="27"/>
      <c r="V4" s="25" t="s">
        <v>32</v>
      </c>
      <c r="W4" s="27"/>
      <c r="X4" s="26" t="s">
        <v>17</v>
      </c>
      <c r="Y4" s="27"/>
      <c r="Z4" s="25" t="s">
        <v>18</v>
      </c>
      <c r="AA4" s="26"/>
      <c r="AB4" s="42"/>
      <c r="AC4" s="43"/>
      <c r="AD4" s="46"/>
    </row>
    <row r="5" spans="1:30" ht="10.5" customHeight="1">
      <c r="A5" s="29"/>
      <c r="B5" s="33"/>
      <c r="C5" s="17" t="s">
        <v>29</v>
      </c>
      <c r="D5" s="17" t="s">
        <v>30</v>
      </c>
      <c r="E5" s="17" t="s">
        <v>19</v>
      </c>
      <c r="F5" s="16" t="s">
        <v>14</v>
      </c>
      <c r="G5" s="16" t="s">
        <v>15</v>
      </c>
      <c r="H5" s="16" t="s">
        <v>14</v>
      </c>
      <c r="I5" s="16" t="s">
        <v>15</v>
      </c>
      <c r="J5" s="16" t="s">
        <v>14</v>
      </c>
      <c r="K5" s="16" t="s">
        <v>15</v>
      </c>
      <c r="L5" s="16" t="s">
        <v>14</v>
      </c>
      <c r="M5" s="16" t="s">
        <v>15</v>
      </c>
      <c r="N5" s="16" t="s">
        <v>14</v>
      </c>
      <c r="O5" s="16" t="s">
        <v>15</v>
      </c>
      <c r="P5" s="16" t="s">
        <v>14</v>
      </c>
      <c r="Q5" s="16" t="s">
        <v>15</v>
      </c>
      <c r="R5" s="16" t="s">
        <v>14</v>
      </c>
      <c r="S5" s="16" t="s">
        <v>15</v>
      </c>
      <c r="T5" s="16" t="s">
        <v>14</v>
      </c>
      <c r="U5" s="16" t="s">
        <v>15</v>
      </c>
      <c r="V5" s="16" t="s">
        <v>14</v>
      </c>
      <c r="W5" s="16" t="s">
        <v>15</v>
      </c>
      <c r="X5" s="16" t="s">
        <v>14</v>
      </c>
      <c r="Y5" s="16" t="s">
        <v>15</v>
      </c>
      <c r="Z5" s="16" t="s">
        <v>14</v>
      </c>
      <c r="AA5" s="16" t="s">
        <v>15</v>
      </c>
      <c r="AB5" s="16" t="s">
        <v>14</v>
      </c>
      <c r="AC5" s="16" t="s">
        <v>15</v>
      </c>
      <c r="AD5" s="46"/>
    </row>
    <row r="6" spans="1:30" ht="10.5" customHeight="1">
      <c r="A6" s="30"/>
      <c r="B6" s="2" t="s">
        <v>27</v>
      </c>
      <c r="C6" s="2" t="s">
        <v>28</v>
      </c>
      <c r="D6" s="2" t="s">
        <v>28</v>
      </c>
      <c r="E6" s="2" t="s">
        <v>28</v>
      </c>
      <c r="F6" s="2" t="s">
        <v>4</v>
      </c>
      <c r="G6" s="2" t="s">
        <v>2</v>
      </c>
      <c r="H6" s="2" t="s">
        <v>4</v>
      </c>
      <c r="I6" s="2" t="s">
        <v>2</v>
      </c>
      <c r="J6" s="2" t="s">
        <v>4</v>
      </c>
      <c r="K6" s="2" t="s">
        <v>2</v>
      </c>
      <c r="L6" s="2" t="s">
        <v>4</v>
      </c>
      <c r="M6" s="2" t="s">
        <v>2</v>
      </c>
      <c r="N6" s="2" t="s">
        <v>4</v>
      </c>
      <c r="O6" s="2" t="s">
        <v>2</v>
      </c>
      <c r="P6" s="2" t="s">
        <v>4</v>
      </c>
      <c r="Q6" s="2" t="s">
        <v>2</v>
      </c>
      <c r="R6" s="2" t="s">
        <v>4</v>
      </c>
      <c r="S6" s="2" t="s">
        <v>2</v>
      </c>
      <c r="T6" s="2" t="s">
        <v>4</v>
      </c>
      <c r="U6" s="2" t="s">
        <v>2</v>
      </c>
      <c r="V6" s="2" t="s">
        <v>4</v>
      </c>
      <c r="W6" s="2" t="s">
        <v>2</v>
      </c>
      <c r="X6" s="2" t="s">
        <v>4</v>
      </c>
      <c r="Y6" s="2" t="s">
        <v>2</v>
      </c>
      <c r="Z6" s="2" t="s">
        <v>4</v>
      </c>
      <c r="AA6" s="2" t="s">
        <v>2</v>
      </c>
      <c r="AB6" s="2" t="s">
        <v>4</v>
      </c>
      <c r="AC6" s="2" t="s">
        <v>2</v>
      </c>
      <c r="AD6" s="3" t="s">
        <v>37</v>
      </c>
    </row>
    <row r="7" spans="1:30" ht="10.5" customHeight="1">
      <c r="A7" s="9" t="s">
        <v>5</v>
      </c>
      <c r="B7" s="6">
        <v>159</v>
      </c>
      <c r="C7" s="6">
        <v>168</v>
      </c>
      <c r="D7" s="6" t="s">
        <v>21</v>
      </c>
      <c r="E7" s="6">
        <f>SUM(C7:D7)</f>
        <v>168</v>
      </c>
      <c r="F7" s="7">
        <v>674</v>
      </c>
      <c r="G7" s="7">
        <v>7271</v>
      </c>
      <c r="H7" s="4">
        <v>3</v>
      </c>
      <c r="I7" s="4">
        <v>15</v>
      </c>
      <c r="J7" s="7">
        <v>40</v>
      </c>
      <c r="K7" s="6">
        <v>184</v>
      </c>
      <c r="L7" s="7">
        <f>SUM(F7,H7,J7)</f>
        <v>717</v>
      </c>
      <c r="M7" s="7">
        <f>SUM(G7,I7,K7)</f>
        <v>7470</v>
      </c>
      <c r="N7" s="4" t="s">
        <v>21</v>
      </c>
      <c r="O7" s="4" t="s">
        <v>21</v>
      </c>
      <c r="P7" s="4" t="s">
        <v>21</v>
      </c>
      <c r="Q7" s="4" t="s">
        <v>21</v>
      </c>
      <c r="R7" s="4" t="s">
        <v>21</v>
      </c>
      <c r="S7" s="4" t="s">
        <v>21</v>
      </c>
      <c r="T7" s="4" t="s">
        <v>21</v>
      </c>
      <c r="U7" s="4" t="s">
        <v>21</v>
      </c>
      <c r="V7" s="7">
        <v>674</v>
      </c>
      <c r="W7" s="7">
        <v>7271</v>
      </c>
      <c r="X7" s="4">
        <v>3</v>
      </c>
      <c r="Y7" s="4">
        <v>15</v>
      </c>
      <c r="Z7" s="7">
        <v>40</v>
      </c>
      <c r="AA7" s="6">
        <v>184</v>
      </c>
      <c r="AB7" s="7">
        <f>SUM(V7,X7,Z7)</f>
        <v>717</v>
      </c>
      <c r="AC7" s="7">
        <f>SUM(W7,Y7,AA7)</f>
        <v>7470</v>
      </c>
      <c r="AD7" s="19">
        <v>4.509</v>
      </c>
    </row>
    <row r="8" spans="1:30" ht="10.5" customHeight="1">
      <c r="A8" s="10" t="s">
        <v>6</v>
      </c>
      <c r="B8" s="4">
        <v>8346</v>
      </c>
      <c r="C8" s="4">
        <v>15598</v>
      </c>
      <c r="D8" s="4">
        <v>7</v>
      </c>
      <c r="E8" s="4">
        <f>SUM(C8:D8)</f>
        <v>15605</v>
      </c>
      <c r="F8" s="7">
        <v>67696</v>
      </c>
      <c r="G8" s="7">
        <v>739337</v>
      </c>
      <c r="H8" s="7">
        <v>429</v>
      </c>
      <c r="I8" s="7">
        <v>1877</v>
      </c>
      <c r="J8" s="4">
        <v>2027</v>
      </c>
      <c r="K8" s="4">
        <v>7817</v>
      </c>
      <c r="L8" s="7">
        <f aca="true" t="shared" si="0" ref="L8:L15">SUM(F8,H8,J8)</f>
        <v>70152</v>
      </c>
      <c r="M8" s="7">
        <f aca="true" t="shared" si="1" ref="M8:M15">SUM(G8,I8,K8)</f>
        <v>749031</v>
      </c>
      <c r="N8" s="4">
        <v>43</v>
      </c>
      <c r="O8" s="7">
        <v>563</v>
      </c>
      <c r="P8" s="4" t="s">
        <v>25</v>
      </c>
      <c r="Q8" s="4" t="s">
        <v>25</v>
      </c>
      <c r="R8" s="4">
        <v>1</v>
      </c>
      <c r="S8" s="4">
        <v>3</v>
      </c>
      <c r="T8" s="7">
        <f aca="true" t="shared" si="2" ref="T8:U14">SUM(N8,P8,R8)</f>
        <v>44</v>
      </c>
      <c r="U8" s="7">
        <f t="shared" si="2"/>
        <v>566</v>
      </c>
      <c r="V8" s="7">
        <v>67739</v>
      </c>
      <c r="W8" s="7">
        <v>739900</v>
      </c>
      <c r="X8" s="7">
        <v>429</v>
      </c>
      <c r="Y8" s="7">
        <v>1877</v>
      </c>
      <c r="Z8" s="4">
        <v>2028</v>
      </c>
      <c r="AA8" s="4">
        <v>7820</v>
      </c>
      <c r="AB8" s="4">
        <f>SUM(V8,X8,Z8)</f>
        <v>70196</v>
      </c>
      <c r="AC8" s="4">
        <f>SUM(W8,Y8,AA8)</f>
        <v>749597</v>
      </c>
      <c r="AD8" s="19">
        <v>8.411</v>
      </c>
    </row>
    <row r="9" spans="1:30" ht="10.5" customHeight="1">
      <c r="A9" s="10" t="s">
        <v>7</v>
      </c>
      <c r="B9" s="4">
        <v>14962</v>
      </c>
      <c r="C9" s="4">
        <v>53100</v>
      </c>
      <c r="D9" s="4">
        <v>282</v>
      </c>
      <c r="E9" s="4">
        <f aca="true" t="shared" si="3" ref="E9:E14">SUM(C9:D9)</f>
        <v>53382</v>
      </c>
      <c r="F9" s="7">
        <v>255586</v>
      </c>
      <c r="G9" s="7">
        <v>2769151</v>
      </c>
      <c r="H9" s="7">
        <v>2310</v>
      </c>
      <c r="I9" s="7">
        <v>8618</v>
      </c>
      <c r="J9" s="4">
        <v>6334</v>
      </c>
      <c r="K9" s="4">
        <v>24713</v>
      </c>
      <c r="L9" s="7">
        <f t="shared" si="0"/>
        <v>264230</v>
      </c>
      <c r="M9" s="7">
        <f t="shared" si="1"/>
        <v>2802482</v>
      </c>
      <c r="N9" s="4">
        <v>1399</v>
      </c>
      <c r="O9" s="4">
        <v>17160</v>
      </c>
      <c r="P9" s="4">
        <v>19</v>
      </c>
      <c r="Q9" s="4">
        <v>83</v>
      </c>
      <c r="R9" s="4">
        <v>18</v>
      </c>
      <c r="S9" s="4">
        <v>83</v>
      </c>
      <c r="T9" s="7">
        <f t="shared" si="2"/>
        <v>1436</v>
      </c>
      <c r="U9" s="7">
        <f t="shared" si="2"/>
        <v>17326</v>
      </c>
      <c r="V9" s="7">
        <v>256985</v>
      </c>
      <c r="W9" s="7">
        <v>2786311</v>
      </c>
      <c r="X9" s="7">
        <v>2329</v>
      </c>
      <c r="Y9" s="7">
        <v>8701</v>
      </c>
      <c r="Z9" s="4">
        <v>6352</v>
      </c>
      <c r="AA9" s="4">
        <v>24796</v>
      </c>
      <c r="AB9" s="4">
        <f aca="true" t="shared" si="4" ref="AB9:AC14">SUM(V9,X9,Z9)</f>
        <v>265666</v>
      </c>
      <c r="AC9" s="4">
        <f t="shared" si="4"/>
        <v>2819808</v>
      </c>
      <c r="AD9" s="19">
        <v>17.751</v>
      </c>
    </row>
    <row r="10" spans="1:30" ht="10.5" customHeight="1">
      <c r="A10" s="10" t="s">
        <v>8</v>
      </c>
      <c r="B10" s="4">
        <v>10982</v>
      </c>
      <c r="C10" s="4">
        <v>24679</v>
      </c>
      <c r="D10" s="4">
        <v>65</v>
      </c>
      <c r="E10" s="4">
        <f t="shared" si="3"/>
        <v>24744</v>
      </c>
      <c r="F10" s="7">
        <v>111267</v>
      </c>
      <c r="G10" s="7">
        <v>1222765</v>
      </c>
      <c r="H10" s="7">
        <v>2108</v>
      </c>
      <c r="I10" s="7">
        <v>8029</v>
      </c>
      <c r="J10" s="4">
        <v>3269</v>
      </c>
      <c r="K10" s="7">
        <v>14684</v>
      </c>
      <c r="L10" s="7">
        <f t="shared" si="0"/>
        <v>116644</v>
      </c>
      <c r="M10" s="7">
        <f t="shared" si="1"/>
        <v>1245478</v>
      </c>
      <c r="N10" s="4">
        <v>442</v>
      </c>
      <c r="O10" s="4">
        <v>5415</v>
      </c>
      <c r="P10" s="4">
        <v>9</v>
      </c>
      <c r="Q10" s="4">
        <v>42</v>
      </c>
      <c r="R10" s="4">
        <v>11</v>
      </c>
      <c r="S10" s="4">
        <v>44</v>
      </c>
      <c r="T10" s="7">
        <f t="shared" si="2"/>
        <v>462</v>
      </c>
      <c r="U10" s="7">
        <f t="shared" si="2"/>
        <v>5501</v>
      </c>
      <c r="V10" s="7">
        <v>111709</v>
      </c>
      <c r="W10" s="7">
        <v>1228180</v>
      </c>
      <c r="X10" s="7">
        <v>2117</v>
      </c>
      <c r="Y10" s="7">
        <v>8071</v>
      </c>
      <c r="Z10" s="4">
        <v>3280</v>
      </c>
      <c r="AA10" s="7">
        <v>14728</v>
      </c>
      <c r="AB10" s="4">
        <f t="shared" si="4"/>
        <v>117106</v>
      </c>
      <c r="AC10" s="4">
        <f t="shared" si="4"/>
        <v>1250979</v>
      </c>
      <c r="AD10" s="19">
        <v>10.663</v>
      </c>
    </row>
    <row r="11" spans="1:30" ht="10.5" customHeight="1">
      <c r="A11" s="10" t="s">
        <v>9</v>
      </c>
      <c r="B11" s="4">
        <v>3187</v>
      </c>
      <c r="C11" s="4">
        <v>5491</v>
      </c>
      <c r="D11" s="4">
        <v>419</v>
      </c>
      <c r="E11" s="4">
        <f t="shared" si="3"/>
        <v>5910</v>
      </c>
      <c r="F11" s="7">
        <v>26728</v>
      </c>
      <c r="G11" s="7">
        <v>299575</v>
      </c>
      <c r="H11" s="7">
        <v>1537</v>
      </c>
      <c r="I11" s="7">
        <v>6897</v>
      </c>
      <c r="J11" s="7">
        <v>876</v>
      </c>
      <c r="K11" s="4">
        <v>3958</v>
      </c>
      <c r="L11" s="7">
        <f t="shared" si="0"/>
        <v>29141</v>
      </c>
      <c r="M11" s="7">
        <f t="shared" si="1"/>
        <v>310430</v>
      </c>
      <c r="N11" s="4">
        <v>2280</v>
      </c>
      <c r="O11" s="4">
        <v>28288</v>
      </c>
      <c r="P11" s="4">
        <v>242</v>
      </c>
      <c r="Q11" s="4">
        <v>1125</v>
      </c>
      <c r="R11" s="4">
        <v>108</v>
      </c>
      <c r="S11" s="4">
        <v>524</v>
      </c>
      <c r="T11" s="7">
        <f t="shared" si="2"/>
        <v>2630</v>
      </c>
      <c r="U11" s="7">
        <f t="shared" si="2"/>
        <v>29937</v>
      </c>
      <c r="V11" s="7">
        <v>29008</v>
      </c>
      <c r="W11" s="7">
        <v>327863</v>
      </c>
      <c r="X11" s="7">
        <v>1779</v>
      </c>
      <c r="Y11" s="7">
        <v>8022</v>
      </c>
      <c r="Z11" s="7">
        <v>984</v>
      </c>
      <c r="AA11" s="4">
        <v>4482</v>
      </c>
      <c r="AB11" s="4">
        <f t="shared" si="4"/>
        <v>31771</v>
      </c>
      <c r="AC11" s="4">
        <f t="shared" si="4"/>
        <v>340367</v>
      </c>
      <c r="AD11" s="19">
        <v>9.969</v>
      </c>
    </row>
    <row r="12" spans="1:30" ht="10.5" customHeight="1">
      <c r="A12" s="10" t="s">
        <v>10</v>
      </c>
      <c r="B12" s="4">
        <v>6820</v>
      </c>
      <c r="C12" s="4">
        <v>16550</v>
      </c>
      <c r="D12" s="4">
        <v>797</v>
      </c>
      <c r="E12" s="4">
        <f t="shared" si="3"/>
        <v>17347</v>
      </c>
      <c r="F12" s="7">
        <v>70434</v>
      </c>
      <c r="G12" s="7">
        <v>781829</v>
      </c>
      <c r="H12" s="7">
        <v>5791</v>
      </c>
      <c r="I12" s="7">
        <v>23589</v>
      </c>
      <c r="J12" s="7">
        <v>2500</v>
      </c>
      <c r="K12" s="4">
        <v>9776</v>
      </c>
      <c r="L12" s="7">
        <f t="shared" si="0"/>
        <v>78725</v>
      </c>
      <c r="M12" s="7">
        <f t="shared" si="1"/>
        <v>815194</v>
      </c>
      <c r="N12" s="7">
        <v>4756</v>
      </c>
      <c r="O12" s="7">
        <v>59365</v>
      </c>
      <c r="P12" s="7">
        <v>212</v>
      </c>
      <c r="Q12" s="7">
        <v>955</v>
      </c>
      <c r="R12" s="7">
        <v>91</v>
      </c>
      <c r="S12" s="4">
        <v>403</v>
      </c>
      <c r="T12" s="7">
        <f t="shared" si="2"/>
        <v>5059</v>
      </c>
      <c r="U12" s="7">
        <f t="shared" si="2"/>
        <v>60723</v>
      </c>
      <c r="V12" s="7">
        <v>75190</v>
      </c>
      <c r="W12" s="7">
        <v>841194</v>
      </c>
      <c r="X12" s="7">
        <v>6003</v>
      </c>
      <c r="Y12" s="7">
        <v>24544</v>
      </c>
      <c r="Z12" s="7">
        <v>2591</v>
      </c>
      <c r="AA12" s="4">
        <v>10179</v>
      </c>
      <c r="AB12" s="4">
        <f t="shared" si="4"/>
        <v>83784</v>
      </c>
      <c r="AC12" s="4">
        <f t="shared" si="4"/>
        <v>875917</v>
      </c>
      <c r="AD12" s="19">
        <v>12.27</v>
      </c>
    </row>
    <row r="13" spans="1:30" ht="10.5" customHeight="1">
      <c r="A13" s="10" t="s">
        <v>11</v>
      </c>
      <c r="B13" s="4">
        <v>13815</v>
      </c>
      <c r="C13" s="4">
        <v>33062</v>
      </c>
      <c r="D13" s="4">
        <v>1273</v>
      </c>
      <c r="E13" s="4">
        <f t="shared" si="3"/>
        <v>34335</v>
      </c>
      <c r="F13" s="7">
        <v>145303</v>
      </c>
      <c r="G13" s="7">
        <v>1575708</v>
      </c>
      <c r="H13" s="7">
        <v>10949</v>
      </c>
      <c r="I13" s="7">
        <v>45981</v>
      </c>
      <c r="J13" s="7">
        <v>5564</v>
      </c>
      <c r="K13" s="4">
        <v>24077</v>
      </c>
      <c r="L13" s="7">
        <f t="shared" si="0"/>
        <v>161816</v>
      </c>
      <c r="M13" s="7">
        <f t="shared" si="1"/>
        <v>1645766</v>
      </c>
      <c r="N13" s="7">
        <v>7895</v>
      </c>
      <c r="O13" s="7">
        <v>89040</v>
      </c>
      <c r="P13" s="7">
        <v>486</v>
      </c>
      <c r="Q13" s="7">
        <v>2117</v>
      </c>
      <c r="R13" s="7">
        <v>155</v>
      </c>
      <c r="S13" s="4">
        <v>777</v>
      </c>
      <c r="T13" s="7">
        <f t="shared" si="2"/>
        <v>8536</v>
      </c>
      <c r="U13" s="7">
        <f t="shared" si="2"/>
        <v>91934</v>
      </c>
      <c r="V13" s="7">
        <v>153198</v>
      </c>
      <c r="W13" s="7">
        <v>1664748</v>
      </c>
      <c r="X13" s="7">
        <v>11435</v>
      </c>
      <c r="Y13" s="7">
        <v>48098</v>
      </c>
      <c r="Z13" s="7">
        <v>5719</v>
      </c>
      <c r="AA13" s="4">
        <v>24854</v>
      </c>
      <c r="AB13" s="4">
        <f t="shared" si="4"/>
        <v>170352</v>
      </c>
      <c r="AC13" s="4">
        <f t="shared" si="4"/>
        <v>1737700</v>
      </c>
      <c r="AD13" s="19">
        <v>12.331</v>
      </c>
    </row>
    <row r="14" spans="1:30" ht="10.5" customHeight="1">
      <c r="A14" s="10" t="s">
        <v>12</v>
      </c>
      <c r="B14" s="4">
        <v>11410</v>
      </c>
      <c r="C14" s="4">
        <v>25065</v>
      </c>
      <c r="D14" s="4">
        <v>143</v>
      </c>
      <c r="E14" s="4">
        <f t="shared" si="3"/>
        <v>25208</v>
      </c>
      <c r="F14" s="7">
        <v>99129</v>
      </c>
      <c r="G14" s="7">
        <v>1025732</v>
      </c>
      <c r="H14" s="7">
        <v>10414</v>
      </c>
      <c r="I14" s="7">
        <v>38135</v>
      </c>
      <c r="J14" s="7">
        <v>5053</v>
      </c>
      <c r="K14" s="4">
        <v>17529</v>
      </c>
      <c r="L14" s="7">
        <f t="shared" si="0"/>
        <v>114596</v>
      </c>
      <c r="M14" s="7">
        <f t="shared" si="1"/>
        <v>1081396</v>
      </c>
      <c r="N14" s="7">
        <v>698</v>
      </c>
      <c r="O14" s="7">
        <v>7201</v>
      </c>
      <c r="P14" s="7">
        <v>58</v>
      </c>
      <c r="Q14" s="7">
        <v>277</v>
      </c>
      <c r="R14" s="7">
        <v>28</v>
      </c>
      <c r="S14" s="4">
        <v>102</v>
      </c>
      <c r="T14" s="7">
        <f t="shared" si="2"/>
        <v>784</v>
      </c>
      <c r="U14" s="7">
        <f t="shared" si="2"/>
        <v>7580</v>
      </c>
      <c r="V14" s="7">
        <v>99827</v>
      </c>
      <c r="W14" s="7">
        <v>1032933</v>
      </c>
      <c r="X14" s="7">
        <v>10472</v>
      </c>
      <c r="Y14" s="7">
        <v>38412</v>
      </c>
      <c r="Z14" s="7">
        <v>5081</v>
      </c>
      <c r="AA14" s="4">
        <v>17631</v>
      </c>
      <c r="AB14" s="4">
        <f t="shared" si="4"/>
        <v>115380</v>
      </c>
      <c r="AC14" s="4">
        <f t="shared" si="4"/>
        <v>1088976</v>
      </c>
      <c r="AD14" s="19">
        <v>10.112</v>
      </c>
    </row>
    <row r="15" spans="1:30" ht="10.5" customHeight="1">
      <c r="A15" s="14" t="s">
        <v>1</v>
      </c>
      <c r="B15" s="7">
        <f aca="true" t="shared" si="5" ref="B15:K15">SUM(B7:B14)</f>
        <v>69681</v>
      </c>
      <c r="C15" s="7">
        <f t="shared" si="5"/>
        <v>173713</v>
      </c>
      <c r="D15" s="7">
        <f t="shared" si="5"/>
        <v>2986</v>
      </c>
      <c r="E15" s="7">
        <f t="shared" si="5"/>
        <v>176699</v>
      </c>
      <c r="F15" s="7">
        <f t="shared" si="5"/>
        <v>776817</v>
      </c>
      <c r="G15" s="7">
        <f t="shared" si="5"/>
        <v>8421368</v>
      </c>
      <c r="H15" s="7">
        <f t="shared" si="5"/>
        <v>33541</v>
      </c>
      <c r="I15" s="7">
        <f t="shared" si="5"/>
        <v>133141</v>
      </c>
      <c r="J15" s="7">
        <f t="shared" si="5"/>
        <v>25663</v>
      </c>
      <c r="K15" s="7">
        <f t="shared" si="5"/>
        <v>102738</v>
      </c>
      <c r="L15" s="7">
        <f t="shared" si="0"/>
        <v>836021</v>
      </c>
      <c r="M15" s="7">
        <f t="shared" si="1"/>
        <v>8657247</v>
      </c>
      <c r="N15" s="7">
        <f aca="true" t="shared" si="6" ref="N15:AC15">SUM(N7:N14)</f>
        <v>17513</v>
      </c>
      <c r="O15" s="7">
        <f t="shared" si="6"/>
        <v>207032</v>
      </c>
      <c r="P15" s="7">
        <f t="shared" si="6"/>
        <v>1026</v>
      </c>
      <c r="Q15" s="7">
        <f t="shared" si="6"/>
        <v>4599</v>
      </c>
      <c r="R15" s="7">
        <f t="shared" si="6"/>
        <v>412</v>
      </c>
      <c r="S15" s="7">
        <f t="shared" si="6"/>
        <v>1936</v>
      </c>
      <c r="T15" s="7">
        <f t="shared" si="6"/>
        <v>18951</v>
      </c>
      <c r="U15" s="7">
        <f t="shared" si="6"/>
        <v>213567</v>
      </c>
      <c r="V15" s="7">
        <f t="shared" si="6"/>
        <v>794330</v>
      </c>
      <c r="W15" s="7">
        <f t="shared" si="6"/>
        <v>8628400</v>
      </c>
      <c r="X15" s="7">
        <f t="shared" si="6"/>
        <v>34567</v>
      </c>
      <c r="Y15" s="7">
        <f t="shared" si="6"/>
        <v>137740</v>
      </c>
      <c r="Z15" s="7">
        <f t="shared" si="6"/>
        <v>26075</v>
      </c>
      <c r="AA15" s="7">
        <f t="shared" si="6"/>
        <v>104674</v>
      </c>
      <c r="AB15" s="7">
        <f t="shared" si="6"/>
        <v>854972</v>
      </c>
      <c r="AC15" s="7">
        <f t="shared" si="6"/>
        <v>8870814</v>
      </c>
      <c r="AD15" s="23">
        <v>12.27</v>
      </c>
    </row>
    <row r="16" spans="1:30" ht="10.5" customHeight="1">
      <c r="A16" s="5" t="s">
        <v>39</v>
      </c>
      <c r="B16" s="11">
        <v>64682</v>
      </c>
      <c r="C16" s="11">
        <v>165303</v>
      </c>
      <c r="D16" s="11">
        <v>2525</v>
      </c>
      <c r="E16" s="11">
        <v>167828</v>
      </c>
      <c r="F16" s="11">
        <v>686524</v>
      </c>
      <c r="G16" s="11">
        <v>5063429</v>
      </c>
      <c r="H16" s="11">
        <v>28301</v>
      </c>
      <c r="I16" s="11">
        <v>83840</v>
      </c>
      <c r="J16" s="11">
        <v>24341</v>
      </c>
      <c r="K16" s="11">
        <v>70890</v>
      </c>
      <c r="L16" s="11">
        <v>739166</v>
      </c>
      <c r="M16" s="11">
        <v>5218159</v>
      </c>
      <c r="N16" s="11">
        <v>14860</v>
      </c>
      <c r="O16" s="11">
        <v>100527</v>
      </c>
      <c r="P16" s="11">
        <v>722</v>
      </c>
      <c r="Q16" s="11">
        <v>2149</v>
      </c>
      <c r="R16" s="11">
        <v>370</v>
      </c>
      <c r="S16" s="11">
        <v>1212</v>
      </c>
      <c r="T16" s="11">
        <v>15952</v>
      </c>
      <c r="U16" s="11">
        <v>103888</v>
      </c>
      <c r="V16" s="11">
        <v>701384</v>
      </c>
      <c r="W16" s="11">
        <v>5163956</v>
      </c>
      <c r="X16" s="11">
        <v>29023</v>
      </c>
      <c r="Y16" s="11">
        <v>85989</v>
      </c>
      <c r="Z16" s="11">
        <v>24711</v>
      </c>
      <c r="AA16" s="11">
        <v>72102</v>
      </c>
      <c r="AB16" s="11">
        <v>755118</v>
      </c>
      <c r="AC16" s="11">
        <v>5322047</v>
      </c>
      <c r="AD16" s="24">
        <v>11.674</v>
      </c>
    </row>
    <row r="17" spans="1:30" ht="10.5" customHeight="1">
      <c r="A17" s="14" t="s">
        <v>26</v>
      </c>
      <c r="B17" s="4" t="s">
        <v>31</v>
      </c>
      <c r="C17" s="4" t="s">
        <v>31</v>
      </c>
      <c r="D17" s="4" t="s">
        <v>31</v>
      </c>
      <c r="E17" s="4" t="s">
        <v>31</v>
      </c>
      <c r="F17" s="4" t="s">
        <v>31</v>
      </c>
      <c r="G17" s="4" t="s">
        <v>31</v>
      </c>
      <c r="H17" s="4" t="s">
        <v>31</v>
      </c>
      <c r="I17" s="4" t="s">
        <v>31</v>
      </c>
      <c r="J17" s="4" t="s">
        <v>31</v>
      </c>
      <c r="K17" s="4" t="s">
        <v>31</v>
      </c>
      <c r="L17" s="4" t="s">
        <v>31</v>
      </c>
      <c r="M17" s="4" t="s">
        <v>31</v>
      </c>
      <c r="N17" s="4" t="s">
        <v>31</v>
      </c>
      <c r="O17" s="4" t="s">
        <v>31</v>
      </c>
      <c r="P17" s="4" t="s">
        <v>31</v>
      </c>
      <c r="Q17" s="4" t="s">
        <v>31</v>
      </c>
      <c r="R17" s="4" t="s">
        <v>31</v>
      </c>
      <c r="S17" s="4" t="s">
        <v>31</v>
      </c>
      <c r="T17" s="4" t="s">
        <v>31</v>
      </c>
      <c r="U17" s="4" t="s">
        <v>31</v>
      </c>
      <c r="V17" s="7">
        <v>844394</v>
      </c>
      <c r="W17" s="7">
        <v>6418843</v>
      </c>
      <c r="X17" s="7">
        <v>34846</v>
      </c>
      <c r="Y17" s="7">
        <v>84002</v>
      </c>
      <c r="Z17" s="7">
        <v>30699</v>
      </c>
      <c r="AA17" s="7">
        <v>101470</v>
      </c>
      <c r="AB17" s="7">
        <v>909939</v>
      </c>
      <c r="AC17" s="7">
        <v>6604315</v>
      </c>
      <c r="AD17" s="21" t="s">
        <v>31</v>
      </c>
    </row>
    <row r="18" spans="1:30" ht="10.5" customHeight="1">
      <c r="A18" s="14" t="s">
        <v>24</v>
      </c>
      <c r="B18" s="4" t="s">
        <v>31</v>
      </c>
      <c r="C18" s="4" t="s">
        <v>31</v>
      </c>
      <c r="D18" s="4" t="s">
        <v>31</v>
      </c>
      <c r="E18" s="4" t="s">
        <v>31</v>
      </c>
      <c r="F18" s="4" t="s">
        <v>31</v>
      </c>
      <c r="G18" s="4" t="s">
        <v>31</v>
      </c>
      <c r="H18" s="4" t="s">
        <v>31</v>
      </c>
      <c r="I18" s="4" t="s">
        <v>31</v>
      </c>
      <c r="J18" s="4" t="s">
        <v>31</v>
      </c>
      <c r="K18" s="4" t="s">
        <v>31</v>
      </c>
      <c r="L18" s="4" t="s">
        <v>31</v>
      </c>
      <c r="M18" s="4" t="s">
        <v>31</v>
      </c>
      <c r="N18" s="4" t="s">
        <v>31</v>
      </c>
      <c r="O18" s="4" t="s">
        <v>31</v>
      </c>
      <c r="P18" s="4" t="s">
        <v>31</v>
      </c>
      <c r="Q18" s="4" t="s">
        <v>31</v>
      </c>
      <c r="R18" s="4" t="s">
        <v>31</v>
      </c>
      <c r="S18" s="4" t="s">
        <v>31</v>
      </c>
      <c r="T18" s="4" t="s">
        <v>31</v>
      </c>
      <c r="U18" s="4" t="s">
        <v>31</v>
      </c>
      <c r="V18" s="7">
        <v>1004019</v>
      </c>
      <c r="W18" s="7">
        <v>11375649</v>
      </c>
      <c r="X18" s="7">
        <v>43584</v>
      </c>
      <c r="Y18" s="7">
        <v>208496</v>
      </c>
      <c r="Z18" s="7">
        <v>41175</v>
      </c>
      <c r="AA18" s="7">
        <v>262218</v>
      </c>
      <c r="AB18" s="7">
        <v>1088778</v>
      </c>
      <c r="AC18" s="7">
        <v>11846363</v>
      </c>
      <c r="AD18" s="21" t="s">
        <v>31</v>
      </c>
    </row>
    <row r="19" spans="1:30" ht="10.5" customHeight="1">
      <c r="A19" s="14" t="s">
        <v>23</v>
      </c>
      <c r="B19" s="4" t="s">
        <v>31</v>
      </c>
      <c r="C19" s="4" t="s">
        <v>31</v>
      </c>
      <c r="D19" s="4" t="s">
        <v>31</v>
      </c>
      <c r="E19" s="4" t="s">
        <v>31</v>
      </c>
      <c r="F19" s="4" t="s">
        <v>31</v>
      </c>
      <c r="G19" s="4" t="s">
        <v>31</v>
      </c>
      <c r="H19" s="4" t="s">
        <v>31</v>
      </c>
      <c r="I19" s="4" t="s">
        <v>31</v>
      </c>
      <c r="J19" s="4" t="s">
        <v>31</v>
      </c>
      <c r="K19" s="4" t="s">
        <v>31</v>
      </c>
      <c r="L19" s="4" t="s">
        <v>31</v>
      </c>
      <c r="M19" s="4" t="s">
        <v>31</v>
      </c>
      <c r="N19" s="4" t="s">
        <v>31</v>
      </c>
      <c r="O19" s="4" t="s">
        <v>31</v>
      </c>
      <c r="P19" s="4" t="s">
        <v>31</v>
      </c>
      <c r="Q19" s="4" t="s">
        <v>31</v>
      </c>
      <c r="R19" s="4" t="s">
        <v>31</v>
      </c>
      <c r="S19" s="4" t="s">
        <v>31</v>
      </c>
      <c r="T19" s="4" t="s">
        <v>31</v>
      </c>
      <c r="U19" s="4" t="s">
        <v>31</v>
      </c>
      <c r="V19" s="7">
        <v>842213</v>
      </c>
      <c r="W19" s="7">
        <v>7314964</v>
      </c>
      <c r="X19" s="7">
        <v>42637</v>
      </c>
      <c r="Y19" s="7">
        <v>141395</v>
      </c>
      <c r="Z19" s="7">
        <v>41544</v>
      </c>
      <c r="AA19" s="7">
        <v>197866</v>
      </c>
      <c r="AB19" s="7">
        <v>936284</v>
      </c>
      <c r="AC19" s="7">
        <v>7654225</v>
      </c>
      <c r="AD19" s="21" t="s">
        <v>31</v>
      </c>
    </row>
    <row r="20" spans="1:30" ht="10.5" customHeight="1">
      <c r="A20" s="15" t="s">
        <v>22</v>
      </c>
      <c r="B20" s="18" t="s">
        <v>31</v>
      </c>
      <c r="C20" s="18" t="s">
        <v>31</v>
      </c>
      <c r="D20" s="18" t="s">
        <v>31</v>
      </c>
      <c r="E20" s="18" t="s">
        <v>31</v>
      </c>
      <c r="F20" s="18" t="s">
        <v>31</v>
      </c>
      <c r="G20" s="18" t="s">
        <v>31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31</v>
      </c>
      <c r="M20" s="18" t="s">
        <v>31</v>
      </c>
      <c r="N20" s="18" t="s">
        <v>31</v>
      </c>
      <c r="O20" s="18" t="s">
        <v>31</v>
      </c>
      <c r="P20" s="18" t="s">
        <v>31</v>
      </c>
      <c r="Q20" s="18" t="s">
        <v>31</v>
      </c>
      <c r="R20" s="18" t="s">
        <v>31</v>
      </c>
      <c r="S20" s="18" t="s">
        <v>31</v>
      </c>
      <c r="T20" s="18" t="s">
        <v>31</v>
      </c>
      <c r="U20" s="18" t="s">
        <v>31</v>
      </c>
      <c r="V20" s="8">
        <v>820443</v>
      </c>
      <c r="W20" s="8">
        <v>6091049</v>
      </c>
      <c r="X20" s="8">
        <v>43434</v>
      </c>
      <c r="Y20" s="8">
        <v>105201</v>
      </c>
      <c r="Z20" s="8">
        <v>42353</v>
      </c>
      <c r="AA20" s="8">
        <v>149205</v>
      </c>
      <c r="AB20" s="8">
        <v>906230</v>
      </c>
      <c r="AC20" s="8">
        <v>6345455</v>
      </c>
      <c r="AD20" s="22" t="s">
        <v>31</v>
      </c>
    </row>
  </sheetData>
  <mergeCells count="24">
    <mergeCell ref="B1:L1"/>
    <mergeCell ref="AD2:AD5"/>
    <mergeCell ref="F2:M2"/>
    <mergeCell ref="N2:Y2"/>
    <mergeCell ref="Z2:AC2"/>
    <mergeCell ref="V3:Y3"/>
    <mergeCell ref="Z3:AA3"/>
    <mergeCell ref="P4:Q4"/>
    <mergeCell ref="R4:S4"/>
    <mergeCell ref="T4:U4"/>
    <mergeCell ref="V4:W4"/>
    <mergeCell ref="X4:Y4"/>
    <mergeCell ref="Z4:AA4"/>
    <mergeCell ref="AB3:AC4"/>
    <mergeCell ref="A2:A6"/>
    <mergeCell ref="B2:B5"/>
    <mergeCell ref="C2:E4"/>
    <mergeCell ref="F4:G4"/>
    <mergeCell ref="N3:U3"/>
    <mergeCell ref="N4:O4"/>
    <mergeCell ref="H4:I4"/>
    <mergeCell ref="J4:K4"/>
    <mergeCell ref="L4:M4"/>
    <mergeCell ref="F3:M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colBreaks count="2" manualBreakCount="2">
    <brk id="13" max="20" man="1"/>
    <brk id="25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2001-12-20T23:32:54Z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