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1-15-021F" sheetId="1" r:id="rId1"/>
  </sheets>
  <definedNames>
    <definedName name="_xlnm.Print_Titles" localSheetId="0">'T11-15-021F'!$A:$A</definedName>
  </definedNames>
  <calcPr fullCalcOnLoad="1"/>
</workbook>
</file>

<file path=xl/sharedStrings.xml><?xml version="1.0" encoding="utf-8"?>
<sst xmlns="http://schemas.openxmlformats.org/spreadsheetml/2006/main" count="120" uniqueCount="41">
  <si>
    <t>郡市別</t>
  </si>
  <si>
    <t>合計</t>
  </si>
  <si>
    <t>農業</t>
  </si>
  <si>
    <t>反別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</si>
  <si>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</si>
  <si>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</si>
  <si>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</si>
  <si>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</si>
  <si>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</si>
  <si>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</si>
  <si>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</si>
  <si>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</si>
  <si>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</si>
  <si>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大正６年</t>
  </si>
  <si>
    <t>大正７年</t>
  </si>
  <si>
    <t>町</t>
  </si>
  <si>
    <t>大正８年</t>
  </si>
  <si>
    <t>見積反別</t>
  </si>
  <si>
    <t>計</t>
  </si>
  <si>
    <t>町</t>
  </si>
  <si>
    <t>-</t>
  </si>
  <si>
    <t>本反別</t>
  </si>
  <si>
    <t>根刈</t>
  </si>
  <si>
    <t>中刈</t>
  </si>
  <si>
    <t>高刈</t>
  </si>
  <si>
    <t>立通</t>
  </si>
  <si>
    <t>大正９年</t>
  </si>
  <si>
    <t>?</t>
  </si>
  <si>
    <t>茶畑</t>
  </si>
  <si>
    <t>本反別</t>
  </si>
  <si>
    <t>桑畑</t>
  </si>
  <si>
    <t>見積反別</t>
  </si>
  <si>
    <t>-</t>
  </si>
  <si>
    <t>大正１1年６月末日現在</t>
  </si>
  <si>
    <t>大正１０年</t>
  </si>
  <si>
    <t>採葉額</t>
  </si>
  <si>
    <t>数量</t>
  </si>
  <si>
    <t>価額</t>
  </si>
  <si>
    <t>貫</t>
  </si>
  <si>
    <t>円</t>
  </si>
  <si>
    <t>第２１　桑畑茶畑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</si>
</sst>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 wrapText="1"/>
    </xf>
    <xf numFmtId="177" fontId="1" fillId="0" borderId="9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1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3" fillId="0" borderId="15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9" width="9.375" style="1" customWidth="1"/>
    <col min="10" max="16384" width="9.125" style="1" customWidth="1"/>
  </cols>
  <sheetData>
    <row r="1" spans="1:11" s="9" customFormat="1" ht="12" customHeight="1">
      <c r="A1" s="9" t="s">
        <v>2</v>
      </c>
      <c r="B1" s="30" t="s">
        <v>40</v>
      </c>
      <c r="C1" s="30"/>
      <c r="D1" s="30"/>
      <c r="E1" s="30"/>
      <c r="F1" s="30"/>
      <c r="G1" s="30"/>
      <c r="H1" s="30"/>
      <c r="I1" s="29" t="s">
        <v>33</v>
      </c>
      <c r="J1" s="29"/>
      <c r="K1" s="29"/>
    </row>
    <row r="2" spans="1:21" ht="10.5" customHeight="1">
      <c r="A2" s="38" t="s">
        <v>0</v>
      </c>
      <c r="B2" s="35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 t="s">
        <v>30</v>
      </c>
      <c r="M2" s="36"/>
      <c r="N2" s="36"/>
      <c r="O2" s="36"/>
      <c r="P2" s="36"/>
      <c r="Q2" s="36"/>
      <c r="R2" s="41"/>
      <c r="S2" s="35" t="s">
        <v>28</v>
      </c>
      <c r="T2" s="36"/>
      <c r="U2" s="37"/>
    </row>
    <row r="3" spans="1:21" ht="10.5" customHeight="1">
      <c r="A3" s="39"/>
      <c r="B3" s="31" t="s">
        <v>21</v>
      </c>
      <c r="C3" s="32"/>
      <c r="D3" s="32"/>
      <c r="E3" s="32"/>
      <c r="F3" s="34"/>
      <c r="G3" s="31" t="s">
        <v>31</v>
      </c>
      <c r="H3" s="32"/>
      <c r="I3" s="32"/>
      <c r="J3" s="32"/>
      <c r="K3" s="34"/>
      <c r="L3" s="31" t="s">
        <v>4</v>
      </c>
      <c r="M3" s="32"/>
      <c r="N3" s="32"/>
      <c r="O3" s="32"/>
      <c r="P3" s="34"/>
      <c r="Q3" s="31" t="s">
        <v>35</v>
      </c>
      <c r="R3" s="34"/>
      <c r="S3" s="31" t="s">
        <v>3</v>
      </c>
      <c r="T3" s="32"/>
      <c r="U3" s="33"/>
    </row>
    <row r="4" spans="1:21" ht="9.75" customHeight="1">
      <c r="A4" s="39"/>
      <c r="B4" s="2" t="s">
        <v>22</v>
      </c>
      <c r="C4" s="2" t="s">
        <v>23</v>
      </c>
      <c r="D4" s="6" t="s">
        <v>24</v>
      </c>
      <c r="E4" s="6" t="s">
        <v>25</v>
      </c>
      <c r="F4" s="6" t="s">
        <v>4</v>
      </c>
      <c r="G4" s="2" t="s">
        <v>22</v>
      </c>
      <c r="H4" s="2" t="s">
        <v>23</v>
      </c>
      <c r="I4" s="6" t="s">
        <v>24</v>
      </c>
      <c r="J4" s="6" t="s">
        <v>25</v>
      </c>
      <c r="K4" s="6" t="s">
        <v>4</v>
      </c>
      <c r="L4" s="2" t="s">
        <v>22</v>
      </c>
      <c r="M4" s="2" t="s">
        <v>23</v>
      </c>
      <c r="N4" s="6" t="s">
        <v>24</v>
      </c>
      <c r="O4" s="6" t="s">
        <v>25</v>
      </c>
      <c r="P4" s="6" t="s">
        <v>4</v>
      </c>
      <c r="Q4" s="6" t="s">
        <v>36</v>
      </c>
      <c r="R4" s="6" t="s">
        <v>37</v>
      </c>
      <c r="S4" s="2" t="s">
        <v>29</v>
      </c>
      <c r="T4" s="2" t="s">
        <v>17</v>
      </c>
      <c r="U4" s="21" t="s">
        <v>18</v>
      </c>
    </row>
    <row r="5" spans="1:21" ht="10.5" customHeight="1">
      <c r="A5" s="40"/>
      <c r="B5" s="3" t="s">
        <v>15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3" t="s">
        <v>15</v>
      </c>
      <c r="N5" s="3" t="s">
        <v>15</v>
      </c>
      <c r="O5" s="3" t="s">
        <v>15</v>
      </c>
      <c r="P5" s="3" t="s">
        <v>15</v>
      </c>
      <c r="Q5" s="3" t="s">
        <v>38</v>
      </c>
      <c r="R5" s="3" t="s">
        <v>39</v>
      </c>
      <c r="S5" s="3" t="s">
        <v>19</v>
      </c>
      <c r="T5" s="3" t="s">
        <v>19</v>
      </c>
      <c r="U5" s="4" t="s">
        <v>19</v>
      </c>
    </row>
    <row r="6" spans="1:21" ht="10.5" customHeight="1">
      <c r="A6" s="7" t="s">
        <v>5</v>
      </c>
      <c r="B6" s="14">
        <v>0.3</v>
      </c>
      <c r="C6" s="14">
        <v>0.4</v>
      </c>
      <c r="D6" s="14">
        <v>2.7</v>
      </c>
      <c r="E6" s="15">
        <v>1.3</v>
      </c>
      <c r="F6" s="14">
        <f>SUM(B6:E6)</f>
        <v>4.7</v>
      </c>
      <c r="G6" s="14" t="s">
        <v>32</v>
      </c>
      <c r="H6" s="14">
        <v>0.1</v>
      </c>
      <c r="I6" s="14">
        <v>0.5</v>
      </c>
      <c r="J6" s="15">
        <v>0.4</v>
      </c>
      <c r="K6" s="14">
        <f>SUM(H6:J6)</f>
        <v>1</v>
      </c>
      <c r="L6" s="14">
        <v>0.3</v>
      </c>
      <c r="M6" s="14">
        <v>0.5</v>
      </c>
      <c r="N6" s="14">
        <v>3.2</v>
      </c>
      <c r="O6" s="15">
        <v>1.7</v>
      </c>
      <c r="P6" s="14">
        <f>SUM(L6:O6)</f>
        <v>5.7</v>
      </c>
      <c r="Q6" s="5">
        <v>8550</v>
      </c>
      <c r="R6" s="5">
        <v>684</v>
      </c>
      <c r="S6" s="15" t="s">
        <v>20</v>
      </c>
      <c r="T6" s="15" t="s">
        <v>20</v>
      </c>
      <c r="U6" s="22" t="s">
        <v>20</v>
      </c>
    </row>
    <row r="7" spans="1:21" ht="10.5" customHeight="1">
      <c r="A7" s="8" t="s">
        <v>6</v>
      </c>
      <c r="B7" s="15">
        <v>378.7</v>
      </c>
      <c r="C7" s="15">
        <v>4</v>
      </c>
      <c r="D7" s="15">
        <v>0.5</v>
      </c>
      <c r="E7" s="15">
        <v>34.3</v>
      </c>
      <c r="F7" s="15">
        <f aca="true" t="shared" si="0" ref="F7:F13">SUM(B7:E7)</f>
        <v>417.5</v>
      </c>
      <c r="G7" s="15">
        <v>19.2</v>
      </c>
      <c r="H7" s="15">
        <v>2</v>
      </c>
      <c r="I7" s="15">
        <v>0.8</v>
      </c>
      <c r="J7" s="15">
        <v>22.6</v>
      </c>
      <c r="K7" s="15">
        <f>SUM(G7:J7)</f>
        <v>44.6</v>
      </c>
      <c r="L7" s="15">
        <v>397.9</v>
      </c>
      <c r="M7" s="15">
        <v>6</v>
      </c>
      <c r="N7" s="15">
        <v>1.3</v>
      </c>
      <c r="O7" s="15">
        <v>56.9</v>
      </c>
      <c r="P7" s="15">
        <f>SUM(L7:O7)</f>
        <v>462.09999999999997</v>
      </c>
      <c r="Q7" s="5">
        <v>856580</v>
      </c>
      <c r="R7" s="5">
        <v>325138</v>
      </c>
      <c r="S7" s="15">
        <v>9.5</v>
      </c>
      <c r="T7" s="15">
        <v>33.6</v>
      </c>
      <c r="U7" s="22">
        <f aca="true" t="shared" si="1" ref="U7:U13">SUM(S7:T7)</f>
        <v>43.1</v>
      </c>
    </row>
    <row r="8" spans="1:21" ht="10.5" customHeight="1">
      <c r="A8" s="8" t="s">
        <v>7</v>
      </c>
      <c r="B8" s="15">
        <v>739.5</v>
      </c>
      <c r="C8" s="15">
        <v>311.7</v>
      </c>
      <c r="D8" s="15">
        <v>21.9</v>
      </c>
      <c r="E8" s="15">
        <v>110.6</v>
      </c>
      <c r="F8" s="15">
        <f t="shared" si="0"/>
        <v>1183.7</v>
      </c>
      <c r="G8" s="15">
        <v>105.1</v>
      </c>
      <c r="H8" s="15">
        <v>47.2</v>
      </c>
      <c r="I8" s="15">
        <v>7</v>
      </c>
      <c r="J8" s="15">
        <v>5.5</v>
      </c>
      <c r="K8" s="15">
        <f aca="true" t="shared" si="2" ref="K8:K13">SUM(G8:J8)</f>
        <v>164.8</v>
      </c>
      <c r="L8" s="15">
        <v>844.6</v>
      </c>
      <c r="M8" s="15">
        <v>358.9</v>
      </c>
      <c r="N8" s="15">
        <v>28.9</v>
      </c>
      <c r="O8" s="15">
        <v>116.1</v>
      </c>
      <c r="P8" s="15">
        <f aca="true" t="shared" si="3" ref="P8:P13">SUM(L8:O8)</f>
        <v>1348.5</v>
      </c>
      <c r="Q8" s="5">
        <v>3834270</v>
      </c>
      <c r="R8" s="5">
        <v>958568</v>
      </c>
      <c r="S8" s="15">
        <v>38.8</v>
      </c>
      <c r="T8" s="15">
        <v>33</v>
      </c>
      <c r="U8" s="22">
        <f t="shared" si="1"/>
        <v>71.8</v>
      </c>
    </row>
    <row r="9" spans="1:21" ht="10.5" customHeight="1">
      <c r="A9" s="8" t="s">
        <v>8</v>
      </c>
      <c r="B9" s="15">
        <v>416.4</v>
      </c>
      <c r="C9" s="15">
        <v>75.7</v>
      </c>
      <c r="D9" s="15">
        <v>21.9</v>
      </c>
      <c r="E9" s="15">
        <v>68.2</v>
      </c>
      <c r="F9" s="15">
        <f t="shared" si="0"/>
        <v>582.2</v>
      </c>
      <c r="G9" s="15">
        <v>42.6</v>
      </c>
      <c r="H9" s="15">
        <v>18.7</v>
      </c>
      <c r="I9" s="15">
        <v>22.1</v>
      </c>
      <c r="J9" s="15">
        <v>26.2</v>
      </c>
      <c r="K9" s="15">
        <f t="shared" si="2"/>
        <v>109.60000000000001</v>
      </c>
      <c r="L9" s="15">
        <v>459</v>
      </c>
      <c r="M9" s="15">
        <v>94.4</v>
      </c>
      <c r="N9" s="15">
        <v>44</v>
      </c>
      <c r="O9" s="15">
        <v>94.4</v>
      </c>
      <c r="P9" s="15">
        <f t="shared" si="3"/>
        <v>691.8</v>
      </c>
      <c r="Q9" s="5">
        <v>1198084</v>
      </c>
      <c r="R9" s="5">
        <v>333775</v>
      </c>
      <c r="S9" s="15">
        <v>70.3</v>
      </c>
      <c r="T9" s="15">
        <v>85.5</v>
      </c>
      <c r="U9" s="22">
        <f t="shared" si="1"/>
        <v>155.8</v>
      </c>
    </row>
    <row r="10" spans="1:21" ht="10.5" customHeight="1">
      <c r="A10" s="8" t="s">
        <v>9</v>
      </c>
      <c r="B10" s="15">
        <v>122.4</v>
      </c>
      <c r="C10" s="15">
        <v>13.9</v>
      </c>
      <c r="D10" s="15">
        <v>7.9</v>
      </c>
      <c r="E10" s="15">
        <v>104.5</v>
      </c>
      <c r="F10" s="15">
        <f t="shared" si="0"/>
        <v>248.70000000000002</v>
      </c>
      <c r="G10" s="15">
        <v>26.7</v>
      </c>
      <c r="H10" s="15">
        <v>2.5</v>
      </c>
      <c r="I10" s="15">
        <v>13.6</v>
      </c>
      <c r="J10" s="15">
        <v>114.9</v>
      </c>
      <c r="K10" s="15">
        <f t="shared" si="2"/>
        <v>157.7</v>
      </c>
      <c r="L10" s="15">
        <v>149.1</v>
      </c>
      <c r="M10" s="15">
        <v>16.4</v>
      </c>
      <c r="N10" s="15">
        <v>21.5</v>
      </c>
      <c r="O10" s="15">
        <v>219.4</v>
      </c>
      <c r="P10" s="15">
        <f t="shared" si="3"/>
        <v>406.4</v>
      </c>
      <c r="Q10" s="5">
        <v>335440</v>
      </c>
      <c r="R10" s="5">
        <v>54077</v>
      </c>
      <c r="S10" s="15">
        <v>7.5</v>
      </c>
      <c r="T10" s="15">
        <v>75.5</v>
      </c>
      <c r="U10" s="22">
        <f t="shared" si="1"/>
        <v>83</v>
      </c>
    </row>
    <row r="11" spans="1:21" ht="10.5" customHeight="1">
      <c r="A11" s="8" t="s">
        <v>10</v>
      </c>
      <c r="B11" s="15">
        <v>379.4</v>
      </c>
      <c r="C11" s="15">
        <v>35.9</v>
      </c>
      <c r="D11" s="15">
        <v>21.3</v>
      </c>
      <c r="E11" s="15">
        <v>2.4</v>
      </c>
      <c r="F11" s="15">
        <f t="shared" si="0"/>
        <v>438.99999999999994</v>
      </c>
      <c r="G11" s="15">
        <v>45.8</v>
      </c>
      <c r="H11" s="15">
        <v>13.1</v>
      </c>
      <c r="I11" s="15">
        <v>22.8</v>
      </c>
      <c r="J11" s="15">
        <v>22</v>
      </c>
      <c r="K11" s="15">
        <f t="shared" si="2"/>
        <v>103.7</v>
      </c>
      <c r="L11" s="15">
        <v>425.2</v>
      </c>
      <c r="M11" s="15">
        <v>49</v>
      </c>
      <c r="N11" s="15">
        <v>44.1</v>
      </c>
      <c r="O11" s="15">
        <v>24.4</v>
      </c>
      <c r="P11" s="15">
        <f t="shared" si="3"/>
        <v>542.6999999999999</v>
      </c>
      <c r="Q11" s="5">
        <v>1074896</v>
      </c>
      <c r="R11" s="5">
        <v>206857</v>
      </c>
      <c r="S11" s="15">
        <v>31.6</v>
      </c>
      <c r="T11" s="15">
        <v>312</v>
      </c>
      <c r="U11" s="22">
        <f t="shared" si="1"/>
        <v>343.6</v>
      </c>
    </row>
    <row r="12" spans="1:21" ht="10.5" customHeight="1">
      <c r="A12" s="8" t="s">
        <v>11</v>
      </c>
      <c r="B12" s="15">
        <v>894.5</v>
      </c>
      <c r="C12" s="15">
        <v>44</v>
      </c>
      <c r="D12" s="15">
        <v>13.4</v>
      </c>
      <c r="E12" s="15">
        <v>14.7</v>
      </c>
      <c r="F12" s="15">
        <f t="shared" si="0"/>
        <v>966.6</v>
      </c>
      <c r="G12" s="15">
        <v>55.2</v>
      </c>
      <c r="H12" s="15">
        <v>18.8</v>
      </c>
      <c r="I12" s="15">
        <v>21.7</v>
      </c>
      <c r="J12" s="15">
        <v>37.3</v>
      </c>
      <c r="K12" s="15">
        <f t="shared" si="2"/>
        <v>133</v>
      </c>
      <c r="L12" s="15">
        <v>949.7</v>
      </c>
      <c r="M12" s="15">
        <v>62.8</v>
      </c>
      <c r="N12" s="15">
        <v>35.1</v>
      </c>
      <c r="O12" s="15">
        <v>52</v>
      </c>
      <c r="P12" s="15">
        <f t="shared" si="3"/>
        <v>1099.6</v>
      </c>
      <c r="Q12" s="5">
        <v>1912610</v>
      </c>
      <c r="R12" s="5">
        <v>411181</v>
      </c>
      <c r="S12" s="15">
        <v>92.9</v>
      </c>
      <c r="T12" s="15">
        <v>346.1</v>
      </c>
      <c r="U12" s="22">
        <f t="shared" si="1"/>
        <v>439</v>
      </c>
    </row>
    <row r="13" spans="1:21" ht="10.5" customHeight="1">
      <c r="A13" s="8" t="s">
        <v>12</v>
      </c>
      <c r="B13" s="15">
        <v>775.2</v>
      </c>
      <c r="C13" s="15">
        <v>16.6</v>
      </c>
      <c r="D13" s="15">
        <v>5.1</v>
      </c>
      <c r="E13" s="15">
        <v>92.3</v>
      </c>
      <c r="F13" s="15">
        <f t="shared" si="0"/>
        <v>889.2</v>
      </c>
      <c r="G13" s="15">
        <v>44</v>
      </c>
      <c r="H13" s="15">
        <v>19.1</v>
      </c>
      <c r="I13" s="15">
        <v>1.5</v>
      </c>
      <c r="J13" s="15">
        <v>21.5</v>
      </c>
      <c r="K13" s="15">
        <f t="shared" si="2"/>
        <v>86.1</v>
      </c>
      <c r="L13" s="15">
        <v>819.2</v>
      </c>
      <c r="M13" s="15">
        <v>35.7</v>
      </c>
      <c r="N13" s="15">
        <v>6.6</v>
      </c>
      <c r="O13" s="15">
        <v>113.8</v>
      </c>
      <c r="P13" s="15">
        <f t="shared" si="3"/>
        <v>975.3000000000001</v>
      </c>
      <c r="Q13" s="5">
        <v>1462950</v>
      </c>
      <c r="R13" s="5">
        <v>292590</v>
      </c>
      <c r="S13" s="18">
        <v>14.3</v>
      </c>
      <c r="T13" s="23">
        <v>60.1</v>
      </c>
      <c r="U13" s="22">
        <f t="shared" si="1"/>
        <v>74.4</v>
      </c>
    </row>
    <row r="14" spans="1:21" ht="10.5" customHeight="1">
      <c r="A14" s="12" t="s">
        <v>1</v>
      </c>
      <c r="B14" s="16">
        <f>SUM(B6:B13)</f>
        <v>3706.4000000000005</v>
      </c>
      <c r="C14" s="16">
        <f>SUM(C6,C7,C8,C9,C10,C11,C12,C13)</f>
        <v>502.19999999999993</v>
      </c>
      <c r="D14" s="17">
        <f>SUM(D6:D13)</f>
        <v>94.7</v>
      </c>
      <c r="E14" s="17">
        <f>SUM(E6:E13)</f>
        <v>428.29999999999995</v>
      </c>
      <c r="F14" s="17">
        <f>SUM(F6:F13)</f>
        <v>4731.6</v>
      </c>
      <c r="G14" s="16">
        <f>SUM(G6:G13)</f>
        <v>338.59999999999997</v>
      </c>
      <c r="H14" s="16">
        <f>SUM(H6,H7,H8,H9,H10,H11,H12,H13)</f>
        <v>121.5</v>
      </c>
      <c r="I14" s="17">
        <f>SUM(I6:I13)</f>
        <v>90</v>
      </c>
      <c r="J14" s="17">
        <f>SUM(J6:J13)</f>
        <v>250.40000000000003</v>
      </c>
      <c r="K14" s="17">
        <f>SUM(K6:K13)</f>
        <v>800.5</v>
      </c>
      <c r="L14" s="16">
        <f>SUM(L6:L13)</f>
        <v>4045</v>
      </c>
      <c r="M14" s="16">
        <f>SUM(M6,M7,M8,M9,M10,M11,M12,M13)</f>
        <v>623.6999999999999</v>
      </c>
      <c r="N14" s="17">
        <f>SUM(N6:N13)</f>
        <v>184.7</v>
      </c>
      <c r="O14" s="17">
        <f>SUM(O6:O13)</f>
        <v>678.6999999999999</v>
      </c>
      <c r="P14" s="17">
        <f>SUM(P6:P13)</f>
        <v>5532.099999999999</v>
      </c>
      <c r="Q14" s="26">
        <f>SUM(Q6:Q13)</f>
        <v>10683380</v>
      </c>
      <c r="R14" s="26">
        <f>SUM(R6:R13)</f>
        <v>2582870</v>
      </c>
      <c r="S14" s="16">
        <f>SUM(S7:S13)</f>
        <v>264.9</v>
      </c>
      <c r="T14" s="16">
        <f>SUM(T7:T13)</f>
        <v>945.8000000000001</v>
      </c>
      <c r="U14" s="24">
        <f>SUM(U7:U13)</f>
        <v>1210.7000000000003</v>
      </c>
    </row>
    <row r="15" spans="1:21" ht="10.5" customHeight="1">
      <c r="A15" s="10" t="s">
        <v>34</v>
      </c>
      <c r="B15" s="18">
        <v>3848.7</v>
      </c>
      <c r="C15" s="18">
        <v>449</v>
      </c>
      <c r="D15" s="15">
        <v>135.2</v>
      </c>
      <c r="E15" s="15">
        <v>318.2</v>
      </c>
      <c r="F15" s="15">
        <v>4751.1</v>
      </c>
      <c r="G15" s="18">
        <v>319.9</v>
      </c>
      <c r="H15" s="18">
        <v>121.8</v>
      </c>
      <c r="I15" s="15">
        <v>97.9</v>
      </c>
      <c r="J15" s="15">
        <v>246.4</v>
      </c>
      <c r="K15" s="15">
        <v>786</v>
      </c>
      <c r="L15" s="18">
        <v>4168.6</v>
      </c>
      <c r="M15" s="18">
        <v>570.8</v>
      </c>
      <c r="N15" s="15">
        <v>233.1</v>
      </c>
      <c r="O15" s="15">
        <v>564.6</v>
      </c>
      <c r="P15" s="15">
        <v>5537.1</v>
      </c>
      <c r="Q15" s="15" t="s">
        <v>27</v>
      </c>
      <c r="R15" s="15" t="s">
        <v>27</v>
      </c>
      <c r="S15" s="18">
        <v>260.2</v>
      </c>
      <c r="T15" s="18">
        <v>978.4</v>
      </c>
      <c r="U15" s="22">
        <v>1238.6</v>
      </c>
    </row>
    <row r="16" spans="1:21" ht="10.5" customHeight="1">
      <c r="A16" s="10" t="s">
        <v>26</v>
      </c>
      <c r="B16" s="15" t="s">
        <v>27</v>
      </c>
      <c r="C16" s="15" t="s">
        <v>27</v>
      </c>
      <c r="D16" s="15" t="s">
        <v>27</v>
      </c>
      <c r="E16" s="15" t="s">
        <v>27</v>
      </c>
      <c r="F16" s="18">
        <v>4821</v>
      </c>
      <c r="G16" s="15" t="s">
        <v>27</v>
      </c>
      <c r="H16" s="15" t="s">
        <v>27</v>
      </c>
      <c r="I16" s="15" t="s">
        <v>27</v>
      </c>
      <c r="J16" s="15" t="s">
        <v>27</v>
      </c>
      <c r="K16" s="18">
        <v>858.8</v>
      </c>
      <c r="L16" s="15" t="s">
        <v>27</v>
      </c>
      <c r="M16" s="15" t="s">
        <v>27</v>
      </c>
      <c r="N16" s="15" t="s">
        <v>27</v>
      </c>
      <c r="O16" s="15" t="s">
        <v>27</v>
      </c>
      <c r="P16" s="18">
        <v>5679.8</v>
      </c>
      <c r="Q16" s="27">
        <v>11168238</v>
      </c>
      <c r="R16" s="27">
        <v>7103108</v>
      </c>
      <c r="S16" s="18">
        <v>325.5</v>
      </c>
      <c r="T16" s="18">
        <v>1089.4</v>
      </c>
      <c r="U16" s="22">
        <v>1414.9</v>
      </c>
    </row>
    <row r="17" spans="1:21" ht="10.5" customHeight="1">
      <c r="A17" s="10" t="s">
        <v>16</v>
      </c>
      <c r="B17" s="15" t="s">
        <v>27</v>
      </c>
      <c r="C17" s="15" t="s">
        <v>27</v>
      </c>
      <c r="D17" s="15" t="s">
        <v>27</v>
      </c>
      <c r="E17" s="15" t="s">
        <v>27</v>
      </c>
      <c r="F17" s="18">
        <v>4597.3</v>
      </c>
      <c r="G17" s="15" t="s">
        <v>27</v>
      </c>
      <c r="H17" s="15" t="s">
        <v>27</v>
      </c>
      <c r="I17" s="15" t="s">
        <v>27</v>
      </c>
      <c r="J17" s="15" t="s">
        <v>27</v>
      </c>
      <c r="K17" s="18">
        <v>849.1</v>
      </c>
      <c r="L17" s="15" t="s">
        <v>27</v>
      </c>
      <c r="M17" s="15" t="s">
        <v>27</v>
      </c>
      <c r="N17" s="15" t="s">
        <v>27</v>
      </c>
      <c r="O17" s="15" t="s">
        <v>27</v>
      </c>
      <c r="P17" s="18">
        <v>5446.4</v>
      </c>
      <c r="Q17" s="27">
        <v>10030513</v>
      </c>
      <c r="R17" s="27">
        <v>5064295</v>
      </c>
      <c r="S17" s="15">
        <v>343.1</v>
      </c>
      <c r="T17" s="18">
        <v>1183.8</v>
      </c>
      <c r="U17" s="22">
        <v>1526.9</v>
      </c>
    </row>
    <row r="18" spans="1:21" ht="10.5" customHeight="1">
      <c r="A18" s="10" t="s">
        <v>14</v>
      </c>
      <c r="B18" s="15" t="s">
        <v>27</v>
      </c>
      <c r="C18" s="15" t="s">
        <v>27</v>
      </c>
      <c r="D18" s="15" t="s">
        <v>27</v>
      </c>
      <c r="E18" s="15" t="s">
        <v>27</v>
      </c>
      <c r="F18" s="18">
        <v>4200.7</v>
      </c>
      <c r="G18" s="15" t="s">
        <v>27</v>
      </c>
      <c r="H18" s="15" t="s">
        <v>27</v>
      </c>
      <c r="I18" s="15" t="s">
        <v>27</v>
      </c>
      <c r="J18" s="15" t="s">
        <v>27</v>
      </c>
      <c r="K18" s="18">
        <v>762.8</v>
      </c>
      <c r="L18" s="15" t="s">
        <v>27</v>
      </c>
      <c r="M18" s="15" t="s">
        <v>27</v>
      </c>
      <c r="N18" s="15" t="s">
        <v>27</v>
      </c>
      <c r="O18" s="15" t="s">
        <v>27</v>
      </c>
      <c r="P18" s="18">
        <v>4963.5</v>
      </c>
      <c r="Q18" s="27">
        <v>8498293</v>
      </c>
      <c r="R18" s="27">
        <v>3484755</v>
      </c>
      <c r="S18" s="15">
        <v>348.4</v>
      </c>
      <c r="T18" s="18">
        <v>1163</v>
      </c>
      <c r="U18" s="22">
        <v>1511.4</v>
      </c>
    </row>
    <row r="19" spans="1:21" ht="10.5" customHeight="1">
      <c r="A19" s="11" t="s">
        <v>13</v>
      </c>
      <c r="B19" s="20" t="s">
        <v>27</v>
      </c>
      <c r="C19" s="20" t="s">
        <v>27</v>
      </c>
      <c r="D19" s="20" t="s">
        <v>27</v>
      </c>
      <c r="E19" s="20" t="s">
        <v>27</v>
      </c>
      <c r="F19" s="19">
        <v>3729.5</v>
      </c>
      <c r="G19" s="20" t="s">
        <v>27</v>
      </c>
      <c r="H19" s="20" t="s">
        <v>27</v>
      </c>
      <c r="I19" s="20" t="s">
        <v>27</v>
      </c>
      <c r="J19" s="20" t="s">
        <v>27</v>
      </c>
      <c r="K19" s="19">
        <v>714.7</v>
      </c>
      <c r="L19" s="20" t="s">
        <v>27</v>
      </c>
      <c r="M19" s="20" t="s">
        <v>27</v>
      </c>
      <c r="N19" s="20" t="s">
        <v>27</v>
      </c>
      <c r="O19" s="20" t="s">
        <v>27</v>
      </c>
      <c r="P19" s="19">
        <v>4444.2</v>
      </c>
      <c r="Q19" s="28">
        <v>7384800</v>
      </c>
      <c r="R19" s="28">
        <v>2494153</v>
      </c>
      <c r="S19" s="20">
        <v>466.7</v>
      </c>
      <c r="T19" s="19">
        <v>1102.1</v>
      </c>
      <c r="U19" s="25">
        <v>1568.8</v>
      </c>
    </row>
    <row r="20" spans="2:14" ht="10.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9" ht="10.5" customHeight="1">
      <c r="B21" s="13"/>
      <c r="C21" s="13"/>
      <c r="D21" s="13"/>
      <c r="E21" s="13"/>
      <c r="F21" s="13"/>
      <c r="G21" s="13"/>
      <c r="H21" s="13"/>
      <c r="I21" s="13"/>
    </row>
  </sheetData>
  <mergeCells count="11">
    <mergeCell ref="A2:A5"/>
    <mergeCell ref="B2:K2"/>
    <mergeCell ref="L3:P3"/>
    <mergeCell ref="Q3:R3"/>
    <mergeCell ref="L2:R2"/>
    <mergeCell ref="I1:K1"/>
    <mergeCell ref="B1:H1"/>
    <mergeCell ref="S3:U3"/>
    <mergeCell ref="B3:F3"/>
    <mergeCell ref="G3:K3"/>
    <mergeCell ref="S2:U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2001-08-28T07:14:22Z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