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11-15-008F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<sst xmlns="http://schemas.openxmlformats.org/spreadsheetml/2006/main" count="71" uniqueCount="36">
  <si>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</si>
  <si>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</si>
  <si>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</si>
  <si>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</si>
  <si>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</si>
  <si>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</si>
  <si>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</si>
  <si>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</si>
  <si>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</si>
  <si>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</si>
  <si>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</si>
  <si>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</si>
  <si>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-</t>
  </si>
  <si>
    <t>５反未満</t>
  </si>
  <si>
    <t>３町以上</t>
  </si>
  <si>
    <t>４町以上</t>
  </si>
  <si>
    <t>５町以上</t>
  </si>
  <si>
    <t>備考　×印は耕作に従事せさる地主なり</t>
  </si>
  <si>
    <t>-</t>
  </si>
  <si>
    <t>×</t>
  </si>
  <si>
    <t>第８　所有田畑の広狭別農家</t>
  </si>
  <si>
    <t>×</t>
  </si>
  <si>
    <t>５反以上</t>
  </si>
  <si>
    <t>１町以上</t>
  </si>
  <si>
    <t>２町以上</t>
  </si>
  <si>
    <t>１０町以上</t>
  </si>
  <si>
    <t>２０町以上</t>
  </si>
  <si>
    <t>３０町以上</t>
  </si>
  <si>
    <t>４０町以上</t>
  </si>
  <si>
    <t>５０町以上</t>
  </si>
  <si>
    <t>年末現在</t>
  </si>
  <si>
    <t>大正６年</t>
  </si>
  <si>
    <t>大正７年</t>
  </si>
  <si>
    <t>大正８年</t>
  </si>
  <si>
    <t>大正９年</t>
  </si>
  <si>
    <t>大正１０年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</si>
</sst>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left" vertical="center"/>
    </xf>
    <xf numFmtId="176" fontId="1" fillId="0" borderId="24" xfId="0" applyNumberFormat="1" applyFont="1" applyBorder="1" applyAlignment="1">
      <alignment horizontal="left" vertical="center"/>
    </xf>
    <xf numFmtId="176" fontId="1" fillId="0" borderId="2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2.375" style="1" customWidth="1"/>
    <col min="3" max="16384" width="9.375" style="1" customWidth="1"/>
  </cols>
  <sheetData>
    <row r="1" spans="1:15" s="5" customFormat="1" ht="12" customHeight="1">
      <c r="A1" s="5" t="s">
        <v>11</v>
      </c>
      <c r="B1" s="22" t="s">
        <v>20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5" t="s">
        <v>30</v>
      </c>
    </row>
    <row r="2" spans="1:15" s="2" customFormat="1" ht="10.5" customHeight="1">
      <c r="A2" s="3" t="s">
        <v>0</v>
      </c>
      <c r="B2" s="25" t="s">
        <v>13</v>
      </c>
      <c r="C2" s="26"/>
      <c r="D2" s="11" t="s">
        <v>22</v>
      </c>
      <c r="E2" s="11" t="s">
        <v>23</v>
      </c>
      <c r="F2" s="11" t="s">
        <v>24</v>
      </c>
      <c r="G2" s="11" t="s">
        <v>14</v>
      </c>
      <c r="H2" s="11" t="s">
        <v>15</v>
      </c>
      <c r="I2" s="11" t="s">
        <v>16</v>
      </c>
      <c r="J2" s="20" t="s">
        <v>25</v>
      </c>
      <c r="K2" s="11" t="s">
        <v>26</v>
      </c>
      <c r="L2" s="11" t="s">
        <v>27</v>
      </c>
      <c r="M2" s="11" t="s">
        <v>28</v>
      </c>
      <c r="N2" s="11" t="s">
        <v>29</v>
      </c>
      <c r="O2" s="10" t="s">
        <v>1</v>
      </c>
    </row>
    <row r="3" spans="1:15" ht="10.5" customHeight="1">
      <c r="A3" s="24" t="s">
        <v>3</v>
      </c>
      <c r="B3" s="9"/>
      <c r="C3" s="7">
        <v>32</v>
      </c>
      <c r="D3" s="7">
        <v>14</v>
      </c>
      <c r="E3" s="7">
        <v>9</v>
      </c>
      <c r="F3" s="7">
        <v>8</v>
      </c>
      <c r="G3" s="7">
        <v>2</v>
      </c>
      <c r="H3" s="7">
        <v>1</v>
      </c>
      <c r="I3" s="7">
        <v>3</v>
      </c>
      <c r="J3" s="7">
        <v>1</v>
      </c>
      <c r="K3" s="7" t="s">
        <v>12</v>
      </c>
      <c r="L3" s="7" t="s">
        <v>12</v>
      </c>
      <c r="M3" s="7" t="s">
        <v>12</v>
      </c>
      <c r="N3" s="7" t="s">
        <v>12</v>
      </c>
      <c r="O3" s="18">
        <f>SUM(C3:N3)</f>
        <v>70</v>
      </c>
    </row>
    <row r="4" spans="1:15" ht="10.5" customHeight="1">
      <c r="A4" s="23"/>
      <c r="B4" s="12" t="s">
        <v>19</v>
      </c>
      <c r="C4" s="4">
        <v>375</v>
      </c>
      <c r="D4" s="4">
        <v>58</v>
      </c>
      <c r="E4" s="4">
        <v>41</v>
      </c>
      <c r="F4" s="4">
        <v>25</v>
      </c>
      <c r="G4" s="4">
        <v>16</v>
      </c>
      <c r="H4" s="4">
        <v>10</v>
      </c>
      <c r="I4" s="4">
        <v>16</v>
      </c>
      <c r="J4" s="4">
        <v>8</v>
      </c>
      <c r="K4" s="4">
        <v>8</v>
      </c>
      <c r="L4" s="4">
        <v>2</v>
      </c>
      <c r="M4" s="4">
        <v>1</v>
      </c>
      <c r="N4" s="4" t="s">
        <v>18</v>
      </c>
      <c r="O4" s="6">
        <f>SUM(C4:N4)</f>
        <v>560</v>
      </c>
    </row>
    <row r="5" spans="1:15" ht="10.5" customHeight="1">
      <c r="A5" s="23" t="s">
        <v>4</v>
      </c>
      <c r="B5" s="12"/>
      <c r="C5" s="4">
        <v>5580</v>
      </c>
      <c r="D5" s="4">
        <v>1797</v>
      </c>
      <c r="E5" s="4">
        <v>709</v>
      </c>
      <c r="F5" s="4">
        <v>253</v>
      </c>
      <c r="G5" s="4">
        <v>122</v>
      </c>
      <c r="H5" s="4">
        <v>73</v>
      </c>
      <c r="I5" s="4">
        <v>74</v>
      </c>
      <c r="J5" s="4">
        <v>21</v>
      </c>
      <c r="K5" s="4">
        <v>3</v>
      </c>
      <c r="L5" s="4">
        <v>2</v>
      </c>
      <c r="M5" s="4" t="s">
        <v>18</v>
      </c>
      <c r="N5" s="4">
        <v>1</v>
      </c>
      <c r="O5" s="6">
        <f aca="true" t="shared" si="0" ref="O5:O18">SUM(C5:N5)</f>
        <v>8635</v>
      </c>
    </row>
    <row r="6" spans="1:15" ht="10.5" customHeight="1">
      <c r="A6" s="23"/>
      <c r="B6" s="12" t="s">
        <v>19</v>
      </c>
      <c r="C6" s="4">
        <v>1163</v>
      </c>
      <c r="D6" s="4">
        <v>492</v>
      </c>
      <c r="E6" s="4">
        <v>81</v>
      </c>
      <c r="F6" s="4">
        <v>23</v>
      </c>
      <c r="G6" s="4">
        <v>21</v>
      </c>
      <c r="H6" s="4">
        <v>16</v>
      </c>
      <c r="I6" s="4">
        <v>18</v>
      </c>
      <c r="J6" s="4">
        <v>9</v>
      </c>
      <c r="K6" s="4">
        <v>1</v>
      </c>
      <c r="L6" s="4">
        <v>2</v>
      </c>
      <c r="M6" s="4" t="s">
        <v>18</v>
      </c>
      <c r="N6" s="4">
        <v>1</v>
      </c>
      <c r="O6" s="6">
        <f t="shared" si="0"/>
        <v>1827</v>
      </c>
    </row>
    <row r="7" spans="1:15" ht="10.5" customHeight="1">
      <c r="A7" s="23" t="s">
        <v>5</v>
      </c>
      <c r="B7" s="12"/>
      <c r="C7" s="4">
        <v>5594</v>
      </c>
      <c r="D7" s="4">
        <v>2581</v>
      </c>
      <c r="E7" s="4">
        <v>1600</v>
      </c>
      <c r="F7" s="4">
        <v>613</v>
      </c>
      <c r="G7" s="4">
        <v>306</v>
      </c>
      <c r="H7" s="4">
        <v>160</v>
      </c>
      <c r="I7" s="4">
        <v>170</v>
      </c>
      <c r="J7" s="4">
        <v>49</v>
      </c>
      <c r="K7" s="4">
        <v>18</v>
      </c>
      <c r="L7" s="4" t="s">
        <v>18</v>
      </c>
      <c r="M7" s="4">
        <v>5</v>
      </c>
      <c r="N7" s="4">
        <v>3</v>
      </c>
      <c r="O7" s="6">
        <f t="shared" si="0"/>
        <v>11099</v>
      </c>
    </row>
    <row r="8" spans="1:15" ht="10.5" customHeight="1">
      <c r="A8" s="23"/>
      <c r="B8" s="12" t="s">
        <v>19</v>
      </c>
      <c r="C8" s="4">
        <v>178</v>
      </c>
      <c r="D8" s="4">
        <v>13</v>
      </c>
      <c r="E8" s="4">
        <v>17</v>
      </c>
      <c r="F8" s="4">
        <v>9</v>
      </c>
      <c r="G8" s="4">
        <v>6</v>
      </c>
      <c r="H8" s="4">
        <v>6</v>
      </c>
      <c r="I8" s="4">
        <v>8</v>
      </c>
      <c r="J8" s="4">
        <v>1</v>
      </c>
      <c r="K8" s="4" t="s">
        <v>18</v>
      </c>
      <c r="L8" s="4" t="s">
        <v>18</v>
      </c>
      <c r="M8" s="4" t="s">
        <v>18</v>
      </c>
      <c r="N8" s="4">
        <v>1</v>
      </c>
      <c r="O8" s="6">
        <f t="shared" si="0"/>
        <v>239</v>
      </c>
    </row>
    <row r="9" spans="1:15" ht="10.5" customHeight="1">
      <c r="A9" s="23" t="s">
        <v>6</v>
      </c>
      <c r="B9" s="12"/>
      <c r="C9" s="4">
        <v>4642</v>
      </c>
      <c r="D9" s="4">
        <v>2481</v>
      </c>
      <c r="E9" s="4">
        <v>1322</v>
      </c>
      <c r="F9" s="4">
        <v>499</v>
      </c>
      <c r="G9" s="4">
        <v>292</v>
      </c>
      <c r="H9" s="4">
        <v>188</v>
      </c>
      <c r="I9" s="4">
        <v>134</v>
      </c>
      <c r="J9" s="4">
        <v>54</v>
      </c>
      <c r="K9" s="4">
        <v>10</v>
      </c>
      <c r="L9" s="4">
        <v>3</v>
      </c>
      <c r="M9" s="4">
        <v>1</v>
      </c>
      <c r="N9" s="4">
        <v>2</v>
      </c>
      <c r="O9" s="6">
        <f t="shared" si="0"/>
        <v>9628</v>
      </c>
    </row>
    <row r="10" spans="1:15" ht="10.5" customHeight="1">
      <c r="A10" s="23"/>
      <c r="B10" s="12" t="s">
        <v>19</v>
      </c>
      <c r="C10" s="4">
        <v>85</v>
      </c>
      <c r="D10" s="4">
        <v>9</v>
      </c>
      <c r="E10" s="4">
        <v>3</v>
      </c>
      <c r="F10" s="4">
        <v>2</v>
      </c>
      <c r="G10" s="4" t="s">
        <v>18</v>
      </c>
      <c r="H10" s="4">
        <v>2</v>
      </c>
      <c r="I10" s="4">
        <v>12</v>
      </c>
      <c r="J10" s="4">
        <v>3</v>
      </c>
      <c r="K10" s="4">
        <v>1</v>
      </c>
      <c r="L10" s="4" t="s">
        <v>18</v>
      </c>
      <c r="M10" s="4" t="s">
        <v>18</v>
      </c>
      <c r="N10" s="4" t="s">
        <v>18</v>
      </c>
      <c r="O10" s="6">
        <f t="shared" si="0"/>
        <v>117</v>
      </c>
    </row>
    <row r="11" spans="1:15" ht="10.5" customHeight="1">
      <c r="A11" s="23" t="s">
        <v>7</v>
      </c>
      <c r="B11" s="12"/>
      <c r="C11" s="4">
        <v>1920</v>
      </c>
      <c r="D11" s="4">
        <v>1130</v>
      </c>
      <c r="E11" s="4">
        <v>944</v>
      </c>
      <c r="F11" s="4">
        <v>583</v>
      </c>
      <c r="G11" s="4">
        <v>363</v>
      </c>
      <c r="H11" s="4">
        <v>262</v>
      </c>
      <c r="I11" s="4">
        <v>255</v>
      </c>
      <c r="J11" s="4">
        <v>118</v>
      </c>
      <c r="K11" s="4">
        <v>20</v>
      </c>
      <c r="L11" s="4">
        <v>10</v>
      </c>
      <c r="M11" s="4">
        <v>3</v>
      </c>
      <c r="N11" s="4">
        <v>1</v>
      </c>
      <c r="O11" s="6">
        <f t="shared" si="0"/>
        <v>5609</v>
      </c>
    </row>
    <row r="12" spans="1:15" ht="10.5" customHeight="1">
      <c r="A12" s="23"/>
      <c r="B12" s="12" t="s">
        <v>19</v>
      </c>
      <c r="C12" s="4">
        <v>159</v>
      </c>
      <c r="D12" s="4">
        <v>26</v>
      </c>
      <c r="E12" s="4">
        <v>19</v>
      </c>
      <c r="F12" s="4">
        <v>2</v>
      </c>
      <c r="G12" s="4">
        <v>5</v>
      </c>
      <c r="H12" s="4">
        <v>2</v>
      </c>
      <c r="I12" s="4">
        <v>1</v>
      </c>
      <c r="J12" s="4">
        <v>1</v>
      </c>
      <c r="K12" s="4" t="s">
        <v>18</v>
      </c>
      <c r="L12" s="4" t="s">
        <v>18</v>
      </c>
      <c r="M12" s="4" t="s">
        <v>18</v>
      </c>
      <c r="N12" s="4">
        <v>1</v>
      </c>
      <c r="O12" s="6">
        <f t="shared" si="0"/>
        <v>216</v>
      </c>
    </row>
    <row r="13" spans="1:15" ht="10.5" customHeight="1">
      <c r="A13" s="23" t="s">
        <v>8</v>
      </c>
      <c r="B13" s="12"/>
      <c r="C13" s="4">
        <v>2447</v>
      </c>
      <c r="D13" s="4">
        <v>1175</v>
      </c>
      <c r="E13" s="4">
        <v>1015</v>
      </c>
      <c r="F13" s="4">
        <v>791</v>
      </c>
      <c r="G13" s="4">
        <v>652</v>
      </c>
      <c r="H13" s="4">
        <v>455</v>
      </c>
      <c r="I13" s="4">
        <v>622</v>
      </c>
      <c r="J13" s="4">
        <v>258</v>
      </c>
      <c r="K13" s="4">
        <v>65</v>
      </c>
      <c r="L13" s="4">
        <v>14</v>
      </c>
      <c r="M13" s="4">
        <v>6</v>
      </c>
      <c r="N13" s="4">
        <v>4</v>
      </c>
      <c r="O13" s="6">
        <f t="shared" si="0"/>
        <v>7504</v>
      </c>
    </row>
    <row r="14" spans="1:15" ht="10.5" customHeight="1">
      <c r="A14" s="23"/>
      <c r="B14" s="12" t="s">
        <v>19</v>
      </c>
      <c r="C14" s="4">
        <v>8</v>
      </c>
      <c r="D14" s="4">
        <v>3</v>
      </c>
      <c r="E14" s="4">
        <v>8</v>
      </c>
      <c r="F14" s="4">
        <v>1</v>
      </c>
      <c r="G14" s="4" t="s">
        <v>18</v>
      </c>
      <c r="H14" s="4">
        <v>5</v>
      </c>
      <c r="I14" s="4">
        <v>7</v>
      </c>
      <c r="J14" s="4">
        <v>2</v>
      </c>
      <c r="K14" s="4" t="s">
        <v>18</v>
      </c>
      <c r="L14" s="4" t="s">
        <v>18</v>
      </c>
      <c r="M14" s="4" t="s">
        <v>18</v>
      </c>
      <c r="N14" s="4">
        <v>1</v>
      </c>
      <c r="O14" s="6">
        <f t="shared" si="0"/>
        <v>35</v>
      </c>
    </row>
    <row r="15" spans="1:15" ht="10.5" customHeight="1">
      <c r="A15" s="23" t="s">
        <v>9</v>
      </c>
      <c r="B15" s="12"/>
      <c r="C15" s="4">
        <v>6788</v>
      </c>
      <c r="D15" s="4">
        <v>3995</v>
      </c>
      <c r="E15" s="4">
        <v>2635</v>
      </c>
      <c r="F15" s="4">
        <v>1285</v>
      </c>
      <c r="G15" s="4">
        <v>794</v>
      </c>
      <c r="H15" s="4">
        <v>502</v>
      </c>
      <c r="I15" s="4">
        <v>603</v>
      </c>
      <c r="J15" s="4">
        <v>180</v>
      </c>
      <c r="K15" s="4">
        <v>26</v>
      </c>
      <c r="L15" s="4">
        <v>14</v>
      </c>
      <c r="M15" s="4">
        <v>3</v>
      </c>
      <c r="N15" s="4">
        <v>2</v>
      </c>
      <c r="O15" s="6">
        <f t="shared" si="0"/>
        <v>16827</v>
      </c>
    </row>
    <row r="16" spans="1:15" ht="10.5" customHeight="1">
      <c r="A16" s="23"/>
      <c r="B16" s="12" t="s">
        <v>19</v>
      </c>
      <c r="C16" s="4">
        <v>137</v>
      </c>
      <c r="D16" s="4">
        <v>9</v>
      </c>
      <c r="E16" s="4">
        <v>17</v>
      </c>
      <c r="F16" s="4">
        <v>13</v>
      </c>
      <c r="G16" s="4">
        <v>13</v>
      </c>
      <c r="H16" s="4">
        <v>5</v>
      </c>
      <c r="I16" s="4">
        <v>8</v>
      </c>
      <c r="J16" s="4">
        <v>11</v>
      </c>
      <c r="K16" s="4">
        <v>3</v>
      </c>
      <c r="L16" s="4">
        <v>2</v>
      </c>
      <c r="M16" s="4">
        <v>1</v>
      </c>
      <c r="N16" s="4" t="s">
        <v>18</v>
      </c>
      <c r="O16" s="6">
        <f t="shared" si="0"/>
        <v>219</v>
      </c>
    </row>
    <row r="17" spans="1:15" ht="10.5" customHeight="1">
      <c r="A17" s="23" t="s">
        <v>10</v>
      </c>
      <c r="B17" s="12"/>
      <c r="C17" s="4">
        <v>9669</v>
      </c>
      <c r="D17" s="4">
        <v>3640</v>
      </c>
      <c r="E17" s="4">
        <v>2155</v>
      </c>
      <c r="F17" s="4">
        <v>749</v>
      </c>
      <c r="G17" s="4">
        <v>330</v>
      </c>
      <c r="H17" s="4">
        <v>204</v>
      </c>
      <c r="I17" s="4">
        <v>179</v>
      </c>
      <c r="J17" s="4">
        <v>59</v>
      </c>
      <c r="K17" s="4">
        <v>9</v>
      </c>
      <c r="L17" s="4" t="s">
        <v>18</v>
      </c>
      <c r="M17" s="4" t="s">
        <v>18</v>
      </c>
      <c r="N17" s="4">
        <v>2</v>
      </c>
      <c r="O17" s="6">
        <f t="shared" si="0"/>
        <v>16996</v>
      </c>
    </row>
    <row r="18" spans="1:15" ht="10.5" customHeight="1">
      <c r="A18" s="23"/>
      <c r="B18" s="12" t="s">
        <v>19</v>
      </c>
      <c r="C18" s="4">
        <v>157</v>
      </c>
      <c r="D18" s="4">
        <v>18</v>
      </c>
      <c r="E18" s="4">
        <v>18</v>
      </c>
      <c r="F18" s="4">
        <v>17</v>
      </c>
      <c r="G18" s="4">
        <v>6</v>
      </c>
      <c r="H18" s="4">
        <v>5</v>
      </c>
      <c r="I18" s="4">
        <v>13</v>
      </c>
      <c r="J18" s="4">
        <v>10</v>
      </c>
      <c r="K18" s="4">
        <v>3</v>
      </c>
      <c r="L18" s="4">
        <v>1</v>
      </c>
      <c r="M18" s="4">
        <v>2</v>
      </c>
      <c r="N18" s="4">
        <v>1</v>
      </c>
      <c r="O18" s="6">
        <f t="shared" si="0"/>
        <v>251</v>
      </c>
    </row>
    <row r="19" spans="1:15" ht="10.5" customHeight="1">
      <c r="A19" s="27" t="s">
        <v>2</v>
      </c>
      <c r="B19" s="12"/>
      <c r="C19" s="4">
        <f aca="true" t="shared" si="1" ref="C19:O20">SUM(C3,C5,C7,C9,C11,C13,C15,C17)</f>
        <v>36672</v>
      </c>
      <c r="D19" s="4">
        <f>SUM(D3,D5,D7,D9,D11,D13,D15,D17)</f>
        <v>16813</v>
      </c>
      <c r="E19" s="4">
        <f t="shared" si="1"/>
        <v>10389</v>
      </c>
      <c r="F19" s="4">
        <f t="shared" si="1"/>
        <v>4781</v>
      </c>
      <c r="G19" s="4">
        <f t="shared" si="1"/>
        <v>2861</v>
      </c>
      <c r="H19" s="4">
        <f t="shared" si="1"/>
        <v>1845</v>
      </c>
      <c r="I19" s="4">
        <f t="shared" si="1"/>
        <v>2040</v>
      </c>
      <c r="J19" s="4">
        <f t="shared" si="1"/>
        <v>740</v>
      </c>
      <c r="K19" s="4">
        <f t="shared" si="1"/>
        <v>151</v>
      </c>
      <c r="L19" s="4">
        <f t="shared" si="1"/>
        <v>43</v>
      </c>
      <c r="M19" s="4">
        <f t="shared" si="1"/>
        <v>18</v>
      </c>
      <c r="N19" s="4">
        <f t="shared" si="1"/>
        <v>15</v>
      </c>
      <c r="O19" s="6">
        <f t="shared" si="1"/>
        <v>76368</v>
      </c>
    </row>
    <row r="20" spans="1:15" ht="10.5" customHeight="1">
      <c r="A20" s="29"/>
      <c r="B20" s="17" t="s">
        <v>19</v>
      </c>
      <c r="C20" s="8">
        <f>SUM(C4,C6,C8,C10,C12,C14,C16,C18)</f>
        <v>2262</v>
      </c>
      <c r="D20" s="8">
        <f>SUM(D4,D6,D8,D10,D12,D14,D16,D18)</f>
        <v>628</v>
      </c>
      <c r="E20" s="8">
        <f>SUM(E4,E6,E8,E10,E12,E14,E16,E18)</f>
        <v>204</v>
      </c>
      <c r="F20" s="8">
        <f>SUM(F4,F6,F8,F10,F12,F14,F16,F18)</f>
        <v>92</v>
      </c>
      <c r="G20" s="8">
        <f>SUM(G4,G6,G8,G10,G12,G14,G16,G18)</f>
        <v>67</v>
      </c>
      <c r="H20" s="8">
        <f aca="true" t="shared" si="2" ref="H20:N20">SUM(H4,H6,H8,H10,H12,H14,H16,H18)</f>
        <v>51</v>
      </c>
      <c r="I20" s="8">
        <f t="shared" si="2"/>
        <v>83</v>
      </c>
      <c r="J20" s="8">
        <f>SUM(J4,J6,J8,J10,J12,J14,J16,J18)</f>
        <v>45</v>
      </c>
      <c r="K20" s="8">
        <f t="shared" si="2"/>
        <v>16</v>
      </c>
      <c r="L20" s="8">
        <f t="shared" si="2"/>
        <v>7</v>
      </c>
      <c r="M20" s="8">
        <f t="shared" si="2"/>
        <v>4</v>
      </c>
      <c r="N20" s="8">
        <f t="shared" si="2"/>
        <v>5</v>
      </c>
      <c r="O20" s="19">
        <f t="shared" si="1"/>
        <v>3464</v>
      </c>
    </row>
    <row r="21" spans="1:15" ht="10.5" customHeight="1">
      <c r="A21" s="30" t="s">
        <v>35</v>
      </c>
      <c r="B21" s="9"/>
      <c r="C21" s="7">
        <v>37331</v>
      </c>
      <c r="D21" s="7">
        <v>16746</v>
      </c>
      <c r="E21" s="7">
        <v>10469</v>
      </c>
      <c r="F21" s="7">
        <v>4621</v>
      </c>
      <c r="G21" s="7">
        <v>2876</v>
      </c>
      <c r="H21" s="7">
        <v>1905</v>
      </c>
      <c r="I21" s="7">
        <v>1894</v>
      </c>
      <c r="J21" s="7">
        <v>802</v>
      </c>
      <c r="K21" s="7">
        <v>175</v>
      </c>
      <c r="L21" s="7">
        <v>54</v>
      </c>
      <c r="M21" s="7">
        <v>20</v>
      </c>
      <c r="N21" s="7">
        <v>15</v>
      </c>
      <c r="O21" s="21">
        <v>76908</v>
      </c>
    </row>
    <row r="22" spans="1:15" ht="10.5" customHeight="1">
      <c r="A22" s="27"/>
      <c r="B22" s="12" t="s">
        <v>21</v>
      </c>
      <c r="C22" s="4">
        <v>2273</v>
      </c>
      <c r="D22" s="4">
        <v>673</v>
      </c>
      <c r="E22" s="4">
        <v>210</v>
      </c>
      <c r="F22" s="4">
        <v>88</v>
      </c>
      <c r="G22" s="4">
        <v>82</v>
      </c>
      <c r="H22" s="4">
        <v>64</v>
      </c>
      <c r="I22" s="4">
        <v>82</v>
      </c>
      <c r="J22" s="4">
        <v>42</v>
      </c>
      <c r="K22" s="4">
        <v>18</v>
      </c>
      <c r="L22" s="4">
        <v>8</v>
      </c>
      <c r="M22" s="4">
        <v>4</v>
      </c>
      <c r="N22" s="4">
        <v>8</v>
      </c>
      <c r="O22" s="6">
        <v>3552</v>
      </c>
    </row>
    <row r="23" spans="1:15" ht="10.5" customHeight="1">
      <c r="A23" s="27" t="s">
        <v>34</v>
      </c>
      <c r="B23" s="12"/>
      <c r="C23" s="4">
        <v>36995</v>
      </c>
      <c r="D23" s="4">
        <v>16891</v>
      </c>
      <c r="E23" s="4">
        <v>10582</v>
      </c>
      <c r="F23" s="4">
        <v>4859</v>
      </c>
      <c r="G23" s="4">
        <v>2908</v>
      </c>
      <c r="H23" s="4">
        <v>1810</v>
      </c>
      <c r="I23" s="4">
        <v>1874</v>
      </c>
      <c r="J23" s="4">
        <v>780</v>
      </c>
      <c r="K23" s="4">
        <v>179</v>
      </c>
      <c r="L23" s="4">
        <v>56</v>
      </c>
      <c r="M23" s="4">
        <v>19</v>
      </c>
      <c r="N23" s="4">
        <v>15</v>
      </c>
      <c r="O23" s="6">
        <v>76968</v>
      </c>
    </row>
    <row r="24" spans="1:15" ht="10.5" customHeight="1">
      <c r="A24" s="27"/>
      <c r="B24" s="12" t="s">
        <v>21</v>
      </c>
      <c r="C24" s="4">
        <v>2512</v>
      </c>
      <c r="D24" s="4">
        <v>807</v>
      </c>
      <c r="E24" s="4">
        <v>246</v>
      </c>
      <c r="F24" s="4">
        <v>101</v>
      </c>
      <c r="G24" s="4">
        <v>84</v>
      </c>
      <c r="H24" s="4">
        <v>53</v>
      </c>
      <c r="I24" s="4">
        <v>95</v>
      </c>
      <c r="J24" s="4">
        <v>42</v>
      </c>
      <c r="K24" s="4">
        <v>20</v>
      </c>
      <c r="L24" s="4">
        <v>9</v>
      </c>
      <c r="M24" s="4">
        <v>3</v>
      </c>
      <c r="N24" s="4">
        <v>4</v>
      </c>
      <c r="O24" s="6">
        <v>3976</v>
      </c>
    </row>
    <row r="25" spans="1:15" ht="10.5" customHeight="1">
      <c r="A25" s="27" t="s">
        <v>33</v>
      </c>
      <c r="B25" s="12"/>
      <c r="C25" s="4">
        <v>28657</v>
      </c>
      <c r="D25" s="4">
        <v>16049</v>
      </c>
      <c r="E25" s="4">
        <v>10583</v>
      </c>
      <c r="F25" s="4">
        <v>5066</v>
      </c>
      <c r="G25" s="4">
        <v>3214</v>
      </c>
      <c r="H25" s="4">
        <v>1864</v>
      </c>
      <c r="I25" s="4">
        <v>1895</v>
      </c>
      <c r="J25" s="4">
        <v>777</v>
      </c>
      <c r="K25" s="4">
        <v>175</v>
      </c>
      <c r="L25" s="4">
        <v>48</v>
      </c>
      <c r="M25" s="4">
        <v>13</v>
      </c>
      <c r="N25" s="4">
        <v>12</v>
      </c>
      <c r="O25" s="6">
        <v>68353</v>
      </c>
    </row>
    <row r="26" spans="1:15" ht="10.5" customHeight="1">
      <c r="A26" s="27"/>
      <c r="B26" s="12" t="s">
        <v>21</v>
      </c>
      <c r="C26" s="4">
        <v>3077</v>
      </c>
      <c r="D26" s="4">
        <v>712</v>
      </c>
      <c r="E26" s="4">
        <v>264</v>
      </c>
      <c r="F26" s="4">
        <v>112</v>
      </c>
      <c r="G26" s="4">
        <v>82</v>
      </c>
      <c r="H26" s="4">
        <v>60</v>
      </c>
      <c r="I26" s="4">
        <v>103</v>
      </c>
      <c r="J26" s="4">
        <v>51</v>
      </c>
      <c r="K26" s="4">
        <v>18</v>
      </c>
      <c r="L26" s="4">
        <v>8</v>
      </c>
      <c r="M26" s="4">
        <v>3</v>
      </c>
      <c r="N26" s="4">
        <v>4</v>
      </c>
      <c r="O26" s="6">
        <v>4494</v>
      </c>
    </row>
    <row r="27" spans="1:15" ht="10.5" customHeight="1">
      <c r="A27" s="27" t="s">
        <v>32</v>
      </c>
      <c r="B27" s="12"/>
      <c r="C27" s="4">
        <v>37029</v>
      </c>
      <c r="D27" s="4">
        <v>16039</v>
      </c>
      <c r="E27" s="4">
        <v>10562</v>
      </c>
      <c r="F27" s="4">
        <v>4887</v>
      </c>
      <c r="G27" s="4">
        <v>3156</v>
      </c>
      <c r="H27" s="4">
        <v>1982</v>
      </c>
      <c r="I27" s="4">
        <v>1970</v>
      </c>
      <c r="J27" s="4">
        <v>757</v>
      </c>
      <c r="K27" s="4">
        <v>171</v>
      </c>
      <c r="L27" s="4">
        <v>47</v>
      </c>
      <c r="M27" s="4">
        <v>11</v>
      </c>
      <c r="N27" s="4">
        <v>14</v>
      </c>
      <c r="O27" s="6">
        <v>76625</v>
      </c>
    </row>
    <row r="28" spans="1:15" ht="10.5" customHeight="1">
      <c r="A28" s="27"/>
      <c r="B28" s="12" t="s">
        <v>21</v>
      </c>
      <c r="C28" s="4">
        <v>3121</v>
      </c>
      <c r="D28" s="4">
        <v>759</v>
      </c>
      <c r="E28" s="4">
        <v>298</v>
      </c>
      <c r="F28" s="4">
        <v>137</v>
      </c>
      <c r="G28" s="4">
        <v>95</v>
      </c>
      <c r="H28" s="4">
        <v>73</v>
      </c>
      <c r="I28" s="4">
        <v>134</v>
      </c>
      <c r="J28" s="4">
        <v>68</v>
      </c>
      <c r="K28" s="4">
        <v>25</v>
      </c>
      <c r="L28" s="4">
        <v>9</v>
      </c>
      <c r="M28" s="4">
        <v>3</v>
      </c>
      <c r="N28" s="4">
        <v>3</v>
      </c>
      <c r="O28" s="6">
        <v>4725</v>
      </c>
    </row>
    <row r="29" spans="1:15" ht="10.5" customHeight="1">
      <c r="A29" s="27" t="s">
        <v>31</v>
      </c>
      <c r="B29" s="12"/>
      <c r="C29" s="4">
        <v>37198</v>
      </c>
      <c r="D29" s="4">
        <v>15985</v>
      </c>
      <c r="E29" s="4">
        <v>10761</v>
      </c>
      <c r="F29" s="4">
        <v>4962</v>
      </c>
      <c r="G29" s="4">
        <v>3133</v>
      </c>
      <c r="H29" s="4">
        <v>1836</v>
      </c>
      <c r="I29" s="4">
        <v>1876</v>
      </c>
      <c r="J29" s="4">
        <v>775</v>
      </c>
      <c r="K29" s="4">
        <v>171</v>
      </c>
      <c r="L29" s="4">
        <v>50</v>
      </c>
      <c r="M29" s="4">
        <v>13</v>
      </c>
      <c r="N29" s="4">
        <v>15</v>
      </c>
      <c r="O29" s="6">
        <v>76775</v>
      </c>
    </row>
    <row r="30" spans="1:15" ht="10.5" customHeight="1">
      <c r="A30" s="28"/>
      <c r="B30" s="13" t="s">
        <v>21</v>
      </c>
      <c r="C30" s="14">
        <v>3459</v>
      </c>
      <c r="D30" s="14">
        <v>779</v>
      </c>
      <c r="E30" s="14">
        <v>298</v>
      </c>
      <c r="F30" s="14">
        <v>147</v>
      </c>
      <c r="G30" s="14">
        <v>93</v>
      </c>
      <c r="H30" s="14">
        <v>82</v>
      </c>
      <c r="I30" s="14">
        <v>156</v>
      </c>
      <c r="J30" s="14">
        <v>66</v>
      </c>
      <c r="K30" s="14">
        <v>27</v>
      </c>
      <c r="L30" s="14">
        <v>9</v>
      </c>
      <c r="M30" s="14">
        <v>3</v>
      </c>
      <c r="N30" s="14">
        <v>8</v>
      </c>
      <c r="O30" s="16">
        <v>5127</v>
      </c>
    </row>
    <row r="31" ht="10.5" customHeight="1">
      <c r="C31" s="1" t="s">
        <v>17</v>
      </c>
    </row>
  </sheetData>
  <mergeCells count="16">
    <mergeCell ref="A27:A28"/>
    <mergeCell ref="A29:A30"/>
    <mergeCell ref="A7:A8"/>
    <mergeCell ref="A25:A26"/>
    <mergeCell ref="A23:A24"/>
    <mergeCell ref="A19:A20"/>
    <mergeCell ref="A21:A22"/>
    <mergeCell ref="A15:A16"/>
    <mergeCell ref="A17:A18"/>
    <mergeCell ref="B1:N1"/>
    <mergeCell ref="A9:A10"/>
    <mergeCell ref="A11:A12"/>
    <mergeCell ref="A13:A14"/>
    <mergeCell ref="A3:A4"/>
    <mergeCell ref="A5:A6"/>
    <mergeCell ref="B2:C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2001-08-27T07:34:24Z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