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T11-11-121F" sheetId="1" r:id="rId1"/>
  </sheets>
  <definedNames>
    <definedName name="_xlnm.Print_Titles" localSheetId="0">'T11-11-121F'!$A:$B</definedName>
  </definedNames>
  <calcPr fullCalcOnLoad="1"/>
</workbook>
</file>

<file path=xl/sharedStrings.xml><?xml version="1.0" encoding="utf-8"?>
<sst xmlns="http://schemas.openxmlformats.org/spreadsheetml/2006/main" count="348" uniqueCount="49">
  <si>
    <t>計</t>
  </si>
  <si>
    <t>円</t>
  </si>
  <si>
    <t>-</t>
  </si>
  <si>
    <t>郡別</t>
  </si>
  <si>
    <t>計</t>
  </si>
  <si>
    <t>普通水利組合</t>
  </si>
  <si>
    <t>安芸</t>
  </si>
  <si>
    <t>香美</t>
  </si>
  <si>
    <t>長岡</t>
  </si>
  <si>
    <t>土佐</t>
  </si>
  <si>
    <t>吾川</t>
  </si>
  <si>
    <t>高岡</t>
  </si>
  <si>
    <t>幡多</t>
  </si>
  <si>
    <t>水害予防組合</t>
  </si>
  <si>
    <t>合計</t>
  </si>
  <si>
    <t>-</t>
  </si>
  <si>
    <t>管理費</t>
  </si>
  <si>
    <t>会議費</t>
  </si>
  <si>
    <t>諸税負担</t>
  </si>
  <si>
    <t>雑支出</t>
  </si>
  <si>
    <t>-</t>
  </si>
  <si>
    <t>-</t>
  </si>
  <si>
    <t>-</t>
  </si>
  <si>
    <t>補助費</t>
  </si>
  <si>
    <t>事業費</t>
  </si>
  <si>
    <t>公債費</t>
  </si>
  <si>
    <t>土地買入費</t>
  </si>
  <si>
    <t>選挙費</t>
  </si>
  <si>
    <t>寄附金</t>
  </si>
  <si>
    <t>基本調査費</t>
  </si>
  <si>
    <t>積立費</t>
  </si>
  <si>
    <t>納税奨励費</t>
  </si>
  <si>
    <t>創立費</t>
  </si>
  <si>
    <t>水防調査費</t>
  </si>
  <si>
    <t>大正９年度</t>
  </si>
  <si>
    <t>大正８年度</t>
  </si>
  <si>
    <t>大正７年度</t>
  </si>
  <si>
    <t>大正６年度</t>
  </si>
  <si>
    <t>大正５年度</t>
  </si>
  <si>
    <t>…</t>
  </si>
  <si>
    <t>財政</t>
  </si>
  <si>
    <t>第１２１  普通水利組合、水害予防組合歳出  （決算）</t>
  </si>
  <si>
    <t>年度分</t>
  </si>
  <si>
    <t>財産費及
同管理費</t>
  </si>
  <si>
    <t>河川改良
調査費</t>
  </si>
  <si>
    <t>財産及
同蓄積金</t>
  </si>
  <si>
    <t>揚水機試験費</t>
  </si>
  <si>
    <t>組合費取扱費</t>
  </si>
  <si>
    <t>前年度へ
繰上金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</si>
</sst>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3" fillId="0" borderId="0" xfId="16" applyFont="1" applyAlignment="1">
      <alignment/>
    </xf>
    <xf numFmtId="38" fontId="3" fillId="0" borderId="0" xfId="16" applyFont="1" applyAlignment="1">
      <alignment horizontal="right"/>
    </xf>
    <xf numFmtId="0" fontId="2" fillId="0" borderId="0" xfId="16" applyNumberFormat="1" applyFont="1" applyAlignment="1">
      <alignment horizontal="center" vertical="center"/>
    </xf>
    <xf numFmtId="0" fontId="2" fillId="0" borderId="0" xfId="16" applyNumberFormat="1" applyFont="1" applyAlignment="1">
      <alignment/>
    </xf>
    <xf numFmtId="0" fontId="3" fillId="0" borderId="0" xfId="16" applyNumberFormat="1" applyFont="1" applyAlignment="1">
      <alignment wrapText="1"/>
    </xf>
    <xf numFmtId="0" fontId="3" fillId="0" borderId="0" xfId="16" applyNumberFormat="1" applyFont="1" applyAlignment="1">
      <alignment horizontal="center" vertical="center" wrapText="1"/>
    </xf>
    <xf numFmtId="0" fontId="3" fillId="0" borderId="1" xfId="16" applyNumberFormat="1" applyFont="1" applyBorder="1" applyAlignment="1">
      <alignment horizontal="left"/>
    </xf>
    <xf numFmtId="0" fontId="3" fillId="0" borderId="2" xfId="16" applyNumberFormat="1" applyFont="1" applyBorder="1" applyAlignment="1">
      <alignment horizontal="left"/>
    </xf>
    <xf numFmtId="0" fontId="3" fillId="0" borderId="0" xfId="16" applyNumberFormat="1" applyFont="1" applyAlignment="1">
      <alignment/>
    </xf>
    <xf numFmtId="0" fontId="3" fillId="0" borderId="3" xfId="16" applyNumberFormat="1" applyFont="1" applyBorder="1" applyAlignment="1">
      <alignment horizontal="right"/>
    </xf>
    <xf numFmtId="0" fontId="3" fillId="0" borderId="4" xfId="16" applyNumberFormat="1" applyFont="1" applyBorder="1" applyAlignment="1">
      <alignment horizontal="right"/>
    </xf>
    <xf numFmtId="176" fontId="3" fillId="0" borderId="1" xfId="16" applyNumberFormat="1" applyFont="1" applyBorder="1" applyAlignment="1">
      <alignment horizontal="right"/>
    </xf>
    <xf numFmtId="176" fontId="3" fillId="0" borderId="5" xfId="16" applyNumberFormat="1" applyFont="1" applyBorder="1" applyAlignment="1">
      <alignment horizontal="right"/>
    </xf>
    <xf numFmtId="176" fontId="3" fillId="0" borderId="2" xfId="16" applyNumberFormat="1" applyFont="1" applyBorder="1" applyAlignment="1">
      <alignment horizontal="right"/>
    </xf>
    <xf numFmtId="176" fontId="3" fillId="0" borderId="6" xfId="16" applyNumberFormat="1" applyFont="1" applyBorder="1" applyAlignment="1">
      <alignment horizontal="right"/>
    </xf>
    <xf numFmtId="176" fontId="3" fillId="0" borderId="7" xfId="16" applyNumberFormat="1" applyFont="1" applyBorder="1" applyAlignment="1">
      <alignment horizontal="right"/>
    </xf>
    <xf numFmtId="176" fontId="3" fillId="0" borderId="8" xfId="16" applyNumberFormat="1" applyFont="1" applyBorder="1" applyAlignment="1">
      <alignment horizontal="right"/>
    </xf>
    <xf numFmtId="176" fontId="3" fillId="0" borderId="9" xfId="16" applyNumberFormat="1" applyFont="1" applyBorder="1" applyAlignment="1">
      <alignment horizontal="right"/>
    </xf>
    <xf numFmtId="176" fontId="3" fillId="0" borderId="10" xfId="16" applyNumberFormat="1" applyFont="1" applyBorder="1" applyAlignment="1">
      <alignment horizontal="right"/>
    </xf>
    <xf numFmtId="0" fontId="2" fillId="0" borderId="11" xfId="16" applyNumberFormat="1" applyFont="1" applyBorder="1" applyAlignment="1">
      <alignment horizontal="left" vertical="center"/>
    </xf>
    <xf numFmtId="0" fontId="2" fillId="0" borderId="11" xfId="16" applyNumberFormat="1" applyFont="1" applyBorder="1" applyAlignment="1">
      <alignment horizontal="center" vertical="center"/>
    </xf>
    <xf numFmtId="0" fontId="3" fillId="0" borderId="12" xfId="16" applyNumberFormat="1" applyFont="1" applyBorder="1" applyAlignment="1">
      <alignment horizontal="center" vertical="center"/>
    </xf>
    <xf numFmtId="0" fontId="3" fillId="0" borderId="4" xfId="16" applyNumberFormat="1" applyFont="1" applyBorder="1" applyAlignment="1">
      <alignment horizontal="center" vertical="center"/>
    </xf>
    <xf numFmtId="0" fontId="3" fillId="0" borderId="13" xfId="16" applyNumberFormat="1" applyFont="1" applyBorder="1" applyAlignment="1">
      <alignment horizontal="left"/>
    </xf>
    <xf numFmtId="0" fontId="3" fillId="0" borderId="2" xfId="16" applyNumberFormat="1" applyFont="1" applyBorder="1" applyAlignment="1">
      <alignment horizontal="left"/>
    </xf>
    <xf numFmtId="0" fontId="3" fillId="0" borderId="14" xfId="16" applyNumberFormat="1" applyFont="1" applyBorder="1" applyAlignment="1">
      <alignment horizontal="center" vertical="center" wrapText="1"/>
    </xf>
    <xf numFmtId="0" fontId="3" fillId="0" borderId="3" xfId="16" applyNumberFormat="1" applyFont="1" applyBorder="1" applyAlignment="1">
      <alignment horizontal="center" vertical="center"/>
    </xf>
    <xf numFmtId="0" fontId="3" fillId="0" borderId="14" xfId="16" applyNumberFormat="1" applyFont="1" applyBorder="1" applyAlignment="1">
      <alignment horizontal="center" vertical="center"/>
    </xf>
    <xf numFmtId="0" fontId="3" fillId="0" borderId="15" xfId="16" applyNumberFormat="1" applyFont="1" applyBorder="1" applyAlignment="1">
      <alignment horizontal="left"/>
    </xf>
    <xf numFmtId="0" fontId="3" fillId="0" borderId="9" xfId="16" applyNumberFormat="1" applyFont="1" applyBorder="1" applyAlignment="1">
      <alignment horizontal="left"/>
    </xf>
    <xf numFmtId="0" fontId="3" fillId="0" borderId="16" xfId="16" applyNumberFormat="1" applyFont="1" applyBorder="1" applyAlignment="1">
      <alignment horizontal="center" vertical="center"/>
    </xf>
    <xf numFmtId="0" fontId="3" fillId="0" borderId="17" xfId="16" applyNumberFormat="1" applyFont="1" applyBorder="1" applyAlignment="1">
      <alignment horizontal="center" vertical="center"/>
    </xf>
    <xf numFmtId="0" fontId="3" fillId="0" borderId="18" xfId="16" applyNumberFormat="1" applyFont="1" applyBorder="1" applyAlignment="1">
      <alignment horizontal="center" vertical="center" textRotation="255"/>
    </xf>
    <xf numFmtId="0" fontId="3" fillId="0" borderId="13" xfId="16" applyNumberFormat="1" applyFont="1" applyBorder="1" applyAlignment="1">
      <alignment horizontal="center" vertical="center" textRotation="255"/>
    </xf>
    <xf numFmtId="0" fontId="3" fillId="0" borderId="19" xfId="16" applyNumberFormat="1" applyFont="1" applyBorder="1" applyAlignment="1">
      <alignment horizontal="left"/>
    </xf>
    <xf numFmtId="0" fontId="3" fillId="0" borderId="7" xfId="16" applyNumberFormat="1" applyFont="1" applyBorder="1" applyAlignment="1">
      <alignment horizontal="left"/>
    </xf>
    <xf numFmtId="0" fontId="3" fillId="0" borderId="18" xfId="16" applyNumberFormat="1" applyFont="1" applyBorder="1" applyAlignment="1">
      <alignment horizontal="left"/>
    </xf>
    <xf numFmtId="0" fontId="3" fillId="0" borderId="1" xfId="16" applyNumberFormat="1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3.125" style="9" customWidth="1"/>
    <col min="2" max="2" width="12.125" style="9" customWidth="1"/>
    <col min="3" max="16384" width="9.125" style="1" customWidth="1"/>
  </cols>
  <sheetData>
    <row r="1" spans="1:15" s="4" customFormat="1" ht="12" customHeight="1">
      <c r="A1" s="20" t="s">
        <v>40</v>
      </c>
      <c r="B1" s="20"/>
      <c r="C1" s="21" t="s">
        <v>41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3" t="s">
        <v>42</v>
      </c>
    </row>
    <row r="2" spans="1:24" s="5" customFormat="1" ht="10.5" customHeight="1">
      <c r="A2" s="31" t="s">
        <v>3</v>
      </c>
      <c r="B2" s="28"/>
      <c r="C2" s="28" t="s">
        <v>16</v>
      </c>
      <c r="D2" s="28" t="s">
        <v>17</v>
      </c>
      <c r="E2" s="28" t="s">
        <v>24</v>
      </c>
      <c r="F2" s="28" t="s">
        <v>18</v>
      </c>
      <c r="G2" s="28" t="s">
        <v>25</v>
      </c>
      <c r="H2" s="26" t="s">
        <v>43</v>
      </c>
      <c r="I2" s="28" t="s">
        <v>26</v>
      </c>
      <c r="J2" s="26" t="s">
        <v>44</v>
      </c>
      <c r="K2" s="28" t="s">
        <v>27</v>
      </c>
      <c r="L2" s="28" t="s">
        <v>28</v>
      </c>
      <c r="M2" s="26" t="s">
        <v>45</v>
      </c>
      <c r="N2" s="28" t="s">
        <v>46</v>
      </c>
      <c r="O2" s="28" t="s">
        <v>19</v>
      </c>
      <c r="P2" s="28" t="s">
        <v>47</v>
      </c>
      <c r="Q2" s="28" t="s">
        <v>23</v>
      </c>
      <c r="R2" s="28" t="s">
        <v>29</v>
      </c>
      <c r="S2" s="28" t="s">
        <v>30</v>
      </c>
      <c r="T2" s="28" t="s">
        <v>31</v>
      </c>
      <c r="U2" s="28" t="s">
        <v>32</v>
      </c>
      <c r="V2" s="28" t="s">
        <v>33</v>
      </c>
      <c r="W2" s="26" t="s">
        <v>48</v>
      </c>
      <c r="X2" s="22" t="s">
        <v>4</v>
      </c>
    </row>
    <row r="3" spans="1:24" s="6" customFormat="1" ht="10.5" customHeight="1">
      <c r="A3" s="32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3"/>
    </row>
    <row r="4" spans="1:24" s="5" customFormat="1" ht="10.5" customHeight="1">
      <c r="A4" s="32"/>
      <c r="B4" s="27"/>
      <c r="C4" s="10" t="s">
        <v>1</v>
      </c>
      <c r="D4" s="10" t="s">
        <v>1</v>
      </c>
      <c r="E4" s="10" t="s">
        <v>1</v>
      </c>
      <c r="F4" s="10" t="s">
        <v>1</v>
      </c>
      <c r="G4" s="10" t="s">
        <v>1</v>
      </c>
      <c r="H4" s="10" t="s">
        <v>1</v>
      </c>
      <c r="I4" s="10" t="s">
        <v>1</v>
      </c>
      <c r="J4" s="10" t="s">
        <v>1</v>
      </c>
      <c r="K4" s="10" t="s">
        <v>1</v>
      </c>
      <c r="L4" s="10" t="s">
        <v>1</v>
      </c>
      <c r="M4" s="10" t="s">
        <v>1</v>
      </c>
      <c r="N4" s="10" t="s">
        <v>1</v>
      </c>
      <c r="O4" s="10" t="s">
        <v>1</v>
      </c>
      <c r="P4" s="10" t="s">
        <v>1</v>
      </c>
      <c r="Q4" s="10" t="s">
        <v>1</v>
      </c>
      <c r="R4" s="10" t="s">
        <v>1</v>
      </c>
      <c r="S4" s="10" t="s">
        <v>1</v>
      </c>
      <c r="T4" s="10" t="s">
        <v>1</v>
      </c>
      <c r="U4" s="10" t="s">
        <v>1</v>
      </c>
      <c r="V4" s="10" t="s">
        <v>1</v>
      </c>
      <c r="W4" s="10" t="s">
        <v>1</v>
      </c>
      <c r="X4" s="11" t="s">
        <v>1</v>
      </c>
    </row>
    <row r="5" spans="1:24" ht="10.5">
      <c r="A5" s="33" t="s">
        <v>5</v>
      </c>
      <c r="B5" s="7" t="s">
        <v>6</v>
      </c>
      <c r="C5" s="12">
        <v>720</v>
      </c>
      <c r="D5" s="12">
        <v>100</v>
      </c>
      <c r="E5" s="12">
        <v>6206</v>
      </c>
      <c r="F5" s="12">
        <v>4</v>
      </c>
      <c r="G5" s="12">
        <v>3130</v>
      </c>
      <c r="H5" s="12" t="s">
        <v>2</v>
      </c>
      <c r="I5" s="12">
        <v>866</v>
      </c>
      <c r="J5" s="12" t="s">
        <v>2</v>
      </c>
      <c r="K5" s="12" t="s">
        <v>2</v>
      </c>
      <c r="L5" s="12" t="s">
        <v>2</v>
      </c>
      <c r="M5" s="12" t="s">
        <v>15</v>
      </c>
      <c r="N5" s="12" t="s">
        <v>2</v>
      </c>
      <c r="O5" s="12">
        <v>485</v>
      </c>
      <c r="P5" s="12" t="s">
        <v>2</v>
      </c>
      <c r="Q5" s="12" t="s">
        <v>22</v>
      </c>
      <c r="R5" s="12" t="s">
        <v>22</v>
      </c>
      <c r="S5" s="12" t="s">
        <v>22</v>
      </c>
      <c r="T5" s="12" t="s">
        <v>22</v>
      </c>
      <c r="U5" s="12" t="s">
        <v>22</v>
      </c>
      <c r="V5" s="12" t="s">
        <v>22</v>
      </c>
      <c r="W5" s="12" t="s">
        <v>22</v>
      </c>
      <c r="X5" s="13">
        <f>SUM(C5:W5)</f>
        <v>11511</v>
      </c>
    </row>
    <row r="6" spans="1:24" ht="10.5">
      <c r="A6" s="34"/>
      <c r="B6" s="8" t="s">
        <v>7</v>
      </c>
      <c r="C6" s="14">
        <v>2368</v>
      </c>
      <c r="D6" s="14">
        <v>300</v>
      </c>
      <c r="E6" s="14">
        <v>19010</v>
      </c>
      <c r="F6" s="14" t="s">
        <v>2</v>
      </c>
      <c r="G6" s="14">
        <v>3320</v>
      </c>
      <c r="H6" s="14">
        <v>388</v>
      </c>
      <c r="I6" s="14" t="s">
        <v>2</v>
      </c>
      <c r="J6" s="14" t="s">
        <v>2</v>
      </c>
      <c r="K6" s="14" t="s">
        <v>2</v>
      </c>
      <c r="L6" s="14" t="s">
        <v>2</v>
      </c>
      <c r="M6" s="14" t="s">
        <v>20</v>
      </c>
      <c r="N6" s="14" t="s">
        <v>2</v>
      </c>
      <c r="O6" s="14">
        <v>541</v>
      </c>
      <c r="P6" s="14">
        <v>52</v>
      </c>
      <c r="Q6" s="14" t="s">
        <v>22</v>
      </c>
      <c r="R6" s="14" t="s">
        <v>22</v>
      </c>
      <c r="S6" s="14" t="s">
        <v>22</v>
      </c>
      <c r="T6" s="14" t="s">
        <v>22</v>
      </c>
      <c r="U6" s="14" t="s">
        <v>22</v>
      </c>
      <c r="V6" s="14" t="s">
        <v>22</v>
      </c>
      <c r="W6" s="14" t="s">
        <v>22</v>
      </c>
      <c r="X6" s="15">
        <f aca="true" t="shared" si="0" ref="X6:X25">SUM(C6:W6)</f>
        <v>25979</v>
      </c>
    </row>
    <row r="7" spans="1:24" ht="10.5">
      <c r="A7" s="34"/>
      <c r="B7" s="8" t="s">
        <v>8</v>
      </c>
      <c r="C7" s="14">
        <v>60</v>
      </c>
      <c r="D7" s="14">
        <v>23</v>
      </c>
      <c r="E7" s="14">
        <v>302</v>
      </c>
      <c r="F7" s="14">
        <v>34</v>
      </c>
      <c r="G7" s="14" t="s">
        <v>22</v>
      </c>
      <c r="H7" s="14" t="s">
        <v>2</v>
      </c>
      <c r="I7" s="14" t="s">
        <v>2</v>
      </c>
      <c r="J7" s="14" t="s">
        <v>22</v>
      </c>
      <c r="K7" s="14" t="s">
        <v>2</v>
      </c>
      <c r="L7" s="14" t="s">
        <v>2</v>
      </c>
      <c r="M7" s="14" t="s">
        <v>22</v>
      </c>
      <c r="N7" s="14" t="s">
        <v>22</v>
      </c>
      <c r="O7" s="14">
        <v>15</v>
      </c>
      <c r="P7" s="14" t="s">
        <v>2</v>
      </c>
      <c r="Q7" s="14" t="s">
        <v>22</v>
      </c>
      <c r="R7" s="14" t="s">
        <v>22</v>
      </c>
      <c r="S7" s="14" t="s">
        <v>22</v>
      </c>
      <c r="T7" s="14" t="s">
        <v>22</v>
      </c>
      <c r="U7" s="14" t="s">
        <v>22</v>
      </c>
      <c r="V7" s="14" t="s">
        <v>22</v>
      </c>
      <c r="W7" s="14" t="s">
        <v>22</v>
      </c>
      <c r="X7" s="15">
        <f t="shared" si="0"/>
        <v>434</v>
      </c>
    </row>
    <row r="8" spans="1:24" ht="10.5">
      <c r="A8" s="34"/>
      <c r="B8" s="8" t="s">
        <v>9</v>
      </c>
      <c r="C8" s="14">
        <v>33</v>
      </c>
      <c r="D8" s="14">
        <v>4</v>
      </c>
      <c r="E8" s="14">
        <v>430</v>
      </c>
      <c r="F8" s="14" t="s">
        <v>2</v>
      </c>
      <c r="G8" s="14" t="s">
        <v>2</v>
      </c>
      <c r="H8" s="14" t="s">
        <v>2</v>
      </c>
      <c r="I8" s="14" t="s">
        <v>2</v>
      </c>
      <c r="J8" s="14" t="s">
        <v>2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</v>
      </c>
      <c r="P8" s="14">
        <v>22</v>
      </c>
      <c r="Q8" s="14" t="s">
        <v>22</v>
      </c>
      <c r="R8" s="14" t="s">
        <v>22</v>
      </c>
      <c r="S8" s="14" t="s">
        <v>22</v>
      </c>
      <c r="T8" s="14" t="s">
        <v>22</v>
      </c>
      <c r="U8" s="14" t="s">
        <v>22</v>
      </c>
      <c r="V8" s="14" t="s">
        <v>22</v>
      </c>
      <c r="W8" s="14" t="s">
        <v>22</v>
      </c>
      <c r="X8" s="15">
        <f t="shared" si="0"/>
        <v>489</v>
      </c>
    </row>
    <row r="9" spans="1:24" ht="10.5">
      <c r="A9" s="34"/>
      <c r="B9" s="8" t="s">
        <v>10</v>
      </c>
      <c r="C9" s="14">
        <v>1076</v>
      </c>
      <c r="D9" s="14">
        <v>82</v>
      </c>
      <c r="E9" s="14">
        <v>17157</v>
      </c>
      <c r="F9" s="14" t="s">
        <v>2</v>
      </c>
      <c r="G9" s="14" t="s">
        <v>2</v>
      </c>
      <c r="H9" s="14" t="s">
        <v>22</v>
      </c>
      <c r="I9" s="14" t="s">
        <v>2</v>
      </c>
      <c r="J9" s="14" t="s">
        <v>2</v>
      </c>
      <c r="K9" s="14" t="s">
        <v>2</v>
      </c>
      <c r="L9" s="14" t="s">
        <v>2</v>
      </c>
      <c r="M9" s="14">
        <v>504</v>
      </c>
      <c r="N9" s="14" t="s">
        <v>15</v>
      </c>
      <c r="O9" s="14" t="s">
        <v>22</v>
      </c>
      <c r="P9" s="14">
        <v>472</v>
      </c>
      <c r="Q9" s="14" t="s">
        <v>22</v>
      </c>
      <c r="R9" s="14" t="s">
        <v>22</v>
      </c>
      <c r="S9" s="14" t="s">
        <v>22</v>
      </c>
      <c r="T9" s="14" t="s">
        <v>22</v>
      </c>
      <c r="U9" s="14" t="s">
        <v>22</v>
      </c>
      <c r="V9" s="14" t="s">
        <v>22</v>
      </c>
      <c r="W9" s="14" t="s">
        <v>22</v>
      </c>
      <c r="X9" s="15">
        <f t="shared" si="0"/>
        <v>19291</v>
      </c>
    </row>
    <row r="10" spans="1:24" ht="10.5">
      <c r="A10" s="34"/>
      <c r="B10" s="8" t="s">
        <v>11</v>
      </c>
      <c r="C10" s="14">
        <v>614</v>
      </c>
      <c r="D10" s="14">
        <v>61</v>
      </c>
      <c r="E10" s="14">
        <v>5655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15</v>
      </c>
      <c r="N10" s="14" t="s">
        <v>15</v>
      </c>
      <c r="O10" s="14">
        <v>1621</v>
      </c>
      <c r="P10" s="14">
        <v>170</v>
      </c>
      <c r="Q10" s="14">
        <v>64</v>
      </c>
      <c r="R10" s="14" t="s">
        <v>22</v>
      </c>
      <c r="S10" s="14" t="s">
        <v>22</v>
      </c>
      <c r="T10" s="14" t="s">
        <v>22</v>
      </c>
      <c r="U10" s="14" t="s">
        <v>22</v>
      </c>
      <c r="V10" s="14" t="s">
        <v>22</v>
      </c>
      <c r="W10" s="14" t="s">
        <v>22</v>
      </c>
      <c r="X10" s="15">
        <f t="shared" si="0"/>
        <v>8185</v>
      </c>
    </row>
    <row r="11" spans="1:24" ht="10.5">
      <c r="A11" s="34"/>
      <c r="B11" s="8" t="s">
        <v>12</v>
      </c>
      <c r="C11" s="14">
        <v>115</v>
      </c>
      <c r="D11" s="14">
        <v>27</v>
      </c>
      <c r="E11" s="14">
        <v>654</v>
      </c>
      <c r="F11" s="14" t="s">
        <v>2</v>
      </c>
      <c r="G11" s="14" t="s">
        <v>2</v>
      </c>
      <c r="H11" s="14" t="s">
        <v>2</v>
      </c>
      <c r="I11" s="14" t="s">
        <v>2</v>
      </c>
      <c r="J11" s="14" t="s">
        <v>2</v>
      </c>
      <c r="K11" s="14" t="s">
        <v>2</v>
      </c>
      <c r="L11" s="14" t="s">
        <v>2</v>
      </c>
      <c r="M11" s="14" t="s">
        <v>2</v>
      </c>
      <c r="N11" s="14" t="s">
        <v>2</v>
      </c>
      <c r="O11" s="14" t="s">
        <v>2</v>
      </c>
      <c r="P11" s="14" t="s">
        <v>2</v>
      </c>
      <c r="Q11" s="14" t="s">
        <v>22</v>
      </c>
      <c r="R11" s="14" t="s">
        <v>22</v>
      </c>
      <c r="S11" s="14" t="s">
        <v>22</v>
      </c>
      <c r="T11" s="14" t="s">
        <v>22</v>
      </c>
      <c r="U11" s="14" t="s">
        <v>22</v>
      </c>
      <c r="V11" s="14" t="s">
        <v>22</v>
      </c>
      <c r="W11" s="14" t="s">
        <v>22</v>
      </c>
      <c r="X11" s="15">
        <f t="shared" si="0"/>
        <v>796</v>
      </c>
    </row>
    <row r="12" spans="1:24" ht="10.5" customHeight="1">
      <c r="A12" s="34"/>
      <c r="B12" s="8" t="s">
        <v>0</v>
      </c>
      <c r="C12" s="14">
        <f>SUM(C5:C11)</f>
        <v>4986</v>
      </c>
      <c r="D12" s="14">
        <f aca="true" t="shared" si="1" ref="D12:Q12">SUM(D5:D11)</f>
        <v>597</v>
      </c>
      <c r="E12" s="14">
        <f t="shared" si="1"/>
        <v>49414</v>
      </c>
      <c r="F12" s="14">
        <f t="shared" si="1"/>
        <v>38</v>
      </c>
      <c r="G12" s="14">
        <f t="shared" si="1"/>
        <v>6450</v>
      </c>
      <c r="H12" s="14">
        <f t="shared" si="1"/>
        <v>388</v>
      </c>
      <c r="I12" s="14">
        <f t="shared" si="1"/>
        <v>866</v>
      </c>
      <c r="J12" s="14" t="s">
        <v>39</v>
      </c>
      <c r="K12" s="14" t="s">
        <v>39</v>
      </c>
      <c r="L12" s="14" t="s">
        <v>39</v>
      </c>
      <c r="M12" s="14">
        <f t="shared" si="1"/>
        <v>504</v>
      </c>
      <c r="N12" s="14" t="s">
        <v>39</v>
      </c>
      <c r="O12" s="14">
        <f t="shared" si="1"/>
        <v>2662</v>
      </c>
      <c r="P12" s="14">
        <f t="shared" si="1"/>
        <v>716</v>
      </c>
      <c r="Q12" s="14">
        <f t="shared" si="1"/>
        <v>64</v>
      </c>
      <c r="R12" s="14" t="s">
        <v>39</v>
      </c>
      <c r="S12" s="14" t="s">
        <v>39</v>
      </c>
      <c r="T12" s="14" t="s">
        <v>39</v>
      </c>
      <c r="U12" s="14" t="s">
        <v>39</v>
      </c>
      <c r="V12" s="14" t="s">
        <v>39</v>
      </c>
      <c r="W12" s="14" t="s">
        <v>39</v>
      </c>
      <c r="X12" s="15">
        <f t="shared" si="0"/>
        <v>66685</v>
      </c>
    </row>
    <row r="13" spans="1:24" ht="10.5">
      <c r="A13" s="34" t="s">
        <v>13</v>
      </c>
      <c r="B13" s="8" t="s">
        <v>6</v>
      </c>
      <c r="C13" s="14">
        <v>2439</v>
      </c>
      <c r="D13" s="14">
        <v>221</v>
      </c>
      <c r="E13" s="14">
        <v>68895</v>
      </c>
      <c r="F13" s="14" t="s">
        <v>2</v>
      </c>
      <c r="G13" s="14" t="s">
        <v>2</v>
      </c>
      <c r="H13" s="14" t="s">
        <v>2</v>
      </c>
      <c r="I13" s="14" t="s">
        <v>2</v>
      </c>
      <c r="J13" s="14" t="s">
        <v>2</v>
      </c>
      <c r="K13" s="14" t="s">
        <v>2</v>
      </c>
      <c r="L13" s="14" t="s">
        <v>2</v>
      </c>
      <c r="M13" s="14" t="s">
        <v>2</v>
      </c>
      <c r="N13" s="14" t="s">
        <v>21</v>
      </c>
      <c r="O13" s="14">
        <v>12417</v>
      </c>
      <c r="P13" s="14" t="s">
        <v>2</v>
      </c>
      <c r="Q13" s="14" t="s">
        <v>22</v>
      </c>
      <c r="R13" s="14" t="s">
        <v>22</v>
      </c>
      <c r="S13" s="14" t="s">
        <v>22</v>
      </c>
      <c r="T13" s="14" t="s">
        <v>22</v>
      </c>
      <c r="U13" s="14" t="s">
        <v>22</v>
      </c>
      <c r="V13" s="14" t="s">
        <v>22</v>
      </c>
      <c r="W13" s="14" t="s">
        <v>22</v>
      </c>
      <c r="X13" s="15">
        <v>85402</v>
      </c>
    </row>
    <row r="14" spans="1:24" ht="10.5">
      <c r="A14" s="34"/>
      <c r="B14" s="8" t="s">
        <v>7</v>
      </c>
      <c r="C14" s="14">
        <v>3937</v>
      </c>
      <c r="D14" s="14">
        <v>518</v>
      </c>
      <c r="E14" s="14">
        <v>84622</v>
      </c>
      <c r="F14" s="14" t="s">
        <v>2</v>
      </c>
      <c r="G14" s="14">
        <v>1430</v>
      </c>
      <c r="H14" s="14" t="s">
        <v>2</v>
      </c>
      <c r="I14" s="14" t="s">
        <v>2</v>
      </c>
      <c r="J14" s="14" t="s">
        <v>2</v>
      </c>
      <c r="K14" s="14" t="s">
        <v>2</v>
      </c>
      <c r="L14" s="14" t="s">
        <v>2</v>
      </c>
      <c r="M14" s="14" t="s">
        <v>2</v>
      </c>
      <c r="N14" s="14" t="s">
        <v>2</v>
      </c>
      <c r="O14" s="14">
        <v>82130</v>
      </c>
      <c r="P14" s="14">
        <v>605</v>
      </c>
      <c r="Q14" s="14" t="s">
        <v>22</v>
      </c>
      <c r="R14" s="14" t="s">
        <v>22</v>
      </c>
      <c r="S14" s="14" t="s">
        <v>22</v>
      </c>
      <c r="T14" s="14" t="s">
        <v>22</v>
      </c>
      <c r="U14" s="14" t="s">
        <v>22</v>
      </c>
      <c r="V14" s="14" t="s">
        <v>22</v>
      </c>
      <c r="W14" s="14" t="s">
        <v>22</v>
      </c>
      <c r="X14" s="15">
        <v>178706</v>
      </c>
    </row>
    <row r="15" spans="1:24" ht="10.5">
      <c r="A15" s="34"/>
      <c r="B15" s="8" t="s">
        <v>8</v>
      </c>
      <c r="C15" s="14">
        <v>378</v>
      </c>
      <c r="D15" s="14">
        <v>111</v>
      </c>
      <c r="E15" s="14">
        <v>7966</v>
      </c>
      <c r="F15" s="14">
        <v>20</v>
      </c>
      <c r="G15" s="14">
        <v>6894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>
        <v>50</v>
      </c>
      <c r="P15" s="14" t="s">
        <v>2</v>
      </c>
      <c r="Q15" s="14" t="s">
        <v>22</v>
      </c>
      <c r="R15" s="14" t="s">
        <v>22</v>
      </c>
      <c r="S15" s="14">
        <v>100</v>
      </c>
      <c r="T15" s="14" t="s">
        <v>22</v>
      </c>
      <c r="U15" s="14" t="s">
        <v>22</v>
      </c>
      <c r="V15" s="14" t="s">
        <v>22</v>
      </c>
      <c r="W15" s="14" t="s">
        <v>22</v>
      </c>
      <c r="X15" s="15">
        <v>8625</v>
      </c>
    </row>
    <row r="16" spans="1:24" ht="10.5">
      <c r="A16" s="34"/>
      <c r="B16" s="8" t="s">
        <v>9</v>
      </c>
      <c r="C16" s="14">
        <v>146</v>
      </c>
      <c r="D16" s="14">
        <v>89</v>
      </c>
      <c r="E16" s="14">
        <v>13861</v>
      </c>
      <c r="F16" s="14">
        <v>1</v>
      </c>
      <c r="G16" s="14" t="s">
        <v>22</v>
      </c>
      <c r="H16" s="14" t="s">
        <v>2</v>
      </c>
      <c r="I16" s="14" t="s">
        <v>2</v>
      </c>
      <c r="J16" s="14" t="s">
        <v>2</v>
      </c>
      <c r="K16" s="14" t="s">
        <v>2</v>
      </c>
      <c r="L16" s="14" t="s">
        <v>2</v>
      </c>
      <c r="M16" s="14" t="s">
        <v>2</v>
      </c>
      <c r="N16" s="14" t="s">
        <v>2</v>
      </c>
      <c r="O16" s="14" t="s">
        <v>2</v>
      </c>
      <c r="P16" s="14" t="s">
        <v>2</v>
      </c>
      <c r="Q16" s="14" t="s">
        <v>22</v>
      </c>
      <c r="R16" s="14" t="s">
        <v>22</v>
      </c>
      <c r="S16" s="14" t="s">
        <v>22</v>
      </c>
      <c r="T16" s="14" t="s">
        <v>22</v>
      </c>
      <c r="U16" s="14" t="s">
        <v>22</v>
      </c>
      <c r="V16" s="14" t="s">
        <v>22</v>
      </c>
      <c r="W16" s="14" t="s">
        <v>22</v>
      </c>
      <c r="X16" s="15">
        <v>16851</v>
      </c>
    </row>
    <row r="17" spans="1:24" ht="10.5">
      <c r="A17" s="34"/>
      <c r="B17" s="8" t="s">
        <v>10</v>
      </c>
      <c r="C17" s="14">
        <v>1228</v>
      </c>
      <c r="D17" s="14">
        <v>171</v>
      </c>
      <c r="E17" s="14">
        <v>9890</v>
      </c>
      <c r="F17" s="14">
        <v>3</v>
      </c>
      <c r="G17" s="14">
        <v>2754</v>
      </c>
      <c r="H17" s="14" t="s">
        <v>2</v>
      </c>
      <c r="I17" s="14" t="s">
        <v>2</v>
      </c>
      <c r="J17" s="14" t="s">
        <v>2</v>
      </c>
      <c r="K17" s="14">
        <v>3</v>
      </c>
      <c r="L17" s="14" t="s">
        <v>2</v>
      </c>
      <c r="M17" s="14" t="s">
        <v>2</v>
      </c>
      <c r="N17" s="14" t="s">
        <v>2</v>
      </c>
      <c r="O17" s="14">
        <v>57</v>
      </c>
      <c r="P17" s="14">
        <v>200</v>
      </c>
      <c r="Q17" s="14" t="s">
        <v>22</v>
      </c>
      <c r="R17" s="14" t="s">
        <v>22</v>
      </c>
      <c r="S17" s="14" t="s">
        <v>22</v>
      </c>
      <c r="T17" s="14" t="s">
        <v>22</v>
      </c>
      <c r="U17" s="14" t="s">
        <v>22</v>
      </c>
      <c r="V17" s="14" t="s">
        <v>22</v>
      </c>
      <c r="W17" s="14" t="s">
        <v>22</v>
      </c>
      <c r="X17" s="15">
        <v>11552</v>
      </c>
    </row>
    <row r="18" spans="1:24" ht="10.5">
      <c r="A18" s="34"/>
      <c r="B18" s="8" t="s">
        <v>11</v>
      </c>
      <c r="C18" s="14">
        <v>2347</v>
      </c>
      <c r="D18" s="14">
        <v>210</v>
      </c>
      <c r="E18" s="14">
        <v>7743</v>
      </c>
      <c r="F18" s="14">
        <v>12</v>
      </c>
      <c r="G18" s="14" t="s">
        <v>22</v>
      </c>
      <c r="H18" s="14" t="s">
        <v>2</v>
      </c>
      <c r="I18" s="14" t="s">
        <v>2</v>
      </c>
      <c r="J18" s="14" t="s">
        <v>2</v>
      </c>
      <c r="K18" s="14" t="s">
        <v>2</v>
      </c>
      <c r="L18" s="14">
        <v>766</v>
      </c>
      <c r="M18" s="14">
        <v>500</v>
      </c>
      <c r="N18" s="14" t="s">
        <v>15</v>
      </c>
      <c r="O18" s="14">
        <v>255</v>
      </c>
      <c r="P18" s="14">
        <v>104</v>
      </c>
      <c r="Q18" s="14">
        <v>200</v>
      </c>
      <c r="R18" s="14" t="s">
        <v>22</v>
      </c>
      <c r="S18" s="14">
        <v>1133</v>
      </c>
      <c r="T18" s="14" t="s">
        <v>22</v>
      </c>
      <c r="U18" s="14" t="s">
        <v>22</v>
      </c>
      <c r="V18" s="14">
        <v>22</v>
      </c>
      <c r="W18" s="14" t="s">
        <v>22</v>
      </c>
      <c r="X18" s="15">
        <v>15026</v>
      </c>
    </row>
    <row r="19" spans="1:24" ht="10.5">
      <c r="A19" s="34"/>
      <c r="B19" s="8" t="s">
        <v>12</v>
      </c>
      <c r="C19" s="14">
        <v>68</v>
      </c>
      <c r="D19" s="14">
        <v>22</v>
      </c>
      <c r="E19" s="14">
        <v>228</v>
      </c>
      <c r="F19" s="14" t="s">
        <v>2</v>
      </c>
      <c r="G19" s="14">
        <v>1734</v>
      </c>
      <c r="H19" s="14" t="s">
        <v>2</v>
      </c>
      <c r="I19" s="14" t="s">
        <v>2</v>
      </c>
      <c r="J19" s="14" t="s">
        <v>2</v>
      </c>
      <c r="K19" s="14" t="s">
        <v>2</v>
      </c>
      <c r="L19" s="14" t="s">
        <v>2</v>
      </c>
      <c r="M19" s="14" t="s">
        <v>2</v>
      </c>
      <c r="N19" s="14" t="s">
        <v>15</v>
      </c>
      <c r="O19" s="14" t="s">
        <v>2</v>
      </c>
      <c r="P19" s="14" t="s">
        <v>2</v>
      </c>
      <c r="Q19" s="14" t="s">
        <v>22</v>
      </c>
      <c r="R19" s="14" t="s">
        <v>22</v>
      </c>
      <c r="S19" s="14" t="s">
        <v>22</v>
      </c>
      <c r="T19" s="14" t="s">
        <v>22</v>
      </c>
      <c r="U19" s="14" t="s">
        <v>22</v>
      </c>
      <c r="V19" s="14" t="s">
        <v>22</v>
      </c>
      <c r="W19" s="14" t="s">
        <v>22</v>
      </c>
      <c r="X19" s="15">
        <v>318</v>
      </c>
    </row>
    <row r="20" spans="1:24" ht="10.5">
      <c r="A20" s="34"/>
      <c r="B20" s="8" t="s">
        <v>0</v>
      </c>
      <c r="C20" s="14">
        <f>SUM(C13:C19)</f>
        <v>10543</v>
      </c>
      <c r="D20" s="14">
        <f aca="true" t="shared" si="2" ref="D20:Q20">SUM(D13:D19)</f>
        <v>1342</v>
      </c>
      <c r="E20" s="14">
        <f t="shared" si="2"/>
        <v>193205</v>
      </c>
      <c r="F20" s="14">
        <f t="shared" si="2"/>
        <v>36</v>
      </c>
      <c r="G20" s="14">
        <f t="shared" si="2"/>
        <v>12812</v>
      </c>
      <c r="H20" s="14" t="s">
        <v>39</v>
      </c>
      <c r="I20" s="14" t="s">
        <v>39</v>
      </c>
      <c r="J20" s="14" t="s">
        <v>39</v>
      </c>
      <c r="K20" s="14">
        <f t="shared" si="2"/>
        <v>3</v>
      </c>
      <c r="L20" s="14">
        <f t="shared" si="2"/>
        <v>766</v>
      </c>
      <c r="M20" s="14">
        <f t="shared" si="2"/>
        <v>500</v>
      </c>
      <c r="N20" s="14" t="s">
        <v>39</v>
      </c>
      <c r="O20" s="14">
        <f t="shared" si="2"/>
        <v>94909</v>
      </c>
      <c r="P20" s="14">
        <f t="shared" si="2"/>
        <v>909</v>
      </c>
      <c r="Q20" s="14">
        <f t="shared" si="2"/>
        <v>200</v>
      </c>
      <c r="R20" s="14" t="s">
        <v>39</v>
      </c>
      <c r="S20" s="14">
        <f>SUM(S13:S19)</f>
        <v>1233</v>
      </c>
      <c r="T20" s="14" t="s">
        <v>39</v>
      </c>
      <c r="U20" s="14" t="s">
        <v>39</v>
      </c>
      <c r="V20" s="14">
        <f>SUM(V13:V19)</f>
        <v>22</v>
      </c>
      <c r="W20" s="14" t="s">
        <v>39</v>
      </c>
      <c r="X20" s="15">
        <f t="shared" si="0"/>
        <v>316480</v>
      </c>
    </row>
    <row r="21" spans="1:24" ht="10.5">
      <c r="A21" s="35" t="s">
        <v>14</v>
      </c>
      <c r="B21" s="36"/>
      <c r="C21" s="16">
        <f>SUM(C20,C12)</f>
        <v>15529</v>
      </c>
      <c r="D21" s="16">
        <f aca="true" t="shared" si="3" ref="D21:Q21">SUM(D20,D12)</f>
        <v>1939</v>
      </c>
      <c r="E21" s="16">
        <f t="shared" si="3"/>
        <v>242619</v>
      </c>
      <c r="F21" s="16">
        <f t="shared" si="3"/>
        <v>74</v>
      </c>
      <c r="G21" s="16">
        <f t="shared" si="3"/>
        <v>19262</v>
      </c>
      <c r="H21" s="16">
        <f t="shared" si="3"/>
        <v>388</v>
      </c>
      <c r="I21" s="16">
        <f t="shared" si="3"/>
        <v>866</v>
      </c>
      <c r="J21" s="16" t="s">
        <v>39</v>
      </c>
      <c r="K21" s="16">
        <f t="shared" si="3"/>
        <v>3</v>
      </c>
      <c r="L21" s="16">
        <f t="shared" si="3"/>
        <v>766</v>
      </c>
      <c r="M21" s="16">
        <f t="shared" si="3"/>
        <v>1004</v>
      </c>
      <c r="N21" s="16" t="s">
        <v>39</v>
      </c>
      <c r="O21" s="16">
        <f t="shared" si="3"/>
        <v>97571</v>
      </c>
      <c r="P21" s="16">
        <f t="shared" si="3"/>
        <v>1625</v>
      </c>
      <c r="Q21" s="16">
        <f t="shared" si="3"/>
        <v>264</v>
      </c>
      <c r="R21" s="16" t="s">
        <v>39</v>
      </c>
      <c r="S21" s="16">
        <f>SUM(S20,S12)</f>
        <v>1233</v>
      </c>
      <c r="T21" s="16" t="s">
        <v>39</v>
      </c>
      <c r="U21" s="16" t="s">
        <v>39</v>
      </c>
      <c r="V21" s="16">
        <f>SUM(V20,V12)</f>
        <v>22</v>
      </c>
      <c r="W21" s="16" t="s">
        <v>39</v>
      </c>
      <c r="X21" s="17">
        <f t="shared" si="0"/>
        <v>383165</v>
      </c>
    </row>
    <row r="22" spans="1:24" ht="10.5" customHeight="1">
      <c r="A22" s="37" t="s">
        <v>34</v>
      </c>
      <c r="B22" s="38"/>
      <c r="C22" s="12">
        <v>16321</v>
      </c>
      <c r="D22" s="12">
        <v>2522</v>
      </c>
      <c r="E22" s="12">
        <v>294995</v>
      </c>
      <c r="F22" s="12">
        <v>70</v>
      </c>
      <c r="G22" s="12">
        <v>3374</v>
      </c>
      <c r="H22" s="12">
        <v>236</v>
      </c>
      <c r="I22" s="12">
        <v>1020</v>
      </c>
      <c r="J22" s="12" t="s">
        <v>22</v>
      </c>
      <c r="K22" s="12">
        <v>33</v>
      </c>
      <c r="L22" s="12">
        <v>886</v>
      </c>
      <c r="M22" s="12">
        <v>468</v>
      </c>
      <c r="N22" s="12" t="s">
        <v>2</v>
      </c>
      <c r="O22" s="12">
        <v>3730</v>
      </c>
      <c r="P22" s="12">
        <v>2235</v>
      </c>
      <c r="Q22" s="12">
        <v>1207</v>
      </c>
      <c r="R22" s="12" t="s">
        <v>22</v>
      </c>
      <c r="S22" s="12">
        <v>212</v>
      </c>
      <c r="T22" s="12" t="s">
        <v>22</v>
      </c>
      <c r="U22" s="12" t="s">
        <v>22</v>
      </c>
      <c r="V22" s="12" t="s">
        <v>22</v>
      </c>
      <c r="W22" s="12" t="s">
        <v>22</v>
      </c>
      <c r="X22" s="15">
        <f t="shared" si="0"/>
        <v>327309</v>
      </c>
    </row>
    <row r="23" spans="1:24" ht="10.5" customHeight="1">
      <c r="A23" s="24" t="s">
        <v>35</v>
      </c>
      <c r="B23" s="25"/>
      <c r="C23" s="14">
        <v>10909</v>
      </c>
      <c r="D23" s="14">
        <v>1171</v>
      </c>
      <c r="E23" s="14">
        <v>136863</v>
      </c>
      <c r="F23" s="14">
        <v>86</v>
      </c>
      <c r="G23" s="14">
        <v>14432</v>
      </c>
      <c r="H23" s="14" t="s">
        <v>22</v>
      </c>
      <c r="I23" s="14" t="s">
        <v>22</v>
      </c>
      <c r="J23" s="14" t="s">
        <v>22</v>
      </c>
      <c r="K23" s="14">
        <v>7</v>
      </c>
      <c r="L23" s="14">
        <v>680</v>
      </c>
      <c r="M23" s="14">
        <v>1238</v>
      </c>
      <c r="N23" s="14" t="s">
        <v>2</v>
      </c>
      <c r="O23" s="14">
        <v>2404</v>
      </c>
      <c r="P23" s="14">
        <v>1134</v>
      </c>
      <c r="Q23" s="14">
        <v>256</v>
      </c>
      <c r="R23" s="14" t="s">
        <v>22</v>
      </c>
      <c r="S23" s="14">
        <v>173</v>
      </c>
      <c r="T23" s="14" t="s">
        <v>22</v>
      </c>
      <c r="U23" s="14" t="s">
        <v>22</v>
      </c>
      <c r="V23" s="14">
        <v>4</v>
      </c>
      <c r="W23" s="14">
        <v>1550</v>
      </c>
      <c r="X23" s="15">
        <f t="shared" si="0"/>
        <v>170907</v>
      </c>
    </row>
    <row r="24" spans="1:24" ht="10.5" customHeight="1">
      <c r="A24" s="24" t="s">
        <v>36</v>
      </c>
      <c r="B24" s="25"/>
      <c r="C24" s="14">
        <v>10030</v>
      </c>
      <c r="D24" s="14">
        <v>1280</v>
      </c>
      <c r="E24" s="14">
        <v>158417</v>
      </c>
      <c r="F24" s="14">
        <v>49</v>
      </c>
      <c r="G24" s="14">
        <v>238</v>
      </c>
      <c r="H24" s="14" t="s">
        <v>22</v>
      </c>
      <c r="I24" s="14">
        <v>21</v>
      </c>
      <c r="J24" s="14">
        <v>91</v>
      </c>
      <c r="K24" s="14">
        <v>67</v>
      </c>
      <c r="L24" s="14">
        <v>556</v>
      </c>
      <c r="M24" s="14">
        <v>30</v>
      </c>
      <c r="N24" s="14" t="s">
        <v>2</v>
      </c>
      <c r="O24" s="14">
        <v>785</v>
      </c>
      <c r="P24" s="14">
        <v>1082</v>
      </c>
      <c r="Q24" s="14">
        <v>1648</v>
      </c>
      <c r="R24" s="14" t="s">
        <v>22</v>
      </c>
      <c r="S24" s="14">
        <v>855</v>
      </c>
      <c r="T24" s="14" t="s">
        <v>22</v>
      </c>
      <c r="U24" s="14" t="s">
        <v>22</v>
      </c>
      <c r="V24" s="14" t="s">
        <v>22</v>
      </c>
      <c r="W24" s="14" t="s">
        <v>22</v>
      </c>
      <c r="X24" s="15">
        <f t="shared" si="0"/>
        <v>175149</v>
      </c>
    </row>
    <row r="25" spans="1:24" ht="10.5" customHeight="1">
      <c r="A25" s="24" t="s">
        <v>37</v>
      </c>
      <c r="B25" s="25"/>
      <c r="C25" s="14">
        <v>5094</v>
      </c>
      <c r="D25" s="14">
        <v>738</v>
      </c>
      <c r="E25" s="14">
        <v>35058</v>
      </c>
      <c r="F25" s="14">
        <v>117</v>
      </c>
      <c r="G25" s="14">
        <v>2711</v>
      </c>
      <c r="H25" s="14" t="s">
        <v>22</v>
      </c>
      <c r="I25" s="14" t="s">
        <v>22</v>
      </c>
      <c r="J25" s="14">
        <v>188</v>
      </c>
      <c r="K25" s="14">
        <v>6</v>
      </c>
      <c r="L25" s="14">
        <v>566</v>
      </c>
      <c r="M25" s="14">
        <v>975</v>
      </c>
      <c r="N25" s="14" t="s">
        <v>2</v>
      </c>
      <c r="O25" s="14">
        <v>600</v>
      </c>
      <c r="P25" s="14">
        <v>477</v>
      </c>
      <c r="Q25" s="14">
        <v>168</v>
      </c>
      <c r="R25" s="14" t="s">
        <v>22</v>
      </c>
      <c r="S25" s="14" t="s">
        <v>22</v>
      </c>
      <c r="T25" s="14" t="s">
        <v>22</v>
      </c>
      <c r="U25" s="14">
        <v>16</v>
      </c>
      <c r="V25" s="14" t="s">
        <v>22</v>
      </c>
      <c r="W25" s="14" t="s">
        <v>22</v>
      </c>
      <c r="X25" s="15">
        <f t="shared" si="0"/>
        <v>46714</v>
      </c>
    </row>
    <row r="26" spans="1:24" ht="10.5" customHeight="1">
      <c r="A26" s="29" t="s">
        <v>38</v>
      </c>
      <c r="B26" s="30"/>
      <c r="C26" s="18">
        <v>4833</v>
      </c>
      <c r="D26" s="18">
        <v>650</v>
      </c>
      <c r="E26" s="18">
        <v>28893</v>
      </c>
      <c r="F26" s="18">
        <v>81</v>
      </c>
      <c r="G26" s="18">
        <v>13579</v>
      </c>
      <c r="H26" s="18" t="s">
        <v>22</v>
      </c>
      <c r="I26" s="18" t="s">
        <v>22</v>
      </c>
      <c r="J26" s="18" t="s">
        <v>22</v>
      </c>
      <c r="K26" s="18" t="s">
        <v>22</v>
      </c>
      <c r="L26" s="18">
        <v>70</v>
      </c>
      <c r="M26" s="18">
        <v>770</v>
      </c>
      <c r="N26" s="18" t="s">
        <v>22</v>
      </c>
      <c r="O26" s="18">
        <v>1760</v>
      </c>
      <c r="P26" s="18">
        <v>586</v>
      </c>
      <c r="Q26" s="18">
        <v>270</v>
      </c>
      <c r="R26" s="18" t="s">
        <v>22</v>
      </c>
      <c r="S26" s="18" t="s">
        <v>22</v>
      </c>
      <c r="T26" s="18">
        <v>15</v>
      </c>
      <c r="U26" s="18" t="s">
        <v>22</v>
      </c>
      <c r="V26" s="18" t="s">
        <v>22</v>
      </c>
      <c r="W26" s="18" t="s">
        <v>22</v>
      </c>
      <c r="X26" s="19">
        <v>52137</v>
      </c>
    </row>
    <row r="27" ht="10.5">
      <c r="E27" s="2"/>
    </row>
    <row r="28" ht="10.5">
      <c r="E28" s="2"/>
    </row>
    <row r="29" ht="10.5">
      <c r="E29" s="2"/>
    </row>
    <row r="30" ht="10.5">
      <c r="E30" s="2"/>
    </row>
    <row r="31" ht="10.5">
      <c r="E31" s="2"/>
    </row>
    <row r="32" ht="10.5">
      <c r="E32" s="2"/>
    </row>
    <row r="33" ht="10.5">
      <c r="E33" s="2"/>
    </row>
  </sheetData>
  <mergeCells count="33">
    <mergeCell ref="A21:B21"/>
    <mergeCell ref="C2:C3"/>
    <mergeCell ref="D2:D3"/>
    <mergeCell ref="A22:B22"/>
    <mergeCell ref="I2:I3"/>
    <mergeCell ref="J2:J3"/>
    <mergeCell ref="A5:A12"/>
    <mergeCell ref="A13:A20"/>
    <mergeCell ref="V2:V3"/>
    <mergeCell ref="K2:K3"/>
    <mergeCell ref="L2:L3"/>
    <mergeCell ref="M2:M3"/>
    <mergeCell ref="N2:N3"/>
    <mergeCell ref="A25:B25"/>
    <mergeCell ref="A26:B26"/>
    <mergeCell ref="O2:O3"/>
    <mergeCell ref="P2:P3"/>
    <mergeCell ref="A2:B4"/>
    <mergeCell ref="E2:E3"/>
    <mergeCell ref="F2:F3"/>
    <mergeCell ref="G2:G3"/>
    <mergeCell ref="H2:H3"/>
    <mergeCell ref="A23:B23"/>
    <mergeCell ref="A1:B1"/>
    <mergeCell ref="C1:N1"/>
    <mergeCell ref="X2:X3"/>
    <mergeCell ref="A24:B24"/>
    <mergeCell ref="W2:W3"/>
    <mergeCell ref="Q2:Q3"/>
    <mergeCell ref="R2:R3"/>
    <mergeCell ref="S2:S3"/>
    <mergeCell ref="T2:T3"/>
    <mergeCell ref="U2:U3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Ｐ明朝,標準"&amp;8大正１１年</oddFooter>
  </headerFooter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2001-12-21T05:48:25Z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