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11-11-116F" sheetId="1" r:id="rId1"/>
  </sheets>
  <definedNames>
    <definedName name="_xlnm.Print_Titles" localSheetId="0">'T11-11-116F'!$A:$A</definedName>
  </definedNames>
  <calcPr fullCalcOnLoad="1"/>
</workbook>
</file>

<file path=xl/sharedStrings.xml><?xml version="1.0" encoding="utf-8"?>
<sst xmlns="http://schemas.openxmlformats.org/spreadsheetml/2006/main" count="114" uniqueCount="39">
  <si>
    <t>郡別</t>
  </si>
  <si>
    <t>郡債</t>
  </si>
  <si>
    <t>県補助金</t>
  </si>
  <si>
    <t>財政</t>
  </si>
  <si>
    <t>第１１６  郡歳入  (決算）</t>
  </si>
  <si>
    <t>年度分</t>
  </si>
  <si>
    <t>財産収入</t>
  </si>
  <si>
    <t>雑収入</t>
  </si>
  <si>
    <t>各町村分賦額</t>
  </si>
  <si>
    <t>繰越金</t>
  </si>
  <si>
    <t>国庫補助金</t>
  </si>
  <si>
    <t>寄附金</t>
  </si>
  <si>
    <t>夫役現品
代納金</t>
  </si>
  <si>
    <t>郡吏員納付金</t>
  </si>
  <si>
    <t>歳入繰上
充用金</t>
  </si>
  <si>
    <t>積立金繰入</t>
  </si>
  <si>
    <t>繰入金</t>
  </si>
  <si>
    <t>計</t>
  </si>
  <si>
    <t>円</t>
  </si>
  <si>
    <t>安芸</t>
  </si>
  <si>
    <t>-</t>
  </si>
  <si>
    <t>香美</t>
  </si>
  <si>
    <t>-</t>
  </si>
  <si>
    <t>長岡</t>
  </si>
  <si>
    <t>-</t>
  </si>
  <si>
    <t>土佐</t>
  </si>
  <si>
    <t>-</t>
  </si>
  <si>
    <t>吾川</t>
  </si>
  <si>
    <t>高岡</t>
  </si>
  <si>
    <t>-</t>
  </si>
  <si>
    <t>幡多</t>
  </si>
  <si>
    <t>-</t>
  </si>
  <si>
    <t>合計</t>
  </si>
  <si>
    <t>…</t>
  </si>
  <si>
    <t>大正９年度</t>
  </si>
  <si>
    <t>大正８年度</t>
  </si>
  <si>
    <t>大正７年度</t>
  </si>
  <si>
    <t>大正６年度</t>
  </si>
  <si>
    <t>大正５年度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</si>
</sst>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0" xfId="16" applyFont="1" applyAlignment="1">
      <alignment/>
    </xf>
    <xf numFmtId="0" fontId="2" fillId="0" borderId="1" xfId="16" applyNumberFormat="1" applyFont="1" applyBorder="1" applyAlignment="1">
      <alignment horizontal="center"/>
    </xf>
    <xf numFmtId="0" fontId="2" fillId="0" borderId="0" xfId="16" applyNumberFormat="1" applyFont="1" applyAlignment="1">
      <alignment/>
    </xf>
    <xf numFmtId="0" fontId="1" fillId="0" borderId="0" xfId="16" applyNumberFormat="1" applyFont="1" applyAlignment="1">
      <alignment/>
    </xf>
    <xf numFmtId="0" fontId="1" fillId="0" borderId="2" xfId="16" applyNumberFormat="1" applyFont="1" applyBorder="1" applyAlignment="1">
      <alignment horizontal="right"/>
    </xf>
    <xf numFmtId="0" fontId="1" fillId="0" borderId="3" xfId="16" applyNumberFormat="1" applyFont="1" applyBorder="1" applyAlignment="1">
      <alignment horizontal="right"/>
    </xf>
    <xf numFmtId="0" fontId="1" fillId="0" borderId="4" xfId="16" applyNumberFormat="1" applyFont="1" applyBorder="1" applyAlignment="1">
      <alignment horizontal="left"/>
    </xf>
    <xf numFmtId="0" fontId="1" fillId="0" borderId="5" xfId="16" applyNumberFormat="1" applyFont="1" applyBorder="1" applyAlignment="1">
      <alignment horizontal="left"/>
    </xf>
    <xf numFmtId="0" fontId="1" fillId="0" borderId="6" xfId="16" applyNumberFormat="1" applyFont="1" applyBorder="1" applyAlignment="1">
      <alignment horizontal="left"/>
    </xf>
    <xf numFmtId="0" fontId="2" fillId="0" borderId="1" xfId="16" applyNumberFormat="1" applyFont="1" applyBorder="1" applyAlignment="1">
      <alignment horizontal="left" vertical="center"/>
    </xf>
    <xf numFmtId="0" fontId="2" fillId="0" borderId="0" xfId="16" applyNumberFormat="1" applyFont="1" applyAlignment="1">
      <alignment horizontal="center" vertical="center"/>
    </xf>
    <xf numFmtId="176" fontId="1" fillId="0" borderId="7" xfId="16" applyNumberFormat="1" applyFont="1" applyBorder="1" applyAlignment="1">
      <alignment horizontal="right"/>
    </xf>
    <xf numFmtId="176" fontId="1" fillId="0" borderId="8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0" fontId="1" fillId="0" borderId="13" xfId="16" applyNumberFormat="1" applyFont="1" applyBorder="1" applyAlignment="1">
      <alignment horizontal="left"/>
    </xf>
    <xf numFmtId="176" fontId="1" fillId="0" borderId="14" xfId="16" applyNumberFormat="1" applyFont="1" applyBorder="1" applyAlignment="1">
      <alignment horizontal="right"/>
    </xf>
    <xf numFmtId="176" fontId="1" fillId="0" borderId="15" xfId="16" applyNumberFormat="1" applyFont="1" applyBorder="1" applyAlignment="1">
      <alignment horizontal="right"/>
    </xf>
    <xf numFmtId="0" fontId="1" fillId="0" borderId="16" xfId="16" applyNumberFormat="1" applyFont="1" applyBorder="1" applyAlignment="1">
      <alignment horizontal="center" vertical="center"/>
    </xf>
    <xf numFmtId="0" fontId="1" fillId="0" borderId="15" xfId="16" applyNumberFormat="1" applyFont="1" applyBorder="1" applyAlignment="1">
      <alignment horizontal="center" vertical="center"/>
    </xf>
    <xf numFmtId="0" fontId="1" fillId="0" borderId="17" xfId="16" applyNumberFormat="1" applyFont="1" applyBorder="1" applyAlignment="1">
      <alignment horizontal="center" vertical="center"/>
    </xf>
    <xf numFmtId="0" fontId="1" fillId="0" borderId="18" xfId="16" applyNumberFormat="1" applyFont="1" applyBorder="1" applyAlignment="1">
      <alignment horizontal="center" vertical="center"/>
    </xf>
    <xf numFmtId="0" fontId="1" fillId="0" borderId="19" xfId="16" applyNumberFormat="1" applyFont="1" applyBorder="1" applyAlignment="1">
      <alignment horizontal="center" vertical="center"/>
    </xf>
    <xf numFmtId="0" fontId="1" fillId="0" borderId="14" xfId="16" applyNumberFormat="1" applyFont="1" applyBorder="1" applyAlignment="1">
      <alignment horizontal="center" vertical="center"/>
    </xf>
    <xf numFmtId="0" fontId="1" fillId="0" borderId="20" xfId="16" applyNumberFormat="1" applyFont="1" applyBorder="1" applyAlignment="1">
      <alignment horizontal="center" vertical="center" wrapText="1"/>
    </xf>
    <xf numFmtId="0" fontId="1" fillId="0" borderId="2" xfId="16" applyNumberFormat="1" applyFont="1" applyBorder="1" applyAlignment="1">
      <alignment horizontal="center" vertical="center" wrapText="1"/>
    </xf>
    <xf numFmtId="0" fontId="2" fillId="0" borderId="1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4" customWidth="1"/>
    <col min="2" max="16384" width="9.125" style="1" customWidth="1"/>
  </cols>
  <sheetData>
    <row r="1" spans="1:14" s="3" customFormat="1" ht="12" customHeight="1">
      <c r="A1" s="10" t="s">
        <v>3</v>
      </c>
      <c r="B1" s="29" t="s">
        <v>4</v>
      </c>
      <c r="C1" s="29"/>
      <c r="D1" s="29"/>
      <c r="E1" s="29"/>
      <c r="F1" s="29"/>
      <c r="G1" s="29"/>
      <c r="H1" s="29"/>
      <c r="I1" s="29"/>
      <c r="J1" s="29"/>
      <c r="K1" s="29"/>
      <c r="L1" s="11" t="s">
        <v>5</v>
      </c>
      <c r="M1" s="2"/>
      <c r="N1" s="2"/>
    </row>
    <row r="2" spans="1:15" s="4" customFormat="1" ht="10.5">
      <c r="A2" s="23" t="s">
        <v>0</v>
      </c>
      <c r="B2" s="25" t="s">
        <v>6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2</v>
      </c>
      <c r="H2" s="25" t="s">
        <v>11</v>
      </c>
      <c r="I2" s="27" t="s">
        <v>12</v>
      </c>
      <c r="J2" s="25" t="s">
        <v>13</v>
      </c>
      <c r="K2" s="25" t="s">
        <v>1</v>
      </c>
      <c r="L2" s="27" t="s">
        <v>14</v>
      </c>
      <c r="M2" s="25" t="s">
        <v>15</v>
      </c>
      <c r="N2" s="25" t="s">
        <v>16</v>
      </c>
      <c r="O2" s="21" t="s">
        <v>17</v>
      </c>
    </row>
    <row r="3" spans="1:15" s="4" customFormat="1" ht="10.5">
      <c r="A3" s="24"/>
      <c r="B3" s="26"/>
      <c r="C3" s="26"/>
      <c r="D3" s="26"/>
      <c r="E3" s="26"/>
      <c r="F3" s="26"/>
      <c r="G3" s="26"/>
      <c r="H3" s="26"/>
      <c r="I3" s="28"/>
      <c r="J3" s="26"/>
      <c r="K3" s="26"/>
      <c r="L3" s="28"/>
      <c r="M3" s="26"/>
      <c r="N3" s="26"/>
      <c r="O3" s="22"/>
    </row>
    <row r="4" spans="1:15" s="4" customFormat="1" ht="10.5">
      <c r="A4" s="24"/>
      <c r="B4" s="5" t="s">
        <v>18</v>
      </c>
      <c r="C4" s="5" t="s">
        <v>18</v>
      </c>
      <c r="D4" s="5" t="s">
        <v>18</v>
      </c>
      <c r="E4" s="5" t="s">
        <v>18</v>
      </c>
      <c r="F4" s="5" t="s">
        <v>18</v>
      </c>
      <c r="G4" s="5" t="s">
        <v>18</v>
      </c>
      <c r="H4" s="5" t="s">
        <v>18</v>
      </c>
      <c r="I4" s="5" t="s">
        <v>18</v>
      </c>
      <c r="J4" s="5" t="s">
        <v>18</v>
      </c>
      <c r="K4" s="5" t="s">
        <v>18</v>
      </c>
      <c r="L4" s="5" t="s">
        <v>18</v>
      </c>
      <c r="M4" s="5" t="s">
        <v>18</v>
      </c>
      <c r="N4" s="5" t="s">
        <v>18</v>
      </c>
      <c r="O4" s="6" t="s">
        <v>18</v>
      </c>
    </row>
    <row r="5" spans="1:15" ht="10.5">
      <c r="A5" s="7" t="s">
        <v>19</v>
      </c>
      <c r="B5" s="12" t="s">
        <v>20</v>
      </c>
      <c r="C5" s="12">
        <v>4793</v>
      </c>
      <c r="D5" s="12">
        <v>71599</v>
      </c>
      <c r="E5" s="12">
        <v>12123</v>
      </c>
      <c r="F5" s="12" t="s">
        <v>20</v>
      </c>
      <c r="G5" s="12">
        <v>9989</v>
      </c>
      <c r="H5" s="12" t="s">
        <v>20</v>
      </c>
      <c r="I5" s="12">
        <v>6208</v>
      </c>
      <c r="J5" s="12">
        <v>55</v>
      </c>
      <c r="K5" s="12" t="s">
        <v>20</v>
      </c>
      <c r="L5" s="12" t="s">
        <v>20</v>
      </c>
      <c r="M5" s="12" t="s">
        <v>20</v>
      </c>
      <c r="N5" s="12" t="s">
        <v>20</v>
      </c>
      <c r="O5" s="13">
        <v>104766</v>
      </c>
    </row>
    <row r="6" spans="1:15" ht="10.5">
      <c r="A6" s="8" t="s">
        <v>21</v>
      </c>
      <c r="B6" s="14" t="s">
        <v>22</v>
      </c>
      <c r="C6" s="14">
        <v>9706</v>
      </c>
      <c r="D6" s="14">
        <v>73040</v>
      </c>
      <c r="E6" s="14">
        <v>18903</v>
      </c>
      <c r="F6" s="14" t="s">
        <v>22</v>
      </c>
      <c r="G6" s="14">
        <v>18658</v>
      </c>
      <c r="H6" s="14">
        <v>3000</v>
      </c>
      <c r="I6" s="14">
        <v>8321</v>
      </c>
      <c r="J6" s="14">
        <v>56</v>
      </c>
      <c r="K6" s="14" t="s">
        <v>22</v>
      </c>
      <c r="L6" s="14" t="s">
        <v>22</v>
      </c>
      <c r="M6" s="14" t="s">
        <v>22</v>
      </c>
      <c r="N6" s="14" t="s">
        <v>22</v>
      </c>
      <c r="O6" s="15">
        <v>131686</v>
      </c>
    </row>
    <row r="7" spans="1:15" ht="10.5">
      <c r="A7" s="8" t="s">
        <v>23</v>
      </c>
      <c r="B7" s="14" t="s">
        <v>24</v>
      </c>
      <c r="C7" s="14">
        <v>286</v>
      </c>
      <c r="D7" s="14">
        <v>55936</v>
      </c>
      <c r="E7" s="14">
        <v>4114</v>
      </c>
      <c r="F7" s="14" t="s">
        <v>24</v>
      </c>
      <c r="G7" s="14">
        <v>6052</v>
      </c>
      <c r="H7" s="14" t="s">
        <v>24</v>
      </c>
      <c r="I7" s="14" t="s">
        <v>24</v>
      </c>
      <c r="J7" s="14">
        <v>26</v>
      </c>
      <c r="K7" s="14" t="s">
        <v>24</v>
      </c>
      <c r="L7" s="14" t="s">
        <v>24</v>
      </c>
      <c r="M7" s="14" t="s">
        <v>24</v>
      </c>
      <c r="N7" s="14" t="s">
        <v>24</v>
      </c>
      <c r="O7" s="15">
        <f aca="true" t="shared" si="0" ref="O7:O16">SUM(B7:N7)</f>
        <v>66414</v>
      </c>
    </row>
    <row r="8" spans="1:15" ht="10.5">
      <c r="A8" s="8" t="s">
        <v>25</v>
      </c>
      <c r="B8" s="14">
        <v>118</v>
      </c>
      <c r="C8" s="14">
        <v>275</v>
      </c>
      <c r="D8" s="14">
        <v>33961</v>
      </c>
      <c r="E8" s="14">
        <v>8466</v>
      </c>
      <c r="F8" s="14" t="s">
        <v>26</v>
      </c>
      <c r="G8" s="14">
        <v>13256</v>
      </c>
      <c r="H8" s="14">
        <v>2136</v>
      </c>
      <c r="I8" s="14">
        <v>5257</v>
      </c>
      <c r="J8" s="14">
        <v>27</v>
      </c>
      <c r="K8" s="14" t="s">
        <v>26</v>
      </c>
      <c r="L8" s="14" t="s">
        <v>26</v>
      </c>
      <c r="M8" s="14" t="s">
        <v>26</v>
      </c>
      <c r="N8" s="14" t="s">
        <v>26</v>
      </c>
      <c r="O8" s="15">
        <v>63497</v>
      </c>
    </row>
    <row r="9" spans="1:15" ht="10.5">
      <c r="A9" s="8" t="s">
        <v>27</v>
      </c>
      <c r="B9" s="14" t="s">
        <v>20</v>
      </c>
      <c r="C9" s="14">
        <v>291</v>
      </c>
      <c r="D9" s="14">
        <v>30014</v>
      </c>
      <c r="E9" s="14">
        <v>2806</v>
      </c>
      <c r="F9" s="14" t="s">
        <v>20</v>
      </c>
      <c r="G9" s="14">
        <v>10592</v>
      </c>
      <c r="H9" s="14" t="s">
        <v>20</v>
      </c>
      <c r="I9" s="14">
        <v>15388</v>
      </c>
      <c r="J9" s="14">
        <v>38</v>
      </c>
      <c r="K9" s="14" t="s">
        <v>20</v>
      </c>
      <c r="L9" s="14" t="s">
        <v>20</v>
      </c>
      <c r="M9" s="14" t="s">
        <v>20</v>
      </c>
      <c r="N9" s="14" t="s">
        <v>20</v>
      </c>
      <c r="O9" s="15">
        <v>59130</v>
      </c>
    </row>
    <row r="10" spans="1:15" ht="10.5">
      <c r="A10" s="8" t="s">
        <v>28</v>
      </c>
      <c r="B10" s="14" t="s">
        <v>29</v>
      </c>
      <c r="C10" s="14">
        <v>1311</v>
      </c>
      <c r="D10" s="14">
        <v>58635</v>
      </c>
      <c r="E10" s="14">
        <v>14653</v>
      </c>
      <c r="F10" s="14" t="s">
        <v>29</v>
      </c>
      <c r="G10" s="14">
        <v>32740</v>
      </c>
      <c r="H10" s="14" t="s">
        <v>29</v>
      </c>
      <c r="I10" s="14">
        <v>24628</v>
      </c>
      <c r="J10" s="14">
        <v>54</v>
      </c>
      <c r="K10" s="14" t="s">
        <v>29</v>
      </c>
      <c r="L10" s="14" t="s">
        <v>29</v>
      </c>
      <c r="M10" s="14" t="s">
        <v>29</v>
      </c>
      <c r="N10" s="14" t="s">
        <v>29</v>
      </c>
      <c r="O10" s="15">
        <f t="shared" si="0"/>
        <v>132021</v>
      </c>
    </row>
    <row r="11" spans="1:15" ht="10.5">
      <c r="A11" s="8" t="s">
        <v>30</v>
      </c>
      <c r="B11" s="14" t="s">
        <v>31</v>
      </c>
      <c r="C11" s="14">
        <v>6418</v>
      </c>
      <c r="D11" s="14">
        <v>189927</v>
      </c>
      <c r="E11" s="14">
        <v>19286</v>
      </c>
      <c r="F11" s="14" t="s">
        <v>31</v>
      </c>
      <c r="G11" s="14">
        <v>22888</v>
      </c>
      <c r="H11" s="14">
        <v>4588</v>
      </c>
      <c r="I11" s="14">
        <v>41189</v>
      </c>
      <c r="J11" s="14">
        <v>112</v>
      </c>
      <c r="K11" s="14">
        <v>119000</v>
      </c>
      <c r="L11" s="14" t="s">
        <v>31</v>
      </c>
      <c r="M11" s="14" t="s">
        <v>31</v>
      </c>
      <c r="N11" s="14">
        <v>565</v>
      </c>
      <c r="O11" s="15">
        <v>403972</v>
      </c>
    </row>
    <row r="12" spans="1:15" ht="10.5">
      <c r="A12" s="18" t="s">
        <v>32</v>
      </c>
      <c r="B12" s="19">
        <f>SUM(B5:B11)</f>
        <v>118</v>
      </c>
      <c r="C12" s="19">
        <f aca="true" t="shared" si="1" ref="C12:N12">SUM(C5:C11)</f>
        <v>23080</v>
      </c>
      <c r="D12" s="19">
        <f t="shared" si="1"/>
        <v>513112</v>
      </c>
      <c r="E12" s="19">
        <f t="shared" si="1"/>
        <v>80351</v>
      </c>
      <c r="F12" s="19" t="s">
        <v>33</v>
      </c>
      <c r="G12" s="19">
        <f t="shared" si="1"/>
        <v>114175</v>
      </c>
      <c r="H12" s="19">
        <f t="shared" si="1"/>
        <v>9724</v>
      </c>
      <c r="I12" s="19">
        <f t="shared" si="1"/>
        <v>100991</v>
      </c>
      <c r="J12" s="19">
        <f t="shared" si="1"/>
        <v>368</v>
      </c>
      <c r="K12" s="19">
        <f t="shared" si="1"/>
        <v>119000</v>
      </c>
      <c r="L12" s="19" t="s">
        <v>33</v>
      </c>
      <c r="M12" s="19" t="s">
        <v>33</v>
      </c>
      <c r="N12" s="19">
        <f t="shared" si="1"/>
        <v>565</v>
      </c>
      <c r="O12" s="20">
        <f>SUM(O5:O11)</f>
        <v>961486</v>
      </c>
    </row>
    <row r="13" spans="1:15" ht="10.5">
      <c r="A13" s="7" t="s">
        <v>34</v>
      </c>
      <c r="B13" s="12">
        <v>595</v>
      </c>
      <c r="C13" s="12">
        <v>19368</v>
      </c>
      <c r="D13" s="12">
        <v>424113</v>
      </c>
      <c r="E13" s="12">
        <v>66526</v>
      </c>
      <c r="F13" s="12" t="s">
        <v>29</v>
      </c>
      <c r="G13" s="12">
        <v>44228</v>
      </c>
      <c r="H13" s="12">
        <v>6538</v>
      </c>
      <c r="I13" s="12">
        <v>144246</v>
      </c>
      <c r="J13" s="12">
        <v>231</v>
      </c>
      <c r="K13" s="12" t="s">
        <v>29</v>
      </c>
      <c r="L13" s="12" t="s">
        <v>29</v>
      </c>
      <c r="M13" s="12" t="s">
        <v>29</v>
      </c>
      <c r="N13" s="12" t="s">
        <v>29</v>
      </c>
      <c r="O13" s="15">
        <f t="shared" si="0"/>
        <v>705845</v>
      </c>
    </row>
    <row r="14" spans="1:15" ht="10.5">
      <c r="A14" s="8" t="s">
        <v>35</v>
      </c>
      <c r="B14" s="14" t="s">
        <v>29</v>
      </c>
      <c r="C14" s="14">
        <v>6862</v>
      </c>
      <c r="D14" s="14">
        <v>243132</v>
      </c>
      <c r="E14" s="14">
        <v>41021</v>
      </c>
      <c r="F14" s="14" t="s">
        <v>29</v>
      </c>
      <c r="G14" s="14">
        <v>59032</v>
      </c>
      <c r="H14" s="14">
        <v>19108</v>
      </c>
      <c r="I14" s="14">
        <v>110827</v>
      </c>
      <c r="J14" s="14">
        <v>92</v>
      </c>
      <c r="K14" s="14" t="s">
        <v>29</v>
      </c>
      <c r="L14" s="14" t="s">
        <v>29</v>
      </c>
      <c r="M14" s="14" t="s">
        <v>29</v>
      </c>
      <c r="N14" s="14" t="s">
        <v>29</v>
      </c>
      <c r="O14" s="15">
        <f t="shared" si="0"/>
        <v>480074</v>
      </c>
    </row>
    <row r="15" spans="1:15" ht="10.5">
      <c r="A15" s="8" t="s">
        <v>36</v>
      </c>
      <c r="B15" s="14" t="s">
        <v>29</v>
      </c>
      <c r="C15" s="14">
        <v>5621</v>
      </c>
      <c r="D15" s="14">
        <v>193415</v>
      </c>
      <c r="E15" s="14">
        <v>27978</v>
      </c>
      <c r="F15" s="14">
        <v>688</v>
      </c>
      <c r="G15" s="14">
        <v>46937</v>
      </c>
      <c r="H15" s="14">
        <v>8791</v>
      </c>
      <c r="I15" s="14">
        <v>94634</v>
      </c>
      <c r="J15" s="14">
        <v>77</v>
      </c>
      <c r="K15" s="14">
        <v>3100</v>
      </c>
      <c r="L15" s="14" t="s">
        <v>29</v>
      </c>
      <c r="M15" s="14">
        <v>2576</v>
      </c>
      <c r="N15" s="14" t="s">
        <v>29</v>
      </c>
      <c r="O15" s="15">
        <f t="shared" si="0"/>
        <v>383817</v>
      </c>
    </row>
    <row r="16" spans="1:15" ht="10.5">
      <c r="A16" s="8" t="s">
        <v>37</v>
      </c>
      <c r="B16" s="14">
        <v>610</v>
      </c>
      <c r="C16" s="14">
        <v>4598</v>
      </c>
      <c r="D16" s="14">
        <v>150627</v>
      </c>
      <c r="E16" s="14">
        <v>38232</v>
      </c>
      <c r="F16" s="14" t="s">
        <v>29</v>
      </c>
      <c r="G16" s="14">
        <v>29905</v>
      </c>
      <c r="H16" s="14">
        <v>4464</v>
      </c>
      <c r="I16" s="14">
        <v>65925</v>
      </c>
      <c r="J16" s="14">
        <v>65</v>
      </c>
      <c r="K16" s="14">
        <v>3500</v>
      </c>
      <c r="L16" s="14">
        <v>542</v>
      </c>
      <c r="M16" s="14" t="s">
        <v>29</v>
      </c>
      <c r="N16" s="14" t="s">
        <v>29</v>
      </c>
      <c r="O16" s="15">
        <f t="shared" si="0"/>
        <v>298468</v>
      </c>
    </row>
    <row r="17" spans="1:15" ht="10.5">
      <c r="A17" s="9" t="s">
        <v>38</v>
      </c>
      <c r="B17" s="16">
        <v>653</v>
      </c>
      <c r="C17" s="16">
        <v>2727</v>
      </c>
      <c r="D17" s="16">
        <v>143431</v>
      </c>
      <c r="E17" s="16">
        <v>29633</v>
      </c>
      <c r="F17" s="16" t="s">
        <v>29</v>
      </c>
      <c r="G17" s="16">
        <v>38889</v>
      </c>
      <c r="H17" s="16">
        <v>1896</v>
      </c>
      <c r="I17" s="16">
        <v>60845</v>
      </c>
      <c r="J17" s="16">
        <v>33</v>
      </c>
      <c r="K17" s="16" t="s">
        <v>29</v>
      </c>
      <c r="L17" s="16" t="s">
        <v>29</v>
      </c>
      <c r="M17" s="16" t="s">
        <v>29</v>
      </c>
      <c r="N17" s="16" t="s">
        <v>29</v>
      </c>
      <c r="O17" s="17">
        <v>278108</v>
      </c>
    </row>
  </sheetData>
  <mergeCells count="16">
    <mergeCell ref="N2:N3"/>
    <mergeCell ref="E2:E3"/>
    <mergeCell ref="B1:K1"/>
    <mergeCell ref="J2:J3"/>
    <mergeCell ref="L2:L3"/>
    <mergeCell ref="M2:M3"/>
    <mergeCell ref="O2:O3"/>
    <mergeCell ref="A2:A4"/>
    <mergeCell ref="B2:B3"/>
    <mergeCell ref="C2:C3"/>
    <mergeCell ref="D2:D3"/>
    <mergeCell ref="F2:F3"/>
    <mergeCell ref="G2:G3"/>
    <mergeCell ref="K2:K3"/>
    <mergeCell ref="H2:H3"/>
    <mergeCell ref="I2:I3"/>
  </mergeCells>
  <printOptions/>
  <pageMargins left="0.3937007874015748" right="0.3937007874015748" top="0.3937007874015748" bottom="0.3937007874015748" header="0.3937007874015748" footer="0.1968503937007874"/>
  <pageSetup orientation="landscape" pageOrder="overThenDown" paperSize="9" r:id="rId1"/>
  <headerFooter alignWithMargins="0">
    <oddFooter>&amp;R&amp;"ＭＳ Ｐ明朝,標準"&amp;8大正１１年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2001-12-20T23:58:13Z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