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T11-10-101F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<sst xmlns="http://schemas.openxmlformats.org/spreadsheetml/2006/main" count="42" uniqueCount="27">
  <si>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年度分</t>
  </si>
  <si>
    <t>計</t>
  </si>
  <si>
    <t>円</t>
  </si>
  <si>
    <t>安芸</t>
  </si>
  <si>
    <t>香美</t>
  </si>
  <si>
    <t>長岡</t>
  </si>
  <si>
    <t>土佐</t>
  </si>
  <si>
    <t>高岡</t>
  </si>
  <si>
    <t>幡多</t>
  </si>
  <si>
    <t>合計</t>
  </si>
  <si>
    <t>郡市別</t>
  </si>
  <si>
    <t>高知</t>
  </si>
  <si>
    <t>吾川</t>
  </si>
  <si>
    <t>第１種</t>
  </si>
  <si>
    <t>納税人員</t>
  </si>
  <si>
    <t>所得金額</t>
  </si>
  <si>
    <t>税額</t>
  </si>
  <si>
    <t>第３種</t>
  </si>
  <si>
    <t>第２種</t>
  </si>
  <si>
    <t>-</t>
  </si>
  <si>
    <t>-</t>
  </si>
  <si>
    <t>大正９年度</t>
  </si>
  <si>
    <t>大正８年度</t>
  </si>
  <si>
    <t>大正７年度</t>
  </si>
  <si>
    <t>大正６年度</t>
  </si>
  <si>
    <t>租税</t>
  </si>
  <si>
    <t>第１０１  所得税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</si>
</sst>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0" fontId="2" fillId="0" borderId="0" xfId="16" applyNumberFormat="1" applyFont="1" applyAlignment="1">
      <alignment/>
    </xf>
    <xf numFmtId="0" fontId="1" fillId="0" borderId="0" xfId="16" applyNumberFormat="1" applyFont="1" applyAlignment="1">
      <alignment horizontal="center" vertical="center"/>
    </xf>
    <xf numFmtId="0" fontId="1" fillId="0" borderId="0" xfId="16" applyNumberFormat="1" applyFont="1" applyAlignment="1">
      <alignment/>
    </xf>
    <xf numFmtId="0" fontId="1" fillId="0" borderId="1" xfId="16" applyNumberFormat="1" applyFont="1" applyBorder="1" applyAlignment="1">
      <alignment horizontal="left"/>
    </xf>
    <xf numFmtId="0" fontId="1" fillId="0" borderId="2" xfId="16" applyNumberFormat="1" applyFont="1" applyBorder="1" applyAlignment="1">
      <alignment horizontal="left"/>
    </xf>
    <xf numFmtId="0" fontId="1" fillId="0" borderId="3" xfId="16" applyNumberFormat="1" applyFont="1" applyBorder="1" applyAlignment="1">
      <alignment horizontal="left"/>
    </xf>
    <xf numFmtId="0" fontId="2" fillId="0" borderId="0" xfId="16" applyNumberFormat="1" applyFont="1" applyAlignment="1">
      <alignment vertical="center"/>
    </xf>
    <xf numFmtId="0" fontId="2" fillId="0" borderId="0" xfId="16" applyNumberFormat="1" applyFont="1" applyAlignment="1">
      <alignment horizontal="center" vertical="center"/>
    </xf>
    <xf numFmtId="0" fontId="1" fillId="0" borderId="4" xfId="16" applyNumberFormat="1" applyFont="1" applyBorder="1" applyAlignment="1">
      <alignment horizontal="center"/>
    </xf>
    <xf numFmtId="0" fontId="1" fillId="0" borderId="5" xfId="16" applyNumberFormat="1" applyFont="1" applyBorder="1" applyAlignment="1">
      <alignment horizontal="center"/>
    </xf>
    <xf numFmtId="0" fontId="1" fillId="0" borderId="4" xfId="16" applyNumberFormat="1" applyFont="1" applyBorder="1" applyAlignment="1">
      <alignment horizontal="right"/>
    </xf>
    <xf numFmtId="0" fontId="1" fillId="0" borderId="5" xfId="16" applyNumberFormat="1" applyFont="1" applyBorder="1" applyAlignment="1">
      <alignment horizontal="right"/>
    </xf>
    <xf numFmtId="176" fontId="1" fillId="0" borderId="6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right"/>
    </xf>
    <xf numFmtId="176" fontId="1" fillId="0" borderId="8" xfId="16" applyNumberFormat="1" applyFont="1" applyBorder="1" applyAlignment="1">
      <alignment horizontal="right"/>
    </xf>
    <xf numFmtId="176" fontId="1" fillId="0" borderId="9" xfId="16" applyNumberFormat="1" applyFont="1" applyBorder="1" applyAlignment="1">
      <alignment horizontal="right"/>
    </xf>
    <xf numFmtId="176" fontId="1" fillId="0" borderId="10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176" fontId="1" fillId="0" borderId="4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right"/>
    </xf>
    <xf numFmtId="176" fontId="1" fillId="0" borderId="12" xfId="16" applyNumberFormat="1" applyFont="1" applyBorder="1" applyAlignment="1">
      <alignment horizontal="right"/>
    </xf>
    <xf numFmtId="176" fontId="1" fillId="0" borderId="13" xfId="16" applyNumberFormat="1" applyFont="1" applyBorder="1" applyAlignment="1">
      <alignment horizontal="right"/>
    </xf>
    <xf numFmtId="0" fontId="2" fillId="0" borderId="14" xfId="16" applyNumberFormat="1" applyFont="1" applyBorder="1" applyAlignment="1">
      <alignment horizontal="center" vertical="center"/>
    </xf>
    <xf numFmtId="0" fontId="1" fillId="0" borderId="15" xfId="16" applyNumberFormat="1" applyFont="1" applyBorder="1" applyAlignment="1">
      <alignment horizontal="center" vertical="center"/>
    </xf>
    <xf numFmtId="0" fontId="1" fillId="0" borderId="16" xfId="16" applyNumberFormat="1" applyFont="1" applyBorder="1" applyAlignment="1">
      <alignment horizontal="center" vertical="center"/>
    </xf>
    <xf numFmtId="0" fontId="1" fillId="0" borderId="17" xfId="16" applyNumberFormat="1" applyFont="1" applyBorder="1" applyAlignment="1">
      <alignment horizontal="center"/>
    </xf>
    <xf numFmtId="0" fontId="1" fillId="0" borderId="18" xfId="16" applyNumberFormat="1" applyFont="1" applyBorder="1" applyAlignment="1">
      <alignment horizontal="center"/>
    </xf>
    <xf numFmtId="0" fontId="1" fillId="0" borderId="19" xfId="16" applyNumberFormat="1" applyFont="1" applyBorder="1" applyAlignment="1">
      <alignment horizontal="center"/>
    </xf>
    <xf numFmtId="0" fontId="1" fillId="0" borderId="20" xfId="16" applyNumberFormat="1" applyFont="1" applyBorder="1" applyAlignment="1">
      <alignment horizontal="center"/>
    </xf>
    <xf numFmtId="0" fontId="1" fillId="0" borderId="21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5" customWidth="1"/>
    <col min="2" max="16384" width="9.125" style="2" customWidth="1"/>
  </cols>
  <sheetData>
    <row r="1" spans="1:12" s="3" customFormat="1" ht="12" customHeight="1">
      <c r="A1" s="9" t="s">
        <v>25</v>
      </c>
      <c r="B1" s="25" t="s">
        <v>26</v>
      </c>
      <c r="C1" s="25"/>
      <c r="D1" s="25"/>
      <c r="E1" s="25"/>
      <c r="F1" s="25"/>
      <c r="G1" s="25"/>
      <c r="H1" s="25"/>
      <c r="I1" s="25"/>
      <c r="J1" s="25"/>
      <c r="K1" s="25"/>
      <c r="L1" s="10" t="s">
        <v>0</v>
      </c>
    </row>
    <row r="2" spans="1:12" s="4" customFormat="1" ht="10.5" customHeight="1">
      <c r="A2" s="26" t="s">
        <v>10</v>
      </c>
      <c r="B2" s="28" t="s">
        <v>13</v>
      </c>
      <c r="C2" s="28"/>
      <c r="D2" s="28"/>
      <c r="E2" s="30" t="s">
        <v>18</v>
      </c>
      <c r="F2" s="32"/>
      <c r="G2" s="30" t="s">
        <v>17</v>
      </c>
      <c r="H2" s="31"/>
      <c r="I2" s="32"/>
      <c r="J2" s="28" t="s">
        <v>1</v>
      </c>
      <c r="K2" s="28"/>
      <c r="L2" s="29"/>
    </row>
    <row r="3" spans="1:12" s="4" customFormat="1" ht="10.5" customHeight="1">
      <c r="A3" s="27"/>
      <c r="B3" s="11" t="s">
        <v>14</v>
      </c>
      <c r="C3" s="11" t="s">
        <v>15</v>
      </c>
      <c r="D3" s="11" t="s">
        <v>16</v>
      </c>
      <c r="E3" s="11" t="s">
        <v>15</v>
      </c>
      <c r="F3" s="11" t="s">
        <v>16</v>
      </c>
      <c r="G3" s="11" t="s">
        <v>14</v>
      </c>
      <c r="H3" s="11" t="s">
        <v>15</v>
      </c>
      <c r="I3" s="11" t="s">
        <v>16</v>
      </c>
      <c r="J3" s="11" t="s">
        <v>14</v>
      </c>
      <c r="K3" s="11" t="s">
        <v>15</v>
      </c>
      <c r="L3" s="12" t="s">
        <v>16</v>
      </c>
    </row>
    <row r="4" spans="1:12" s="4" customFormat="1" ht="10.5" customHeight="1">
      <c r="A4" s="27"/>
      <c r="B4" s="11"/>
      <c r="C4" s="13" t="s">
        <v>2</v>
      </c>
      <c r="D4" s="13" t="s">
        <v>2</v>
      </c>
      <c r="E4" s="13" t="s">
        <v>2</v>
      </c>
      <c r="F4" s="13" t="s">
        <v>2</v>
      </c>
      <c r="G4" s="13"/>
      <c r="H4" s="13" t="s">
        <v>2</v>
      </c>
      <c r="I4" s="13" t="s">
        <v>2</v>
      </c>
      <c r="J4" s="13"/>
      <c r="K4" s="13" t="s">
        <v>2</v>
      </c>
      <c r="L4" s="14" t="s">
        <v>2</v>
      </c>
    </row>
    <row r="5" spans="1:12" s="1" customFormat="1" ht="10.5" customHeight="1">
      <c r="A5" s="6" t="s">
        <v>11</v>
      </c>
      <c r="B5" s="15">
        <v>87</v>
      </c>
      <c r="C5" s="15">
        <v>2680304</v>
      </c>
      <c r="D5" s="15">
        <v>148594</v>
      </c>
      <c r="E5" s="15">
        <v>352480</v>
      </c>
      <c r="F5" s="15">
        <v>17642</v>
      </c>
      <c r="G5" s="15">
        <v>1857</v>
      </c>
      <c r="H5" s="15">
        <v>4059208</v>
      </c>
      <c r="I5" s="15">
        <v>171117</v>
      </c>
      <c r="J5" s="15">
        <f>SUM(B5+G5)</f>
        <v>1944</v>
      </c>
      <c r="K5" s="15">
        <f>SUM(C5+E5+H5)</f>
        <v>7091992</v>
      </c>
      <c r="L5" s="16">
        <f>SUM(D5+F5+I5)</f>
        <v>337353</v>
      </c>
    </row>
    <row r="6" spans="1:12" ht="10.5" customHeight="1">
      <c r="A6" s="7" t="s">
        <v>3</v>
      </c>
      <c r="B6" s="17">
        <v>13</v>
      </c>
      <c r="C6" s="17">
        <v>339185</v>
      </c>
      <c r="D6" s="17">
        <v>20658</v>
      </c>
      <c r="E6" s="17">
        <v>59603</v>
      </c>
      <c r="F6" s="17">
        <v>3074</v>
      </c>
      <c r="G6" s="17">
        <v>1191</v>
      </c>
      <c r="H6" s="17">
        <v>1569407</v>
      </c>
      <c r="I6" s="17">
        <v>40051</v>
      </c>
      <c r="J6" s="17">
        <f aca="true" t="shared" si="0" ref="J6:J12">SUM(B6+G6)</f>
        <v>1204</v>
      </c>
      <c r="K6" s="17">
        <f aca="true" t="shared" si="1" ref="K6:K11">SUM(C6+E6+H6)</f>
        <v>1968195</v>
      </c>
      <c r="L6" s="18">
        <f aca="true" t="shared" si="2" ref="L6:L12">SUM(D6+F6+I6)</f>
        <v>63783</v>
      </c>
    </row>
    <row r="7" spans="1:12" ht="10.5" customHeight="1">
      <c r="A7" s="7" t="s">
        <v>4</v>
      </c>
      <c r="B7" s="17">
        <v>16</v>
      </c>
      <c r="C7" s="17">
        <v>104137</v>
      </c>
      <c r="D7" s="17">
        <v>8039</v>
      </c>
      <c r="E7" s="17">
        <v>102066</v>
      </c>
      <c r="F7" s="17">
        <v>5065</v>
      </c>
      <c r="G7" s="17">
        <v>1961</v>
      </c>
      <c r="H7" s="17">
        <v>2107002</v>
      </c>
      <c r="I7" s="17">
        <v>42331</v>
      </c>
      <c r="J7" s="17">
        <f t="shared" si="0"/>
        <v>1977</v>
      </c>
      <c r="K7" s="17">
        <f t="shared" si="1"/>
        <v>2313205</v>
      </c>
      <c r="L7" s="18">
        <f t="shared" si="2"/>
        <v>55435</v>
      </c>
    </row>
    <row r="8" spans="1:12" ht="10.5" customHeight="1">
      <c r="A8" s="7" t="s">
        <v>5</v>
      </c>
      <c r="B8" s="17">
        <v>11</v>
      </c>
      <c r="C8" s="17">
        <v>53059</v>
      </c>
      <c r="D8" s="17">
        <v>5877</v>
      </c>
      <c r="E8" s="17">
        <v>60230</v>
      </c>
      <c r="F8" s="17">
        <v>2995</v>
      </c>
      <c r="G8" s="17">
        <v>1396</v>
      </c>
      <c r="H8" s="17">
        <v>1443704</v>
      </c>
      <c r="I8" s="17">
        <v>28518</v>
      </c>
      <c r="J8" s="17">
        <f t="shared" si="0"/>
        <v>1407</v>
      </c>
      <c r="K8" s="17">
        <f t="shared" si="1"/>
        <v>1556993</v>
      </c>
      <c r="L8" s="18">
        <f t="shared" si="2"/>
        <v>37390</v>
      </c>
    </row>
    <row r="9" spans="1:12" ht="10.5" customHeight="1">
      <c r="A9" s="7" t="s">
        <v>6</v>
      </c>
      <c r="B9" s="17">
        <v>18</v>
      </c>
      <c r="C9" s="17">
        <v>276109</v>
      </c>
      <c r="D9" s="17">
        <v>15760</v>
      </c>
      <c r="E9" s="17" t="s">
        <v>20</v>
      </c>
      <c r="F9" s="17" t="s">
        <v>19</v>
      </c>
      <c r="G9" s="17">
        <v>1158</v>
      </c>
      <c r="H9" s="17">
        <v>1286327</v>
      </c>
      <c r="I9" s="17">
        <v>21280</v>
      </c>
      <c r="J9" s="17">
        <f t="shared" si="0"/>
        <v>1176</v>
      </c>
      <c r="K9" s="17">
        <f>SUM(C9+H9)</f>
        <v>1562436</v>
      </c>
      <c r="L9" s="18">
        <f>SUM(D9+I9)</f>
        <v>37040</v>
      </c>
    </row>
    <row r="10" spans="1:12" ht="10.5" customHeight="1">
      <c r="A10" s="7" t="s">
        <v>12</v>
      </c>
      <c r="B10" s="17">
        <v>9</v>
      </c>
      <c r="C10" s="17">
        <v>526801</v>
      </c>
      <c r="D10" s="17">
        <v>27042</v>
      </c>
      <c r="E10" s="17">
        <v>54456</v>
      </c>
      <c r="F10" s="17">
        <v>2875</v>
      </c>
      <c r="G10" s="17">
        <v>971</v>
      </c>
      <c r="H10" s="17">
        <v>1085889</v>
      </c>
      <c r="I10" s="17">
        <v>23660</v>
      </c>
      <c r="J10" s="17">
        <f t="shared" si="0"/>
        <v>980</v>
      </c>
      <c r="K10" s="17">
        <f t="shared" si="1"/>
        <v>1667146</v>
      </c>
      <c r="L10" s="18">
        <f t="shared" si="2"/>
        <v>53577</v>
      </c>
    </row>
    <row r="11" spans="1:12" ht="10.5" customHeight="1">
      <c r="A11" s="7" t="s">
        <v>7</v>
      </c>
      <c r="B11" s="17">
        <v>34</v>
      </c>
      <c r="C11" s="17">
        <v>435556</v>
      </c>
      <c r="D11" s="17">
        <v>30431</v>
      </c>
      <c r="E11" s="17">
        <v>79603</v>
      </c>
      <c r="F11" s="17">
        <v>3962</v>
      </c>
      <c r="G11" s="17">
        <v>2347</v>
      </c>
      <c r="H11" s="17">
        <v>2618387</v>
      </c>
      <c r="I11" s="17">
        <v>54668</v>
      </c>
      <c r="J11" s="17">
        <f t="shared" si="0"/>
        <v>2381</v>
      </c>
      <c r="K11" s="17">
        <f t="shared" si="1"/>
        <v>3133546</v>
      </c>
      <c r="L11" s="18">
        <f t="shared" si="2"/>
        <v>89061</v>
      </c>
    </row>
    <row r="12" spans="1:12" ht="10.5" customHeight="1">
      <c r="A12" s="7" t="s">
        <v>8</v>
      </c>
      <c r="B12" s="17">
        <v>13</v>
      </c>
      <c r="C12" s="17">
        <v>27137</v>
      </c>
      <c r="D12" s="17">
        <v>1587</v>
      </c>
      <c r="E12" s="17">
        <v>64517</v>
      </c>
      <c r="F12" s="17">
        <v>3215</v>
      </c>
      <c r="G12" s="17">
        <v>1425</v>
      </c>
      <c r="H12" s="17">
        <v>1832920</v>
      </c>
      <c r="I12" s="17">
        <v>42527</v>
      </c>
      <c r="J12" s="19">
        <f t="shared" si="0"/>
        <v>1438</v>
      </c>
      <c r="K12" s="19">
        <v>1924575</v>
      </c>
      <c r="L12" s="20">
        <f t="shared" si="2"/>
        <v>47329</v>
      </c>
    </row>
    <row r="13" spans="1:12" ht="10.5" customHeight="1">
      <c r="A13" s="6" t="s">
        <v>9</v>
      </c>
      <c r="B13" s="21">
        <f>SUM(B5:B12)</f>
        <v>201</v>
      </c>
      <c r="C13" s="21">
        <f aca="true" t="shared" si="3" ref="C13:L13">SUM(C5:C12)</f>
        <v>4442288</v>
      </c>
      <c r="D13" s="21">
        <f t="shared" si="3"/>
        <v>257988</v>
      </c>
      <c r="E13" s="21">
        <f t="shared" si="3"/>
        <v>772955</v>
      </c>
      <c r="F13" s="21">
        <f t="shared" si="3"/>
        <v>38828</v>
      </c>
      <c r="G13" s="21">
        <f t="shared" si="3"/>
        <v>12306</v>
      </c>
      <c r="H13" s="21">
        <f t="shared" si="3"/>
        <v>16002844</v>
      </c>
      <c r="I13" s="21">
        <f t="shared" si="3"/>
        <v>424152</v>
      </c>
      <c r="J13" s="21">
        <f t="shared" si="3"/>
        <v>12507</v>
      </c>
      <c r="K13" s="21">
        <f t="shared" si="3"/>
        <v>21218088</v>
      </c>
      <c r="L13" s="22">
        <f t="shared" si="3"/>
        <v>720968</v>
      </c>
    </row>
    <row r="14" spans="1:12" ht="10.5" customHeight="1">
      <c r="A14" s="6" t="s">
        <v>21</v>
      </c>
      <c r="B14" s="15">
        <v>191</v>
      </c>
      <c r="C14" s="15">
        <v>7443235</v>
      </c>
      <c r="D14" s="15">
        <v>529132</v>
      </c>
      <c r="E14" s="15">
        <v>727900</v>
      </c>
      <c r="F14" s="15">
        <v>36123</v>
      </c>
      <c r="G14" s="15">
        <v>11296</v>
      </c>
      <c r="H14" s="15">
        <v>13965561</v>
      </c>
      <c r="I14" s="15">
        <v>328888</v>
      </c>
      <c r="J14" s="15">
        <v>11487</v>
      </c>
      <c r="K14" s="15">
        <v>22136696</v>
      </c>
      <c r="L14" s="16">
        <v>894143</v>
      </c>
    </row>
    <row r="15" spans="1:12" ht="10.5" customHeight="1">
      <c r="A15" s="7" t="s">
        <v>22</v>
      </c>
      <c r="B15" s="17">
        <v>140</v>
      </c>
      <c r="C15" s="17">
        <v>3140586</v>
      </c>
      <c r="D15" s="17">
        <v>232454</v>
      </c>
      <c r="E15" s="17">
        <v>15719</v>
      </c>
      <c r="F15" s="17">
        <v>470</v>
      </c>
      <c r="G15" s="17">
        <v>11211</v>
      </c>
      <c r="H15" s="17">
        <v>9869741</v>
      </c>
      <c r="I15" s="17">
        <v>444024</v>
      </c>
      <c r="J15" s="17">
        <v>11351</v>
      </c>
      <c r="K15" s="17">
        <v>13026046</v>
      </c>
      <c r="L15" s="18">
        <v>676948</v>
      </c>
    </row>
    <row r="16" spans="1:12" ht="10.5" customHeight="1">
      <c r="A16" s="7" t="s">
        <v>23</v>
      </c>
      <c r="B16" s="17">
        <v>89</v>
      </c>
      <c r="C16" s="17">
        <v>5268641</v>
      </c>
      <c r="D16" s="17">
        <v>371492</v>
      </c>
      <c r="E16" s="17">
        <v>966</v>
      </c>
      <c r="F16" s="17">
        <v>26</v>
      </c>
      <c r="G16" s="17">
        <v>9015</v>
      </c>
      <c r="H16" s="17">
        <v>7722333</v>
      </c>
      <c r="I16" s="17">
        <v>383687</v>
      </c>
      <c r="J16" s="17">
        <v>9104</v>
      </c>
      <c r="K16" s="17">
        <v>12992940</v>
      </c>
      <c r="L16" s="18">
        <v>755205</v>
      </c>
    </row>
    <row r="17" spans="1:12" ht="10.5" customHeight="1">
      <c r="A17" s="8" t="s">
        <v>24</v>
      </c>
      <c r="B17" s="23">
        <v>68</v>
      </c>
      <c r="C17" s="23">
        <v>2245426</v>
      </c>
      <c r="D17" s="23">
        <v>138605</v>
      </c>
      <c r="E17" s="23">
        <v>1619</v>
      </c>
      <c r="F17" s="23">
        <v>32</v>
      </c>
      <c r="G17" s="23">
        <v>8956</v>
      </c>
      <c r="H17" s="23">
        <v>5526264</v>
      </c>
      <c r="I17" s="23">
        <v>192311</v>
      </c>
      <c r="J17" s="23">
        <v>9024</v>
      </c>
      <c r="K17" s="23">
        <v>7773309</v>
      </c>
      <c r="L17" s="24">
        <v>330948</v>
      </c>
    </row>
  </sheetData>
  <mergeCells count="6">
    <mergeCell ref="B1:K1"/>
    <mergeCell ref="A2:A4"/>
    <mergeCell ref="B2:D2"/>
    <mergeCell ref="J2:L2"/>
    <mergeCell ref="G2:I2"/>
    <mergeCell ref="E2:F2"/>
  </mergeCells>
  <printOptions/>
  <pageMargins left="0.3937007874015748" right="0.3937007874015748" top="0.3937007874015748" bottom="0.3937007874015748" header="0.3937007874015748" footer="0.1968503937007874"/>
  <pageSetup orientation="landscape" pageOrder="overThenDown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2001-12-18T05:11:04Z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