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2-026F" sheetId="1" r:id="rId1"/>
  </sheets>
  <definedNames>
    <definedName name="_xlnm.Print_Titles" localSheetId="0">'T11-02-026F'!$A:$A</definedName>
  </definedNames>
  <calcPr fullCalcOnLoad="1"/>
</workbook>
</file>

<file path=xl/sharedStrings.xml><?xml version="1.0" encoding="utf-8"?>
<sst xmlns="http://schemas.openxmlformats.org/spreadsheetml/2006/main" count="95" uniqueCount="35">
  <si>
    <t>戸口及建物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</si>
  <si>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</si>
  <si>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</si>
  <si>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</si>
  <si>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</si>
  <si>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</si>
  <si>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</si>
  <si>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</si>
  <si>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</si>
  <si>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</si>
  <si>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世帯数</t>
  </si>
  <si>
    <t>郡内他町村</t>
  </si>
  <si>
    <t>男</t>
  </si>
  <si>
    <t>女</t>
  </si>
  <si>
    <t>外国</t>
  </si>
  <si>
    <t>計</t>
  </si>
  <si>
    <t>-</t>
  </si>
  <si>
    <t>年末現在</t>
  </si>
  <si>
    <t>-</t>
  </si>
  <si>
    <t>人口</t>
  </si>
  <si>
    <t>大正１０年</t>
  </si>
  <si>
    <t>大正９年</t>
  </si>
  <si>
    <t>大正８年</t>
  </si>
  <si>
    <t>大正７年</t>
  </si>
  <si>
    <t>大正６年</t>
  </si>
  <si>
    <t>本籍なきもの同分明ならさるもの</t>
  </si>
  <si>
    <t>男</t>
  </si>
  <si>
    <t>女</t>
  </si>
  <si>
    <t>…</t>
  </si>
  <si>
    <t xml:space="preserve">         2  世帯数は全戸在留のもの而已なり</t>
  </si>
  <si>
    <t>備考  １  他府県道朝鮮欄には台湾樺太をも含む</t>
  </si>
  <si>
    <t>第２６　管内在留非本籍人戸口</t>
  </si>
  <si>
    <t>郡市別</t>
  </si>
  <si>
    <t>県内他郡市</t>
  </si>
  <si>
    <t>他府県道朝鮮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</si>
</sst>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center"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/>
    </xf>
    <xf numFmtId="38" fontId="2" fillId="0" borderId="10" xfId="16" applyFont="1" applyBorder="1" applyAlignment="1">
      <alignment horizontal="right"/>
    </xf>
    <xf numFmtId="38" fontId="3" fillId="0" borderId="11" xfId="16" applyFont="1" applyBorder="1" applyAlignment="1">
      <alignment horizontal="center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8" customWidth="1"/>
    <col min="2" max="16384" width="9.125" style="8" customWidth="1"/>
  </cols>
  <sheetData>
    <row r="1" spans="1:19" s="1" customFormat="1" ht="12" customHeight="1">
      <c r="A1" s="1" t="s">
        <v>0</v>
      </c>
      <c r="B1" s="23" t="s">
        <v>31</v>
      </c>
      <c r="C1" s="23"/>
      <c r="D1" s="23"/>
      <c r="E1" s="23"/>
      <c r="F1" s="23"/>
      <c r="G1" s="23"/>
      <c r="H1" s="23"/>
      <c r="I1" s="23"/>
      <c r="J1" s="2" t="s">
        <v>17</v>
      </c>
      <c r="K1" s="15"/>
      <c r="L1" s="15"/>
      <c r="M1" s="15"/>
      <c r="N1" s="15"/>
      <c r="O1" s="15"/>
      <c r="P1" s="15"/>
      <c r="Q1" s="15"/>
      <c r="R1" s="15"/>
      <c r="S1" s="15"/>
    </row>
    <row r="2" spans="1:20" s="3" customFormat="1" ht="10.5" customHeight="1">
      <c r="A2" s="24" t="s">
        <v>32</v>
      </c>
      <c r="B2" s="27" t="s">
        <v>11</v>
      </c>
      <c r="C2" s="27"/>
      <c r="D2" s="27"/>
      <c r="E2" s="27" t="s">
        <v>33</v>
      </c>
      <c r="F2" s="27"/>
      <c r="G2" s="27"/>
      <c r="H2" s="27" t="s">
        <v>34</v>
      </c>
      <c r="I2" s="27"/>
      <c r="J2" s="27"/>
      <c r="K2" s="27" t="s">
        <v>14</v>
      </c>
      <c r="L2" s="27"/>
      <c r="M2" s="27"/>
      <c r="N2" s="29" t="s">
        <v>25</v>
      </c>
      <c r="O2" s="30"/>
      <c r="P2" s="31"/>
      <c r="Q2" s="29" t="s">
        <v>15</v>
      </c>
      <c r="R2" s="30"/>
      <c r="S2" s="30"/>
      <c r="T2" s="34"/>
    </row>
    <row r="3" spans="1:20" s="3" customFormat="1" ht="10.5" customHeight="1">
      <c r="A3" s="25"/>
      <c r="B3" s="26" t="s">
        <v>10</v>
      </c>
      <c r="C3" s="26" t="s">
        <v>19</v>
      </c>
      <c r="D3" s="26"/>
      <c r="E3" s="26" t="s">
        <v>10</v>
      </c>
      <c r="F3" s="26" t="s">
        <v>19</v>
      </c>
      <c r="G3" s="26"/>
      <c r="H3" s="21" t="s">
        <v>10</v>
      </c>
      <c r="I3" s="26" t="s">
        <v>19</v>
      </c>
      <c r="J3" s="26"/>
      <c r="K3" s="26" t="s">
        <v>10</v>
      </c>
      <c r="L3" s="26" t="s">
        <v>19</v>
      </c>
      <c r="M3" s="26"/>
      <c r="N3" s="21" t="s">
        <v>10</v>
      </c>
      <c r="O3" s="32" t="s">
        <v>19</v>
      </c>
      <c r="P3" s="33"/>
      <c r="Q3" s="26" t="s">
        <v>10</v>
      </c>
      <c r="R3" s="26" t="s">
        <v>19</v>
      </c>
      <c r="S3" s="26"/>
      <c r="T3" s="28"/>
    </row>
    <row r="4" spans="1:20" s="3" customFormat="1" ht="10.5" customHeight="1">
      <c r="A4" s="25"/>
      <c r="B4" s="26"/>
      <c r="C4" s="4" t="s">
        <v>12</v>
      </c>
      <c r="D4" s="4" t="s">
        <v>13</v>
      </c>
      <c r="E4" s="26"/>
      <c r="F4" s="4" t="s">
        <v>12</v>
      </c>
      <c r="G4" s="4" t="s">
        <v>13</v>
      </c>
      <c r="H4" s="22"/>
      <c r="I4" s="4" t="s">
        <v>12</v>
      </c>
      <c r="J4" s="4" t="s">
        <v>13</v>
      </c>
      <c r="K4" s="26"/>
      <c r="L4" s="4" t="s">
        <v>12</v>
      </c>
      <c r="M4" s="4" t="s">
        <v>13</v>
      </c>
      <c r="N4" s="22"/>
      <c r="O4" s="4" t="s">
        <v>26</v>
      </c>
      <c r="P4" s="4" t="s">
        <v>27</v>
      </c>
      <c r="Q4" s="26"/>
      <c r="R4" s="4" t="s">
        <v>12</v>
      </c>
      <c r="S4" s="4" t="s">
        <v>13</v>
      </c>
      <c r="T4" s="5" t="s">
        <v>15</v>
      </c>
    </row>
    <row r="5" spans="1:20" ht="10.5" customHeight="1">
      <c r="A5" s="6" t="s">
        <v>1</v>
      </c>
      <c r="B5" s="7" t="s">
        <v>18</v>
      </c>
      <c r="C5" s="7" t="s">
        <v>16</v>
      </c>
      <c r="D5" s="7" t="s">
        <v>16</v>
      </c>
      <c r="E5" s="7">
        <v>3317</v>
      </c>
      <c r="F5" s="7">
        <v>10126</v>
      </c>
      <c r="G5" s="7">
        <v>11013</v>
      </c>
      <c r="H5" s="7">
        <v>2107</v>
      </c>
      <c r="I5" s="7">
        <v>5238</v>
      </c>
      <c r="J5" s="7">
        <v>4961</v>
      </c>
      <c r="K5" s="7">
        <v>17</v>
      </c>
      <c r="L5" s="7">
        <v>21</v>
      </c>
      <c r="M5" s="7">
        <v>20</v>
      </c>
      <c r="N5" s="7" t="s">
        <v>18</v>
      </c>
      <c r="O5" s="7" t="s">
        <v>18</v>
      </c>
      <c r="P5" s="7" t="s">
        <v>18</v>
      </c>
      <c r="Q5" s="7">
        <f>SUM(K5+H5+E5)</f>
        <v>5441</v>
      </c>
      <c r="R5" s="7">
        <f>SUM(F5+I5+L5)</f>
        <v>15385</v>
      </c>
      <c r="S5" s="7">
        <f>SUM(G5+J5+M5)</f>
        <v>15994</v>
      </c>
      <c r="T5" s="16">
        <f>SUM(R5:S5)</f>
        <v>31379</v>
      </c>
    </row>
    <row r="6" spans="1:20" ht="10.5" customHeight="1">
      <c r="A6" s="9" t="s">
        <v>2</v>
      </c>
      <c r="B6" s="10">
        <v>645</v>
      </c>
      <c r="C6" s="10">
        <v>1220</v>
      </c>
      <c r="D6" s="10">
        <v>1133</v>
      </c>
      <c r="E6" s="10">
        <v>439</v>
      </c>
      <c r="F6" s="10">
        <v>786</v>
      </c>
      <c r="G6" s="10">
        <v>641</v>
      </c>
      <c r="H6" s="10">
        <v>333</v>
      </c>
      <c r="I6" s="10">
        <v>540</v>
      </c>
      <c r="J6" s="10">
        <v>492</v>
      </c>
      <c r="K6" s="10" t="s">
        <v>18</v>
      </c>
      <c r="L6" s="10" t="s">
        <v>18</v>
      </c>
      <c r="M6" s="10" t="s">
        <v>18</v>
      </c>
      <c r="N6" s="10" t="s">
        <v>18</v>
      </c>
      <c r="O6" s="10" t="s">
        <v>18</v>
      </c>
      <c r="P6" s="10" t="s">
        <v>18</v>
      </c>
      <c r="Q6" s="10">
        <f>SUM(H6+E6+B6)</f>
        <v>1417</v>
      </c>
      <c r="R6" s="10">
        <f aca="true" t="shared" si="0" ref="R6:S9">SUM(C6+F6+I6)</f>
        <v>2546</v>
      </c>
      <c r="S6" s="10">
        <f t="shared" si="0"/>
        <v>2266</v>
      </c>
      <c r="T6" s="17">
        <f aca="true" t="shared" si="1" ref="T6:T18">SUM(R6:S6)</f>
        <v>4812</v>
      </c>
    </row>
    <row r="7" spans="1:20" ht="10.5" customHeight="1">
      <c r="A7" s="9" t="s">
        <v>3</v>
      </c>
      <c r="B7" s="10">
        <v>572</v>
      </c>
      <c r="C7" s="10">
        <v>1341</v>
      </c>
      <c r="D7" s="10">
        <v>1316</v>
      </c>
      <c r="E7" s="10">
        <v>520</v>
      </c>
      <c r="F7" s="10">
        <v>1133</v>
      </c>
      <c r="G7" s="10">
        <v>1090</v>
      </c>
      <c r="H7" s="10">
        <v>247</v>
      </c>
      <c r="I7" s="10">
        <v>464</v>
      </c>
      <c r="J7" s="10">
        <v>500</v>
      </c>
      <c r="K7" s="10" t="s">
        <v>18</v>
      </c>
      <c r="L7" s="10" t="s">
        <v>18</v>
      </c>
      <c r="M7" s="10" t="s">
        <v>18</v>
      </c>
      <c r="N7" s="10" t="s">
        <v>18</v>
      </c>
      <c r="O7" s="10" t="s">
        <v>18</v>
      </c>
      <c r="P7" s="10" t="s">
        <v>18</v>
      </c>
      <c r="Q7" s="10">
        <f>SUM(H7+E7+B7)</f>
        <v>1339</v>
      </c>
      <c r="R7" s="10">
        <f t="shared" si="0"/>
        <v>2938</v>
      </c>
      <c r="S7" s="10">
        <f t="shared" si="0"/>
        <v>2906</v>
      </c>
      <c r="T7" s="17">
        <f t="shared" si="1"/>
        <v>5844</v>
      </c>
    </row>
    <row r="8" spans="1:20" ht="10.5" customHeight="1">
      <c r="A8" s="9" t="s">
        <v>4</v>
      </c>
      <c r="B8" s="10">
        <v>579</v>
      </c>
      <c r="C8" s="10">
        <v>1076</v>
      </c>
      <c r="D8" s="10">
        <v>1049</v>
      </c>
      <c r="E8" s="10">
        <v>617</v>
      </c>
      <c r="F8" s="10">
        <v>1135</v>
      </c>
      <c r="G8" s="10">
        <v>1124</v>
      </c>
      <c r="H8" s="10">
        <v>349</v>
      </c>
      <c r="I8" s="10">
        <v>641</v>
      </c>
      <c r="J8" s="10">
        <v>589</v>
      </c>
      <c r="K8" s="10" t="s">
        <v>18</v>
      </c>
      <c r="L8" s="10" t="s">
        <v>18</v>
      </c>
      <c r="M8" s="10" t="s">
        <v>18</v>
      </c>
      <c r="N8" s="10" t="s">
        <v>18</v>
      </c>
      <c r="O8" s="10" t="s">
        <v>18</v>
      </c>
      <c r="P8" s="10" t="s">
        <v>18</v>
      </c>
      <c r="Q8" s="10">
        <f>SUM(H8+E8+B8)</f>
        <v>1545</v>
      </c>
      <c r="R8" s="10">
        <f t="shared" si="0"/>
        <v>2852</v>
      </c>
      <c r="S8" s="10">
        <f t="shared" si="0"/>
        <v>2762</v>
      </c>
      <c r="T8" s="17">
        <f t="shared" si="1"/>
        <v>5614</v>
      </c>
    </row>
    <row r="9" spans="1:20" ht="10.5" customHeight="1">
      <c r="A9" s="9" t="s">
        <v>5</v>
      </c>
      <c r="B9" s="10">
        <v>629</v>
      </c>
      <c r="C9" s="10">
        <v>1130</v>
      </c>
      <c r="D9" s="10">
        <v>1224</v>
      </c>
      <c r="E9" s="10">
        <v>2523</v>
      </c>
      <c r="F9" s="10">
        <v>4835</v>
      </c>
      <c r="G9" s="10">
        <v>5686</v>
      </c>
      <c r="H9" s="10">
        <v>696</v>
      </c>
      <c r="I9" s="10">
        <v>1179</v>
      </c>
      <c r="J9" s="10">
        <v>1263</v>
      </c>
      <c r="K9" s="10" t="s">
        <v>18</v>
      </c>
      <c r="L9" s="10" t="s">
        <v>18</v>
      </c>
      <c r="M9" s="10" t="s">
        <v>18</v>
      </c>
      <c r="N9" s="10" t="s">
        <v>18</v>
      </c>
      <c r="O9" s="10" t="s">
        <v>18</v>
      </c>
      <c r="P9" s="10" t="s">
        <v>18</v>
      </c>
      <c r="Q9" s="10">
        <f>SUM(H9+E9+B9)</f>
        <v>3848</v>
      </c>
      <c r="R9" s="10">
        <f t="shared" si="0"/>
        <v>7144</v>
      </c>
      <c r="S9" s="10">
        <f t="shared" si="0"/>
        <v>8173</v>
      </c>
      <c r="T9" s="17">
        <f t="shared" si="1"/>
        <v>15317</v>
      </c>
    </row>
    <row r="10" spans="1:20" ht="10.5" customHeight="1">
      <c r="A10" s="9" t="s">
        <v>6</v>
      </c>
      <c r="B10" s="10">
        <v>482</v>
      </c>
      <c r="C10" s="10">
        <v>985</v>
      </c>
      <c r="D10" s="10">
        <v>974</v>
      </c>
      <c r="E10" s="10">
        <v>845</v>
      </c>
      <c r="F10" s="10">
        <v>1379</v>
      </c>
      <c r="G10" s="10">
        <v>1346</v>
      </c>
      <c r="H10" s="10">
        <v>260</v>
      </c>
      <c r="I10" s="10">
        <v>486</v>
      </c>
      <c r="J10" s="10">
        <v>376</v>
      </c>
      <c r="K10" s="10">
        <v>1</v>
      </c>
      <c r="L10" s="10">
        <v>1</v>
      </c>
      <c r="M10" s="10">
        <v>1</v>
      </c>
      <c r="N10" s="10" t="s">
        <v>18</v>
      </c>
      <c r="O10" s="10" t="s">
        <v>18</v>
      </c>
      <c r="P10" s="10" t="s">
        <v>18</v>
      </c>
      <c r="Q10" s="10">
        <f>SUM(H10+E10+B10+K10)</f>
        <v>1588</v>
      </c>
      <c r="R10" s="10">
        <f>SUM(C10+F10+I10+L10)</f>
        <v>2851</v>
      </c>
      <c r="S10" s="10">
        <f>SUM(D10+G10+J10+M10)</f>
        <v>2697</v>
      </c>
      <c r="T10" s="17">
        <f t="shared" si="1"/>
        <v>5548</v>
      </c>
    </row>
    <row r="11" spans="1:20" ht="10.5" customHeight="1">
      <c r="A11" s="9" t="s">
        <v>7</v>
      </c>
      <c r="B11" s="10">
        <v>1418</v>
      </c>
      <c r="C11" s="10">
        <v>3089</v>
      </c>
      <c r="D11" s="10">
        <v>2817</v>
      </c>
      <c r="E11" s="10">
        <v>787</v>
      </c>
      <c r="F11" s="10">
        <v>1479</v>
      </c>
      <c r="G11" s="10">
        <v>1415</v>
      </c>
      <c r="H11" s="10">
        <v>376</v>
      </c>
      <c r="I11" s="10">
        <v>666</v>
      </c>
      <c r="J11" s="10">
        <v>579</v>
      </c>
      <c r="K11" s="10">
        <v>1</v>
      </c>
      <c r="L11" s="10">
        <v>2</v>
      </c>
      <c r="M11" s="10">
        <v>2</v>
      </c>
      <c r="N11" s="10" t="s">
        <v>18</v>
      </c>
      <c r="O11" s="10" t="s">
        <v>18</v>
      </c>
      <c r="P11" s="10" t="s">
        <v>18</v>
      </c>
      <c r="Q11" s="10">
        <f aca="true" t="shared" si="2" ref="Q11:Q18">SUM(H11+E11+B11+K11)</f>
        <v>2582</v>
      </c>
      <c r="R11" s="10">
        <f>SUM(C11+F11+I11+L11)</f>
        <v>5236</v>
      </c>
      <c r="S11" s="10">
        <f>SUM(D11+G11+J11+M11)</f>
        <v>4813</v>
      </c>
      <c r="T11" s="17">
        <f t="shared" si="1"/>
        <v>10049</v>
      </c>
    </row>
    <row r="12" spans="1:20" ht="10.5" customHeight="1">
      <c r="A12" s="13" t="s">
        <v>8</v>
      </c>
      <c r="B12" s="14">
        <v>868</v>
      </c>
      <c r="C12" s="14">
        <v>1700</v>
      </c>
      <c r="D12" s="14">
        <v>1563</v>
      </c>
      <c r="E12" s="14">
        <v>630</v>
      </c>
      <c r="F12" s="14">
        <v>963</v>
      </c>
      <c r="G12" s="14">
        <v>985</v>
      </c>
      <c r="H12" s="14">
        <v>601</v>
      </c>
      <c r="I12" s="14">
        <v>882</v>
      </c>
      <c r="J12" s="14">
        <v>790</v>
      </c>
      <c r="K12" s="14">
        <v>4</v>
      </c>
      <c r="L12" s="14">
        <v>9</v>
      </c>
      <c r="M12" s="14" t="s">
        <v>18</v>
      </c>
      <c r="N12" s="14" t="s">
        <v>18</v>
      </c>
      <c r="O12" s="14">
        <v>1</v>
      </c>
      <c r="P12" s="14" t="s">
        <v>18</v>
      </c>
      <c r="Q12" s="10">
        <f t="shared" si="2"/>
        <v>2103</v>
      </c>
      <c r="R12" s="10">
        <f>SUM(C12+F12+I12+L12+O12)</f>
        <v>3555</v>
      </c>
      <c r="S12" s="10">
        <f>SUM(D12+G12+J12)</f>
        <v>3338</v>
      </c>
      <c r="T12" s="18">
        <f t="shared" si="1"/>
        <v>6893</v>
      </c>
    </row>
    <row r="13" spans="1:20" ht="10.5" customHeight="1">
      <c r="A13" s="6" t="s">
        <v>9</v>
      </c>
      <c r="B13" s="7">
        <f aca="true" t="shared" si="3" ref="B13:M13">SUM(B5:B12)</f>
        <v>5193</v>
      </c>
      <c r="C13" s="7">
        <f t="shared" si="3"/>
        <v>10541</v>
      </c>
      <c r="D13" s="7">
        <f t="shared" si="3"/>
        <v>10076</v>
      </c>
      <c r="E13" s="7">
        <f t="shared" si="3"/>
        <v>9678</v>
      </c>
      <c r="F13" s="7">
        <f t="shared" si="3"/>
        <v>21836</v>
      </c>
      <c r="G13" s="7">
        <f t="shared" si="3"/>
        <v>23300</v>
      </c>
      <c r="H13" s="7">
        <f t="shared" si="3"/>
        <v>4969</v>
      </c>
      <c r="I13" s="7">
        <f t="shared" si="3"/>
        <v>10096</v>
      </c>
      <c r="J13" s="7">
        <f t="shared" si="3"/>
        <v>9550</v>
      </c>
      <c r="K13" s="7">
        <f t="shared" si="3"/>
        <v>23</v>
      </c>
      <c r="L13" s="7">
        <f t="shared" si="3"/>
        <v>33</v>
      </c>
      <c r="M13" s="7">
        <f t="shared" si="3"/>
        <v>23</v>
      </c>
      <c r="N13" s="7" t="s">
        <v>28</v>
      </c>
      <c r="O13" s="7">
        <v>1</v>
      </c>
      <c r="P13" s="7" t="s">
        <v>28</v>
      </c>
      <c r="Q13" s="20">
        <f t="shared" si="2"/>
        <v>19863</v>
      </c>
      <c r="R13" s="7">
        <f>SUM(R5:R12)</f>
        <v>42507</v>
      </c>
      <c r="S13" s="7">
        <f>SUM(S5:S12)</f>
        <v>42949</v>
      </c>
      <c r="T13" s="16">
        <f t="shared" si="1"/>
        <v>85456</v>
      </c>
    </row>
    <row r="14" spans="1:20" ht="10.5" customHeight="1">
      <c r="A14" s="6" t="s">
        <v>20</v>
      </c>
      <c r="B14" s="7">
        <v>4828</v>
      </c>
      <c r="C14" s="7">
        <v>10287</v>
      </c>
      <c r="D14" s="7">
        <v>9897</v>
      </c>
      <c r="E14" s="7">
        <v>8944</v>
      </c>
      <c r="F14" s="7">
        <v>20635</v>
      </c>
      <c r="G14" s="7">
        <v>21726</v>
      </c>
      <c r="H14" s="7">
        <v>4337</v>
      </c>
      <c r="I14" s="7">
        <v>8965</v>
      </c>
      <c r="J14" s="7">
        <v>8673</v>
      </c>
      <c r="K14" s="7">
        <v>23</v>
      </c>
      <c r="L14" s="7">
        <v>35</v>
      </c>
      <c r="M14" s="7">
        <v>22</v>
      </c>
      <c r="N14" s="7">
        <v>3</v>
      </c>
      <c r="O14" s="7">
        <v>4</v>
      </c>
      <c r="P14" s="7">
        <v>7</v>
      </c>
      <c r="Q14" s="10">
        <f>SUM(H14+E14+B14+K14+N14)</f>
        <v>18135</v>
      </c>
      <c r="R14" s="7">
        <f>SUM(C14+F14+I14+L14+O14)</f>
        <v>39926</v>
      </c>
      <c r="S14" s="7">
        <f>SUM(D14+G14+J14+M14+P14)</f>
        <v>40325</v>
      </c>
      <c r="T14" s="16">
        <f t="shared" si="1"/>
        <v>80251</v>
      </c>
    </row>
    <row r="15" spans="1:20" ht="10.5" customHeight="1">
      <c r="A15" s="9" t="s">
        <v>21</v>
      </c>
      <c r="B15" s="10">
        <v>4688</v>
      </c>
      <c r="C15" s="10">
        <v>10039</v>
      </c>
      <c r="D15" s="10">
        <v>9669</v>
      </c>
      <c r="E15" s="10">
        <v>8563</v>
      </c>
      <c r="F15" s="10">
        <v>22104</v>
      </c>
      <c r="G15" s="10">
        <v>22726</v>
      </c>
      <c r="H15" s="10">
        <v>4278</v>
      </c>
      <c r="I15" s="10">
        <v>6793</v>
      </c>
      <c r="J15" s="10">
        <v>6346</v>
      </c>
      <c r="K15" s="10">
        <v>20</v>
      </c>
      <c r="L15" s="10">
        <v>32</v>
      </c>
      <c r="M15" s="10">
        <v>11</v>
      </c>
      <c r="N15" s="10">
        <v>3</v>
      </c>
      <c r="O15" s="10">
        <v>5</v>
      </c>
      <c r="P15" s="10">
        <v>7</v>
      </c>
      <c r="Q15" s="10">
        <f>SUM(H15+E15+B15+K15+N15)</f>
        <v>17552</v>
      </c>
      <c r="R15" s="10">
        <v>38973</v>
      </c>
      <c r="S15" s="10">
        <f>SUM(D15+G15+J15+M15+P15)</f>
        <v>38759</v>
      </c>
      <c r="T15" s="17">
        <f t="shared" si="1"/>
        <v>77732</v>
      </c>
    </row>
    <row r="16" spans="1:20" ht="10.5" customHeight="1">
      <c r="A16" s="9" t="s">
        <v>22</v>
      </c>
      <c r="B16" s="10">
        <v>4427</v>
      </c>
      <c r="C16" s="10">
        <v>10065</v>
      </c>
      <c r="D16" s="10">
        <v>9759</v>
      </c>
      <c r="E16" s="10">
        <v>7158</v>
      </c>
      <c r="F16" s="10">
        <v>22318</v>
      </c>
      <c r="G16" s="10">
        <v>22339</v>
      </c>
      <c r="H16" s="10">
        <v>3067</v>
      </c>
      <c r="I16" s="10">
        <v>6675</v>
      </c>
      <c r="J16" s="10">
        <v>6326</v>
      </c>
      <c r="K16" s="10">
        <v>16</v>
      </c>
      <c r="L16" s="10">
        <v>22</v>
      </c>
      <c r="M16" s="10">
        <v>13</v>
      </c>
      <c r="N16" s="10">
        <v>2</v>
      </c>
      <c r="O16" s="10">
        <v>4</v>
      </c>
      <c r="P16" s="10">
        <v>1</v>
      </c>
      <c r="Q16" s="10">
        <f>SUM(H16+E16+B16+K16+N16)</f>
        <v>14670</v>
      </c>
      <c r="R16" s="10">
        <f>SUM(C16+F16+I16+L16+O16)</f>
        <v>39084</v>
      </c>
      <c r="S16" s="10">
        <f>SUM(D16+G16+J16+M16+P16)</f>
        <v>38438</v>
      </c>
      <c r="T16" s="17">
        <f t="shared" si="1"/>
        <v>77522</v>
      </c>
    </row>
    <row r="17" spans="1:20" ht="10.5" customHeight="1">
      <c r="A17" s="9" t="s">
        <v>23</v>
      </c>
      <c r="B17" s="10">
        <v>4418</v>
      </c>
      <c r="C17" s="10">
        <v>9778</v>
      </c>
      <c r="D17" s="10">
        <v>9628</v>
      </c>
      <c r="E17" s="10">
        <v>7294</v>
      </c>
      <c r="F17" s="10">
        <v>21801</v>
      </c>
      <c r="G17" s="10">
        <v>20825</v>
      </c>
      <c r="H17" s="10">
        <v>2805</v>
      </c>
      <c r="I17" s="10">
        <v>5843</v>
      </c>
      <c r="J17" s="10">
        <v>5616</v>
      </c>
      <c r="K17" s="10">
        <v>14</v>
      </c>
      <c r="L17" s="10">
        <v>23</v>
      </c>
      <c r="M17" s="10">
        <v>14</v>
      </c>
      <c r="N17" s="10">
        <v>8</v>
      </c>
      <c r="O17" s="10">
        <v>14</v>
      </c>
      <c r="P17" s="10">
        <v>18</v>
      </c>
      <c r="Q17" s="10">
        <f>SUM(H17+E17+B17+K17+N17)</f>
        <v>14539</v>
      </c>
      <c r="R17" s="10">
        <f>SUM(C17+F17+I17+L17+O17)</f>
        <v>37459</v>
      </c>
      <c r="S17" s="10">
        <f>SUM(D17+G17+J17+M17+P17)</f>
        <v>36101</v>
      </c>
      <c r="T17" s="17">
        <f t="shared" si="1"/>
        <v>73560</v>
      </c>
    </row>
    <row r="18" spans="1:20" ht="10.5" customHeight="1">
      <c r="A18" s="11" t="s">
        <v>24</v>
      </c>
      <c r="B18" s="12">
        <v>4084</v>
      </c>
      <c r="C18" s="12">
        <v>9033</v>
      </c>
      <c r="D18" s="12">
        <v>8477</v>
      </c>
      <c r="E18" s="12">
        <v>6721</v>
      </c>
      <c r="F18" s="12">
        <v>19229</v>
      </c>
      <c r="G18" s="12">
        <v>18884</v>
      </c>
      <c r="H18" s="12">
        <v>3677</v>
      </c>
      <c r="I18" s="12">
        <v>8758</v>
      </c>
      <c r="J18" s="12">
        <v>8581</v>
      </c>
      <c r="K18" s="12">
        <v>13</v>
      </c>
      <c r="L18" s="12">
        <v>19</v>
      </c>
      <c r="M18" s="12">
        <v>9</v>
      </c>
      <c r="N18" s="12" t="s">
        <v>18</v>
      </c>
      <c r="O18" s="12" t="s">
        <v>18</v>
      </c>
      <c r="P18" s="12" t="s">
        <v>18</v>
      </c>
      <c r="Q18" s="12">
        <f t="shared" si="2"/>
        <v>14495</v>
      </c>
      <c r="R18" s="12">
        <f>SUM(C18+F18+I18+L18)</f>
        <v>37039</v>
      </c>
      <c r="S18" s="12">
        <f>SUM(D18+G18+J18+M18)</f>
        <v>35951</v>
      </c>
      <c r="T18" s="19">
        <f t="shared" si="1"/>
        <v>72990</v>
      </c>
    </row>
    <row r="19" ht="10.5" customHeight="1">
      <c r="B19" s="8" t="s">
        <v>30</v>
      </c>
    </row>
    <row r="20" ht="10.5" customHeight="1">
      <c r="B20" s="8" t="s">
        <v>29</v>
      </c>
    </row>
  </sheetData>
  <mergeCells count="20">
    <mergeCell ref="Q3:Q4"/>
    <mergeCell ref="R3:T3"/>
    <mergeCell ref="N2:P2"/>
    <mergeCell ref="N3:N4"/>
    <mergeCell ref="O3:P3"/>
    <mergeCell ref="Q2:T2"/>
    <mergeCell ref="E2:G2"/>
    <mergeCell ref="K3:K4"/>
    <mergeCell ref="L3:M3"/>
    <mergeCell ref="K2:M2"/>
    <mergeCell ref="H3:H4"/>
    <mergeCell ref="B1:I1"/>
    <mergeCell ref="A2:A4"/>
    <mergeCell ref="C3:D3"/>
    <mergeCell ref="B2:D2"/>
    <mergeCell ref="B3:B4"/>
    <mergeCell ref="E3:E4"/>
    <mergeCell ref="F3:G3"/>
    <mergeCell ref="H2:J2"/>
    <mergeCell ref="I3:J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2001-12-17T02:37:16Z</cp:lastPrinted>
  <dcterms:created xsi:type="dcterms:W3CDTF">2001-07-10T07:40:42Z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