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8-02-032F1" sheetId="1" r:id="rId1"/>
  </sheets>
  <definedNames>
    <definedName name="_xlnm.Print_Area" localSheetId="0">'T08-02-032F1'!$A$1:$U$25</definedName>
    <definedName name="_xlnm.Print_Titles" localSheetId="0">'T08-02-032F1'!$A:$A</definedName>
  </definedNames>
  <calcPr fullCalcOnLoad="1"/>
</workbook>
</file>

<file path=xl/sharedStrings.xml><?xml version="1.0" encoding="utf-8"?>
<sst xmlns="http://schemas.openxmlformats.org/spreadsheetml/2006/main" count="155" uniqueCount="43">
  <si>
    <t>郡市別</t>
  </si>
  <si>
    <t>円</t>
  </si>
  <si>
    <t>農業</t>
  </si>
  <si>
    <t>暦年内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</si>
  <si>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</si>
  <si>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</si>
  <si>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</si>
  <si>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</si>
  <si>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</si>
  <si>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</si>
  <si>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</si>
  <si>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</si>
  <si>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数量</t>
  </si>
  <si>
    <t>価額</t>
  </si>
  <si>
    <t>枚</t>
  </si>
  <si>
    <t>一化性</t>
  </si>
  <si>
    <t>製造戸数</t>
  </si>
  <si>
    <t>框製</t>
  </si>
  <si>
    <t>普通製</t>
  </si>
  <si>
    <t>蛾</t>
  </si>
  <si>
    <t>二化性</t>
  </si>
  <si>
    <t>多化性</t>
  </si>
  <si>
    <t>-</t>
  </si>
  <si>
    <t>-</t>
  </si>
  <si>
    <t>合計</t>
  </si>
  <si>
    <t>価額合計</t>
  </si>
  <si>
    <t>大正４年</t>
  </si>
  <si>
    <t>大正３年</t>
  </si>
  <si>
    <t>大正２年</t>
  </si>
  <si>
    <t>第３２　蚕種</t>
  </si>
  <si>
    <t>大正５年</t>
  </si>
  <si>
    <t>…</t>
  </si>
  <si>
    <t>袋製</t>
  </si>
  <si>
    <t>原蚕種</t>
  </si>
  <si>
    <t>袋</t>
  </si>
  <si>
    <t>普通蚕種</t>
  </si>
  <si>
    <t>平付</t>
  </si>
  <si>
    <t>合計</t>
  </si>
  <si>
    <t>価額計</t>
  </si>
  <si>
    <t>袋製</t>
  </si>
  <si>
    <t>年次</t>
  </si>
  <si>
    <t>大正６年</t>
  </si>
  <si>
    <t>備考　大正６年以前の生産下の如し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</si>
</sst>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16" sqref="B16:F16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12" customFormat="1" ht="12" customHeight="1">
      <c r="A1" s="12" t="s">
        <v>2</v>
      </c>
      <c r="B1" s="54" t="s">
        <v>29</v>
      </c>
      <c r="C1" s="54"/>
      <c r="D1" s="54"/>
      <c r="E1" s="54"/>
      <c r="F1" s="54"/>
      <c r="G1" s="54"/>
      <c r="H1" s="54"/>
      <c r="I1" s="54"/>
      <c r="J1" s="54"/>
      <c r="K1" s="13" t="s">
        <v>3</v>
      </c>
      <c r="L1" s="13"/>
    </row>
    <row r="2" spans="1:17" ht="10.5" customHeight="1">
      <c r="A2" s="55" t="s">
        <v>0</v>
      </c>
      <c r="B2" s="51" t="s">
        <v>33</v>
      </c>
      <c r="C2" s="52"/>
      <c r="D2" s="52"/>
      <c r="E2" s="52"/>
      <c r="F2" s="53"/>
      <c r="G2" s="51" t="s">
        <v>35</v>
      </c>
      <c r="H2" s="52"/>
      <c r="I2" s="52"/>
      <c r="J2" s="52"/>
      <c r="K2" s="53"/>
      <c r="L2" s="51" t="s">
        <v>37</v>
      </c>
      <c r="M2" s="52"/>
      <c r="N2" s="52"/>
      <c r="O2" s="52"/>
      <c r="P2" s="53"/>
      <c r="Q2" s="44" t="s">
        <v>38</v>
      </c>
    </row>
    <row r="3" spans="1:17" ht="10.5" customHeight="1">
      <c r="A3" s="47"/>
      <c r="B3" s="37" t="s">
        <v>16</v>
      </c>
      <c r="C3" s="39" t="s">
        <v>17</v>
      </c>
      <c r="D3" s="41"/>
      <c r="E3" s="42" t="s">
        <v>32</v>
      </c>
      <c r="F3" s="43"/>
      <c r="G3" s="37" t="s">
        <v>16</v>
      </c>
      <c r="H3" s="39" t="s">
        <v>17</v>
      </c>
      <c r="I3" s="41"/>
      <c r="J3" s="42" t="s">
        <v>36</v>
      </c>
      <c r="K3" s="43"/>
      <c r="L3" s="37" t="s">
        <v>16</v>
      </c>
      <c r="M3" s="39" t="s">
        <v>17</v>
      </c>
      <c r="N3" s="41"/>
      <c r="O3" s="42" t="s">
        <v>39</v>
      </c>
      <c r="P3" s="43"/>
      <c r="Q3" s="45"/>
    </row>
    <row r="4" spans="1:17" ht="10.5" customHeight="1">
      <c r="A4" s="47"/>
      <c r="B4" s="38"/>
      <c r="C4" s="2" t="s">
        <v>12</v>
      </c>
      <c r="D4" s="5" t="s">
        <v>13</v>
      </c>
      <c r="E4" s="2" t="s">
        <v>12</v>
      </c>
      <c r="F4" s="5" t="s">
        <v>13</v>
      </c>
      <c r="G4" s="38"/>
      <c r="H4" s="2" t="s">
        <v>12</v>
      </c>
      <c r="I4" s="5" t="s">
        <v>13</v>
      </c>
      <c r="J4" s="2" t="s">
        <v>12</v>
      </c>
      <c r="K4" s="5" t="s">
        <v>13</v>
      </c>
      <c r="L4" s="38"/>
      <c r="M4" s="2" t="s">
        <v>12</v>
      </c>
      <c r="N4" s="5" t="s">
        <v>13</v>
      </c>
      <c r="O4" s="2" t="s">
        <v>12</v>
      </c>
      <c r="P4" s="32" t="s">
        <v>13</v>
      </c>
      <c r="Q4" s="45"/>
    </row>
    <row r="5" spans="1:17" ht="10.5" customHeight="1">
      <c r="A5" s="48"/>
      <c r="B5" s="3"/>
      <c r="C5" s="3" t="s">
        <v>19</v>
      </c>
      <c r="D5" s="3" t="s">
        <v>1</v>
      </c>
      <c r="E5" s="3" t="s">
        <v>34</v>
      </c>
      <c r="F5" s="3" t="s">
        <v>1</v>
      </c>
      <c r="G5" s="3"/>
      <c r="H5" s="3" t="s">
        <v>19</v>
      </c>
      <c r="I5" s="3" t="s">
        <v>1</v>
      </c>
      <c r="J5" s="3" t="s">
        <v>19</v>
      </c>
      <c r="K5" s="3" t="s">
        <v>1</v>
      </c>
      <c r="L5" s="3"/>
      <c r="M5" s="3" t="s">
        <v>19</v>
      </c>
      <c r="N5" s="3" t="s">
        <v>1</v>
      </c>
      <c r="O5" s="3" t="s">
        <v>34</v>
      </c>
      <c r="P5" s="3" t="s">
        <v>1</v>
      </c>
      <c r="Q5" s="33" t="s">
        <v>1</v>
      </c>
    </row>
    <row r="6" spans="1:17" ht="10.5" customHeight="1">
      <c r="A6" s="7" t="s">
        <v>4</v>
      </c>
      <c r="B6" s="6">
        <v>1</v>
      </c>
      <c r="C6" s="6">
        <v>896</v>
      </c>
      <c r="D6" s="6">
        <v>72</v>
      </c>
      <c r="E6" s="6" t="s">
        <v>23</v>
      </c>
      <c r="F6" s="6" t="s">
        <v>23</v>
      </c>
      <c r="G6" s="6">
        <v>1</v>
      </c>
      <c r="H6" s="6">
        <v>38920</v>
      </c>
      <c r="I6" s="6">
        <v>1557</v>
      </c>
      <c r="J6" s="6" t="s">
        <v>23</v>
      </c>
      <c r="K6" s="6" t="s">
        <v>23</v>
      </c>
      <c r="L6" s="6">
        <v>2</v>
      </c>
      <c r="M6" s="6">
        <v>39816</v>
      </c>
      <c r="N6" s="6">
        <v>1629</v>
      </c>
      <c r="O6" s="6" t="s">
        <v>23</v>
      </c>
      <c r="P6" s="6" t="s">
        <v>23</v>
      </c>
      <c r="Q6" s="15">
        <f>SUM(N6)</f>
        <v>1629</v>
      </c>
    </row>
    <row r="7" spans="1:17" ht="10.5" customHeight="1">
      <c r="A7" s="8" t="s">
        <v>5</v>
      </c>
      <c r="B7" s="4">
        <v>5</v>
      </c>
      <c r="C7" s="4">
        <v>8540</v>
      </c>
      <c r="D7" s="4">
        <v>683</v>
      </c>
      <c r="E7" s="4" t="s">
        <v>22</v>
      </c>
      <c r="F7" s="4" t="s">
        <v>22</v>
      </c>
      <c r="G7" s="4">
        <v>9</v>
      </c>
      <c r="H7" s="4">
        <v>306152</v>
      </c>
      <c r="I7" s="4">
        <v>12246</v>
      </c>
      <c r="J7" s="4" t="s">
        <v>22</v>
      </c>
      <c r="K7" s="4" t="s">
        <v>22</v>
      </c>
      <c r="L7" s="4">
        <v>11</v>
      </c>
      <c r="M7" s="4">
        <v>314692</v>
      </c>
      <c r="N7" s="4">
        <v>12929</v>
      </c>
      <c r="O7" s="4" t="s">
        <v>22</v>
      </c>
      <c r="P7" s="4" t="s">
        <v>22</v>
      </c>
      <c r="Q7" s="15">
        <f>SUM(N7)</f>
        <v>12929</v>
      </c>
    </row>
    <row r="8" spans="1:17" ht="10.5" customHeight="1">
      <c r="A8" s="8" t="s">
        <v>6</v>
      </c>
      <c r="B8" s="4">
        <v>35</v>
      </c>
      <c r="C8" s="4">
        <v>99316</v>
      </c>
      <c r="D8" s="4">
        <v>7945</v>
      </c>
      <c r="E8" s="4" t="s">
        <v>22</v>
      </c>
      <c r="F8" s="4" t="s">
        <v>22</v>
      </c>
      <c r="G8" s="4">
        <v>40</v>
      </c>
      <c r="H8" s="4">
        <v>3100384</v>
      </c>
      <c r="I8" s="4">
        <v>124015</v>
      </c>
      <c r="J8" s="4">
        <v>2580</v>
      </c>
      <c r="K8" s="4">
        <v>103</v>
      </c>
      <c r="L8" s="4">
        <v>75</v>
      </c>
      <c r="M8" s="4">
        <v>3202280</v>
      </c>
      <c r="N8" s="4">
        <v>132063</v>
      </c>
      <c r="O8" s="4" t="s">
        <v>22</v>
      </c>
      <c r="P8" s="4" t="s">
        <v>22</v>
      </c>
      <c r="Q8" s="15">
        <f aca="true" t="shared" si="0" ref="Q8:Q13">SUM(N8)</f>
        <v>132063</v>
      </c>
    </row>
    <row r="9" spans="1:17" ht="10.5" customHeight="1">
      <c r="A9" s="8" t="s">
        <v>7</v>
      </c>
      <c r="B9" s="4">
        <v>16</v>
      </c>
      <c r="C9" s="4">
        <v>150780</v>
      </c>
      <c r="D9" s="4">
        <v>12062</v>
      </c>
      <c r="E9" s="4" t="s">
        <v>22</v>
      </c>
      <c r="F9" s="4" t="s">
        <v>22</v>
      </c>
      <c r="G9" s="4">
        <v>23</v>
      </c>
      <c r="H9" s="4">
        <v>2423316</v>
      </c>
      <c r="I9" s="4">
        <v>96933</v>
      </c>
      <c r="J9" s="4">
        <v>772</v>
      </c>
      <c r="K9" s="4">
        <v>31</v>
      </c>
      <c r="L9" s="4">
        <v>39</v>
      </c>
      <c r="M9" s="4">
        <v>2574868</v>
      </c>
      <c r="N9" s="4">
        <v>109026</v>
      </c>
      <c r="O9" s="4" t="s">
        <v>22</v>
      </c>
      <c r="P9" s="4" t="s">
        <v>22</v>
      </c>
      <c r="Q9" s="15">
        <f t="shared" si="0"/>
        <v>109026</v>
      </c>
    </row>
    <row r="10" spans="1:17" ht="10.5" customHeight="1">
      <c r="A10" s="8" t="s">
        <v>8</v>
      </c>
      <c r="B10" s="4">
        <v>5</v>
      </c>
      <c r="C10" s="4">
        <v>90832</v>
      </c>
      <c r="D10" s="4">
        <v>7267</v>
      </c>
      <c r="E10" s="4" t="s">
        <v>22</v>
      </c>
      <c r="F10" s="4" t="s">
        <v>22</v>
      </c>
      <c r="G10" s="4">
        <v>7</v>
      </c>
      <c r="H10" s="4">
        <v>442512</v>
      </c>
      <c r="I10" s="4">
        <v>17700</v>
      </c>
      <c r="J10" s="4" t="s">
        <v>22</v>
      </c>
      <c r="K10" s="4" t="s">
        <v>22</v>
      </c>
      <c r="L10" s="4">
        <v>12</v>
      </c>
      <c r="M10" s="4">
        <v>533344</v>
      </c>
      <c r="N10" s="4">
        <v>24967</v>
      </c>
      <c r="O10" s="4" t="s">
        <v>22</v>
      </c>
      <c r="P10" s="4" t="s">
        <v>22</v>
      </c>
      <c r="Q10" s="15">
        <f t="shared" si="0"/>
        <v>24967</v>
      </c>
    </row>
    <row r="11" spans="1:17" ht="10.5" customHeight="1">
      <c r="A11" s="8" t="s">
        <v>9</v>
      </c>
      <c r="B11" s="4">
        <v>9</v>
      </c>
      <c r="C11" s="4">
        <v>35980</v>
      </c>
      <c r="D11" s="4">
        <v>2878</v>
      </c>
      <c r="E11" s="4" t="s">
        <v>22</v>
      </c>
      <c r="F11" s="4" t="s">
        <v>22</v>
      </c>
      <c r="G11" s="4">
        <v>10</v>
      </c>
      <c r="H11" s="4">
        <v>1019519</v>
      </c>
      <c r="I11" s="4">
        <v>40781</v>
      </c>
      <c r="J11" s="4" t="s">
        <v>22</v>
      </c>
      <c r="K11" s="4" t="s">
        <v>22</v>
      </c>
      <c r="L11" s="4">
        <v>19</v>
      </c>
      <c r="M11" s="4">
        <v>1055499</v>
      </c>
      <c r="N11" s="4">
        <v>43659</v>
      </c>
      <c r="O11" s="4" t="s">
        <v>22</v>
      </c>
      <c r="P11" s="4" t="s">
        <v>22</v>
      </c>
      <c r="Q11" s="15">
        <f t="shared" si="0"/>
        <v>43659</v>
      </c>
    </row>
    <row r="12" spans="1:17" ht="10.5" customHeight="1">
      <c r="A12" s="8" t="s">
        <v>10</v>
      </c>
      <c r="B12" s="4">
        <v>4</v>
      </c>
      <c r="C12" s="4">
        <v>28364</v>
      </c>
      <c r="D12" s="4">
        <v>2269</v>
      </c>
      <c r="E12" s="4" t="s">
        <v>22</v>
      </c>
      <c r="F12" s="4" t="s">
        <v>22</v>
      </c>
      <c r="G12" s="4">
        <v>4</v>
      </c>
      <c r="H12" s="4">
        <v>1405617</v>
      </c>
      <c r="I12" s="4">
        <v>56225</v>
      </c>
      <c r="J12" s="4" t="s">
        <v>22</v>
      </c>
      <c r="K12" s="4" t="s">
        <v>22</v>
      </c>
      <c r="L12" s="4">
        <v>8</v>
      </c>
      <c r="M12" s="4">
        <v>1433981</v>
      </c>
      <c r="N12" s="4">
        <v>58494</v>
      </c>
      <c r="O12" s="4" t="s">
        <v>22</v>
      </c>
      <c r="P12" s="4" t="s">
        <v>22</v>
      </c>
      <c r="Q12" s="15">
        <f t="shared" si="0"/>
        <v>58494</v>
      </c>
    </row>
    <row r="13" spans="1:17" ht="10.5" customHeight="1">
      <c r="A13" s="8" t="s">
        <v>11</v>
      </c>
      <c r="B13" s="4">
        <v>5</v>
      </c>
      <c r="C13" s="1">
        <v>20048</v>
      </c>
      <c r="D13" s="4">
        <v>1604</v>
      </c>
      <c r="E13" s="4" t="s">
        <v>22</v>
      </c>
      <c r="F13" s="4" t="s">
        <v>22</v>
      </c>
      <c r="G13" s="4">
        <v>6</v>
      </c>
      <c r="H13" s="1">
        <v>1011220</v>
      </c>
      <c r="I13" s="4">
        <v>40449</v>
      </c>
      <c r="J13" s="4" t="s">
        <v>22</v>
      </c>
      <c r="K13" s="4" t="s">
        <v>22</v>
      </c>
      <c r="L13" s="4">
        <v>11</v>
      </c>
      <c r="M13" s="4">
        <v>1031268</v>
      </c>
      <c r="N13" s="4">
        <v>42053</v>
      </c>
      <c r="O13" s="4" t="s">
        <v>22</v>
      </c>
      <c r="P13" s="4" t="s">
        <v>22</v>
      </c>
      <c r="Q13" s="15">
        <f t="shared" si="0"/>
        <v>42053</v>
      </c>
    </row>
    <row r="14" spans="1:17" ht="10.5" customHeight="1">
      <c r="A14" s="24" t="s">
        <v>24</v>
      </c>
      <c r="B14" s="25">
        <f aca="true" t="shared" si="1" ref="B14:J14">SUM(B6:B13)</f>
        <v>80</v>
      </c>
      <c r="C14" s="26">
        <f t="shared" si="1"/>
        <v>434756</v>
      </c>
      <c r="D14" s="27">
        <f>SUM(D6:D13)</f>
        <v>34780</v>
      </c>
      <c r="E14" s="25" t="s">
        <v>31</v>
      </c>
      <c r="F14" s="25" t="s">
        <v>31</v>
      </c>
      <c r="G14" s="27">
        <f t="shared" si="1"/>
        <v>100</v>
      </c>
      <c r="H14" s="27">
        <f>SUM(H6:H13)</f>
        <v>9747640</v>
      </c>
      <c r="I14" s="27">
        <f t="shared" si="1"/>
        <v>389906</v>
      </c>
      <c r="J14" s="27">
        <f t="shared" si="1"/>
        <v>3352</v>
      </c>
      <c r="K14" s="27">
        <f>SUM(K6:K13)</f>
        <v>134</v>
      </c>
      <c r="L14" s="27">
        <v>180</v>
      </c>
      <c r="M14" s="25">
        <f>SUM(M6:M13)</f>
        <v>10185748</v>
      </c>
      <c r="N14" s="25">
        <f>SUM(N6:N13)</f>
        <v>424820</v>
      </c>
      <c r="O14" s="25" t="s">
        <v>31</v>
      </c>
      <c r="P14" s="25" t="s">
        <v>31</v>
      </c>
      <c r="Q14" s="28">
        <f>SUM(Q6:Q13)</f>
        <v>424820</v>
      </c>
    </row>
    <row r="15" spans="1:17" ht="10.5" customHeight="1">
      <c r="A15" s="36"/>
      <c r="B15" s="35" t="s">
        <v>42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0"/>
      <c r="O15" s="30"/>
      <c r="P15" s="30"/>
      <c r="Q15" s="31"/>
    </row>
    <row r="16" spans="1:17" ht="10.5" customHeight="1">
      <c r="A16" s="46" t="s">
        <v>40</v>
      </c>
      <c r="B16" s="39" t="s">
        <v>15</v>
      </c>
      <c r="C16" s="40"/>
      <c r="D16" s="40"/>
      <c r="E16" s="40"/>
      <c r="F16" s="41"/>
      <c r="G16" s="39" t="s">
        <v>20</v>
      </c>
      <c r="H16" s="40"/>
      <c r="I16" s="40"/>
      <c r="J16" s="40"/>
      <c r="K16" s="41"/>
      <c r="L16" s="39" t="s">
        <v>21</v>
      </c>
      <c r="M16" s="40"/>
      <c r="N16" s="40"/>
      <c r="O16" s="40"/>
      <c r="P16" s="41"/>
      <c r="Q16" s="49" t="s">
        <v>25</v>
      </c>
    </row>
    <row r="17" spans="1:17" ht="10.5" customHeight="1">
      <c r="A17" s="47"/>
      <c r="B17" s="37" t="s">
        <v>16</v>
      </c>
      <c r="C17" s="39" t="s">
        <v>17</v>
      </c>
      <c r="D17" s="41"/>
      <c r="E17" s="42" t="s">
        <v>18</v>
      </c>
      <c r="F17" s="43"/>
      <c r="G17" s="37" t="s">
        <v>16</v>
      </c>
      <c r="H17" s="39" t="s">
        <v>17</v>
      </c>
      <c r="I17" s="41"/>
      <c r="J17" s="42" t="s">
        <v>18</v>
      </c>
      <c r="K17" s="43"/>
      <c r="L17" s="37" t="s">
        <v>16</v>
      </c>
      <c r="M17" s="39" t="s">
        <v>17</v>
      </c>
      <c r="N17" s="41"/>
      <c r="O17" s="42" t="s">
        <v>18</v>
      </c>
      <c r="P17" s="43"/>
      <c r="Q17" s="45"/>
    </row>
    <row r="18" spans="1:17" ht="10.5" customHeight="1">
      <c r="A18" s="47"/>
      <c r="B18" s="38"/>
      <c r="C18" s="2" t="s">
        <v>12</v>
      </c>
      <c r="D18" s="5" t="s">
        <v>13</v>
      </c>
      <c r="E18" s="2" t="s">
        <v>12</v>
      </c>
      <c r="F18" s="5" t="s">
        <v>13</v>
      </c>
      <c r="G18" s="38"/>
      <c r="H18" s="2" t="s">
        <v>12</v>
      </c>
      <c r="I18" s="5" t="s">
        <v>13</v>
      </c>
      <c r="J18" s="2" t="s">
        <v>12</v>
      </c>
      <c r="K18" s="5" t="s">
        <v>13</v>
      </c>
      <c r="L18" s="38"/>
      <c r="M18" s="2" t="s">
        <v>12</v>
      </c>
      <c r="N18" s="5" t="s">
        <v>13</v>
      </c>
      <c r="O18" s="2" t="s">
        <v>12</v>
      </c>
      <c r="P18" s="5" t="s">
        <v>13</v>
      </c>
      <c r="Q18" s="50"/>
    </row>
    <row r="19" spans="1:17" ht="10.5" customHeight="1">
      <c r="A19" s="48"/>
      <c r="B19" s="3"/>
      <c r="C19" s="3" t="s">
        <v>19</v>
      </c>
      <c r="D19" s="3" t="s">
        <v>1</v>
      </c>
      <c r="E19" s="3" t="s">
        <v>14</v>
      </c>
      <c r="F19" s="3" t="s">
        <v>1</v>
      </c>
      <c r="G19" s="3"/>
      <c r="H19" s="3" t="s">
        <v>19</v>
      </c>
      <c r="I19" s="3" t="s">
        <v>1</v>
      </c>
      <c r="J19" s="3" t="s">
        <v>14</v>
      </c>
      <c r="K19" s="3" t="s">
        <v>1</v>
      </c>
      <c r="L19" s="3"/>
      <c r="M19" s="3" t="s">
        <v>19</v>
      </c>
      <c r="N19" s="3" t="s">
        <v>1</v>
      </c>
      <c r="O19" s="3" t="s">
        <v>14</v>
      </c>
      <c r="P19" s="3" t="s">
        <v>1</v>
      </c>
      <c r="Q19" s="34" t="s">
        <v>1</v>
      </c>
    </row>
    <row r="20" spans="1:17" ht="10.5" customHeight="1">
      <c r="A20" s="18" t="s">
        <v>41</v>
      </c>
      <c r="B20" s="6">
        <v>100</v>
      </c>
      <c r="C20" s="19">
        <v>2489016</v>
      </c>
      <c r="D20" s="9">
        <v>99561</v>
      </c>
      <c r="E20" s="9">
        <v>201</v>
      </c>
      <c r="F20" s="9">
        <v>302</v>
      </c>
      <c r="G20" s="9">
        <v>108</v>
      </c>
      <c r="H20" s="9">
        <v>5096591</v>
      </c>
      <c r="I20" s="9">
        <v>203864</v>
      </c>
      <c r="J20" s="9">
        <v>2457</v>
      </c>
      <c r="K20" s="9">
        <v>2457</v>
      </c>
      <c r="L20" s="9">
        <v>1</v>
      </c>
      <c r="M20" s="6">
        <v>3389</v>
      </c>
      <c r="N20" s="6">
        <v>136</v>
      </c>
      <c r="O20" s="6" t="s">
        <v>22</v>
      </c>
      <c r="P20" s="6" t="s">
        <v>22</v>
      </c>
      <c r="Q20" s="16">
        <v>306320</v>
      </c>
    </row>
    <row r="21" spans="1:17" ht="10.5" customHeight="1">
      <c r="A21" s="14" t="s">
        <v>30</v>
      </c>
      <c r="B21" s="4">
        <v>103</v>
      </c>
      <c r="C21" s="20">
        <v>2188881</v>
      </c>
      <c r="D21" s="11">
        <v>54722</v>
      </c>
      <c r="E21" s="11">
        <v>142</v>
      </c>
      <c r="F21" s="11">
        <v>170</v>
      </c>
      <c r="G21" s="11">
        <v>102</v>
      </c>
      <c r="H21" s="11">
        <v>3558595</v>
      </c>
      <c r="I21" s="11">
        <v>88965</v>
      </c>
      <c r="J21" s="11">
        <v>2856</v>
      </c>
      <c r="K21" s="11">
        <v>3427</v>
      </c>
      <c r="L21" s="11">
        <v>1</v>
      </c>
      <c r="M21" s="4">
        <v>134</v>
      </c>
      <c r="N21" s="4">
        <v>3</v>
      </c>
      <c r="O21" s="4" t="s">
        <v>22</v>
      </c>
      <c r="P21" s="4" t="s">
        <v>22</v>
      </c>
      <c r="Q21" s="15">
        <v>147287</v>
      </c>
    </row>
    <row r="22" spans="1:17" ht="10.5" customHeight="1">
      <c r="A22" s="14" t="s">
        <v>26</v>
      </c>
      <c r="B22" s="4">
        <v>111</v>
      </c>
      <c r="C22" s="20">
        <v>2516364</v>
      </c>
      <c r="D22" s="11">
        <v>50327</v>
      </c>
      <c r="E22" s="11">
        <v>107</v>
      </c>
      <c r="F22" s="11">
        <v>107</v>
      </c>
      <c r="G22" s="11">
        <v>108</v>
      </c>
      <c r="H22" s="11">
        <v>2849225</v>
      </c>
      <c r="I22" s="11">
        <v>51286</v>
      </c>
      <c r="J22" s="11">
        <v>2533</v>
      </c>
      <c r="K22" s="11">
        <v>2026</v>
      </c>
      <c r="L22" s="4" t="s">
        <v>22</v>
      </c>
      <c r="M22" s="4" t="s">
        <v>22</v>
      </c>
      <c r="N22" s="4" t="s">
        <v>22</v>
      </c>
      <c r="O22" s="4" t="s">
        <v>22</v>
      </c>
      <c r="P22" s="4" t="s">
        <v>22</v>
      </c>
      <c r="Q22" s="15">
        <v>103747</v>
      </c>
    </row>
    <row r="23" spans="1:17" ht="10.5" customHeight="1">
      <c r="A23" s="14" t="s">
        <v>27</v>
      </c>
      <c r="B23" s="4">
        <v>108</v>
      </c>
      <c r="C23" s="20">
        <v>1758557</v>
      </c>
      <c r="D23" s="11">
        <v>35171</v>
      </c>
      <c r="E23" s="11">
        <v>144</v>
      </c>
      <c r="F23" s="11">
        <v>144</v>
      </c>
      <c r="G23" s="11">
        <v>113</v>
      </c>
      <c r="H23" s="11">
        <v>2436726</v>
      </c>
      <c r="I23" s="11">
        <v>43861</v>
      </c>
      <c r="J23" s="11">
        <v>1164</v>
      </c>
      <c r="K23" s="11">
        <v>931</v>
      </c>
      <c r="L23" s="11">
        <v>1</v>
      </c>
      <c r="M23" s="4">
        <v>2761</v>
      </c>
      <c r="N23" s="4">
        <v>50</v>
      </c>
      <c r="O23" s="4">
        <v>7</v>
      </c>
      <c r="P23" s="4">
        <v>6</v>
      </c>
      <c r="Q23" s="15">
        <v>80163</v>
      </c>
    </row>
    <row r="24" spans="1:17" ht="10.5" customHeight="1">
      <c r="A24" s="21" t="s">
        <v>28</v>
      </c>
      <c r="B24" s="22">
        <v>133</v>
      </c>
      <c r="C24" s="23">
        <v>2554040</v>
      </c>
      <c r="D24" s="10">
        <v>51081</v>
      </c>
      <c r="E24" s="10">
        <v>309</v>
      </c>
      <c r="F24" s="10">
        <v>309</v>
      </c>
      <c r="G24" s="10">
        <v>130</v>
      </c>
      <c r="H24" s="10">
        <v>2252406</v>
      </c>
      <c r="I24" s="10">
        <v>40543</v>
      </c>
      <c r="J24" s="10">
        <v>3706</v>
      </c>
      <c r="K24" s="10">
        <v>2965</v>
      </c>
      <c r="L24" s="10">
        <v>1</v>
      </c>
      <c r="M24" s="22">
        <v>462</v>
      </c>
      <c r="N24" s="22">
        <v>83</v>
      </c>
      <c r="O24" s="22" t="s">
        <v>22</v>
      </c>
      <c r="P24" s="22" t="s">
        <v>22</v>
      </c>
      <c r="Q24" s="17">
        <v>94981</v>
      </c>
    </row>
  </sheetData>
  <mergeCells count="29">
    <mergeCell ref="B1:J1"/>
    <mergeCell ref="A2:A5"/>
    <mergeCell ref="H3:I3"/>
    <mergeCell ref="J3:K3"/>
    <mergeCell ref="E3:F3"/>
    <mergeCell ref="L2:P2"/>
    <mergeCell ref="L3:L4"/>
    <mergeCell ref="M3:N3"/>
    <mergeCell ref="B2:F2"/>
    <mergeCell ref="B3:B4"/>
    <mergeCell ref="C3:D3"/>
    <mergeCell ref="G2:K2"/>
    <mergeCell ref="G3:G4"/>
    <mergeCell ref="Q2:Q4"/>
    <mergeCell ref="O3:P3"/>
    <mergeCell ref="A16:A19"/>
    <mergeCell ref="Q16:Q18"/>
    <mergeCell ref="O17:P17"/>
    <mergeCell ref="M17:N17"/>
    <mergeCell ref="L16:P16"/>
    <mergeCell ref="L17:L18"/>
    <mergeCell ref="J17:K17"/>
    <mergeCell ref="H17:I17"/>
    <mergeCell ref="G17:G18"/>
    <mergeCell ref="B16:F16"/>
    <mergeCell ref="B17:B18"/>
    <mergeCell ref="C17:D17"/>
    <mergeCell ref="E17:F17"/>
    <mergeCell ref="G16:K1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2001-12-03T08:00:38Z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