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8-02-028F" sheetId="1" r:id="rId1"/>
  </sheets>
  <definedNames>
    <definedName name="_xlnm.Print_Area" localSheetId="0">'T08-02-028F'!$A$1:$O$22</definedName>
    <definedName name="_xlnm.Print_Titles" localSheetId="0">'T08-02-028F'!$A:$A</definedName>
  </definedNames>
  <calcPr fullCalcOnLoad="1"/>
</workbook>
</file>

<file path=xl/sharedStrings.xml><?xml version="1.0" encoding="utf-8"?>
<sst xmlns="http://schemas.openxmlformats.org/spreadsheetml/2006/main" count="62" uniqueCount="39">
  <si>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</si>
  <si>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</si>
  <si>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</si>
  <si>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</si>
  <si>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</si>
  <si>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</si>
  <si>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</si>
  <si>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</si>
  <si>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</si>
  <si>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</si>
  <si>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</si>
  <si>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</si>
  <si>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</si>
  <si>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</si>
  <si>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</si>
  <si>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</si>
  <si>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</si>
  <si>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</si>
  <si>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</si>
  <si>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</si>
  <si>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</si>
  <si>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</si>
  <si>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</si>
  <si>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</si>
  <si>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</si>
  <si>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大正４年</t>
  </si>
  <si>
    <t>大正３年</t>
  </si>
  <si>
    <t xml:space="preserve">貫　　 </t>
  </si>
  <si>
    <t>-</t>
  </si>
  <si>
    <t>蚕種用</t>
  </si>
  <si>
    <t>石</t>
  </si>
  <si>
    <t>第２８　繭の１（春蚕）</t>
  </si>
  <si>
    <t>大正５年</t>
  </si>
  <si>
    <t xml:space="preserve">石     </t>
  </si>
  <si>
    <t>大正６年</t>
  </si>
  <si>
    <t>大正７年</t>
  </si>
  <si>
    <t>備考　掃立枚数の著しく増加せるは大正６年以前は百蛾を１枚と計算せしも本年より２８蛾を１枚に換算せしによる</t>
  </si>
  <si>
    <t>其他</t>
  </si>
  <si>
    <t>飼養一戸
平均産額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</si>
</sst>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5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4" s="14" customFormat="1" ht="12" customHeight="1">
      <c r="A1" s="14" t="s">
        <v>3</v>
      </c>
      <c r="B1" s="44" t="s">
        <v>31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5" t="s">
        <v>4</v>
      </c>
    </row>
    <row r="2" spans="1:15" ht="10.5" customHeight="1">
      <c r="A2" s="33" t="s">
        <v>0</v>
      </c>
      <c r="B2" s="36" t="s">
        <v>15</v>
      </c>
      <c r="C2" s="36" t="s">
        <v>18</v>
      </c>
      <c r="D2" s="41" t="s">
        <v>24</v>
      </c>
      <c r="E2" s="42"/>
      <c r="F2" s="42"/>
      <c r="G2" s="42"/>
      <c r="H2" s="42"/>
      <c r="I2" s="42"/>
      <c r="J2" s="42"/>
      <c r="K2" s="42"/>
      <c r="L2" s="42"/>
      <c r="M2" s="42"/>
      <c r="N2" s="43"/>
      <c r="O2" s="38" t="s">
        <v>38</v>
      </c>
    </row>
    <row r="3" spans="1:15" ht="10.5" customHeight="1">
      <c r="A3" s="34"/>
      <c r="B3" s="37"/>
      <c r="C3" s="37"/>
      <c r="D3" s="27" t="s">
        <v>19</v>
      </c>
      <c r="E3" s="27"/>
      <c r="F3" s="27" t="s">
        <v>20</v>
      </c>
      <c r="G3" s="27"/>
      <c r="H3" s="28" t="s">
        <v>21</v>
      </c>
      <c r="I3" s="32"/>
      <c r="J3" s="29"/>
      <c r="K3" s="27" t="s">
        <v>22</v>
      </c>
      <c r="L3" s="27"/>
      <c r="M3" s="27" t="s">
        <v>23</v>
      </c>
      <c r="N3" s="27"/>
      <c r="O3" s="39"/>
    </row>
    <row r="4" spans="1:15" ht="10.5" customHeight="1">
      <c r="A4" s="34"/>
      <c r="B4" s="37"/>
      <c r="C4" s="37"/>
      <c r="D4" s="30" t="s">
        <v>16</v>
      </c>
      <c r="E4" s="30" t="s">
        <v>17</v>
      </c>
      <c r="F4" s="30" t="s">
        <v>16</v>
      </c>
      <c r="G4" s="30" t="s">
        <v>17</v>
      </c>
      <c r="H4" s="28" t="s">
        <v>16</v>
      </c>
      <c r="I4" s="29"/>
      <c r="J4" s="30" t="s">
        <v>17</v>
      </c>
      <c r="K4" s="30" t="s">
        <v>16</v>
      </c>
      <c r="L4" s="30" t="s">
        <v>17</v>
      </c>
      <c r="M4" s="30" t="s">
        <v>16</v>
      </c>
      <c r="N4" s="30" t="s">
        <v>17</v>
      </c>
      <c r="O4" s="39"/>
    </row>
    <row r="5" spans="1:15" ht="10.5" customHeight="1">
      <c r="A5" s="34"/>
      <c r="B5" s="31"/>
      <c r="C5" s="31"/>
      <c r="D5" s="31"/>
      <c r="E5" s="31"/>
      <c r="F5" s="31"/>
      <c r="G5" s="31"/>
      <c r="H5" s="2" t="s">
        <v>29</v>
      </c>
      <c r="I5" s="2" t="s">
        <v>37</v>
      </c>
      <c r="J5" s="31"/>
      <c r="K5" s="31"/>
      <c r="L5" s="31"/>
      <c r="M5" s="31"/>
      <c r="N5" s="31"/>
      <c r="O5" s="40"/>
    </row>
    <row r="6" spans="1:17" ht="10.5" customHeight="1">
      <c r="A6" s="35"/>
      <c r="B6" s="3"/>
      <c r="C6" s="3"/>
      <c r="D6" s="3" t="s">
        <v>5</v>
      </c>
      <c r="E6" s="3" t="s">
        <v>2</v>
      </c>
      <c r="F6" s="3" t="s">
        <v>5</v>
      </c>
      <c r="G6" s="3" t="s">
        <v>2</v>
      </c>
      <c r="H6" s="3" t="s">
        <v>5</v>
      </c>
      <c r="I6" s="3" t="s">
        <v>5</v>
      </c>
      <c r="J6" s="3" t="s">
        <v>2</v>
      </c>
      <c r="K6" s="3" t="s">
        <v>5</v>
      </c>
      <c r="L6" s="3" t="s">
        <v>2</v>
      </c>
      <c r="M6" s="3" t="s">
        <v>5</v>
      </c>
      <c r="N6" s="3" t="s">
        <v>2</v>
      </c>
      <c r="O6" s="4" t="s">
        <v>27</v>
      </c>
      <c r="P6" s="12"/>
      <c r="Q6" s="12"/>
    </row>
    <row r="7" spans="1:15" ht="10.5" customHeight="1">
      <c r="A7" s="10" t="s">
        <v>7</v>
      </c>
      <c r="B7" s="7">
        <v>158</v>
      </c>
      <c r="C7" s="7">
        <v>232</v>
      </c>
      <c r="D7" s="8">
        <v>1028</v>
      </c>
      <c r="E7" s="8">
        <v>18504</v>
      </c>
      <c r="F7" s="8">
        <v>12</v>
      </c>
      <c r="G7" s="8">
        <v>96</v>
      </c>
      <c r="H7" s="8">
        <v>7</v>
      </c>
      <c r="I7" s="7" t="s">
        <v>28</v>
      </c>
      <c r="J7" s="24">
        <v>175</v>
      </c>
      <c r="K7" s="8">
        <v>19</v>
      </c>
      <c r="L7" s="8">
        <v>133</v>
      </c>
      <c r="M7" s="8">
        <f>SUM(D7,F7,H7,K7)</f>
        <v>1066</v>
      </c>
      <c r="N7" s="8">
        <f>SUM(E7,G7,J7,L7)</f>
        <v>18908</v>
      </c>
      <c r="O7" s="18">
        <v>6.746</v>
      </c>
    </row>
    <row r="8" spans="1:15" ht="10.5" customHeight="1">
      <c r="A8" s="11" t="s">
        <v>8</v>
      </c>
      <c r="B8" s="5">
        <v>3932</v>
      </c>
      <c r="C8" s="5">
        <v>6894</v>
      </c>
      <c r="D8" s="8">
        <v>33799</v>
      </c>
      <c r="E8" s="8">
        <v>400269</v>
      </c>
      <c r="F8" s="8">
        <v>155</v>
      </c>
      <c r="G8" s="8">
        <v>695</v>
      </c>
      <c r="H8" s="5">
        <v>19</v>
      </c>
      <c r="I8" s="5">
        <v>1</v>
      </c>
      <c r="J8" s="24">
        <v>409</v>
      </c>
      <c r="K8" s="8">
        <v>989</v>
      </c>
      <c r="L8" s="8">
        <v>6071</v>
      </c>
      <c r="M8" s="8">
        <f>SUM(D8,F8,H8,I8,K8)</f>
        <v>34963</v>
      </c>
      <c r="N8" s="8">
        <f aca="true" t="shared" si="0" ref="N8:N14">SUM(E8,G8,J8,L8)</f>
        <v>407444</v>
      </c>
      <c r="O8" s="18">
        <v>8.383</v>
      </c>
    </row>
    <row r="9" spans="1:15" ht="10.5" customHeight="1">
      <c r="A9" s="11" t="s">
        <v>9</v>
      </c>
      <c r="B9" s="5">
        <v>7903</v>
      </c>
      <c r="C9" s="5">
        <v>23491</v>
      </c>
      <c r="D9" s="8">
        <v>132354</v>
      </c>
      <c r="E9" s="8">
        <v>1508129</v>
      </c>
      <c r="F9" s="8">
        <v>1147</v>
      </c>
      <c r="G9" s="8">
        <v>5532</v>
      </c>
      <c r="H9" s="5">
        <v>264</v>
      </c>
      <c r="I9" s="5" t="s">
        <v>28</v>
      </c>
      <c r="J9" s="24">
        <v>6581</v>
      </c>
      <c r="K9" s="8">
        <v>1956</v>
      </c>
      <c r="L9" s="8">
        <v>9777</v>
      </c>
      <c r="M9" s="8">
        <f aca="true" t="shared" si="1" ref="M9:M14">SUM(D9,F9,H9,I9,K9)</f>
        <v>135721</v>
      </c>
      <c r="N9" s="8">
        <f t="shared" si="0"/>
        <v>1530019</v>
      </c>
      <c r="O9" s="18">
        <v>17.143</v>
      </c>
    </row>
    <row r="10" spans="1:15" ht="10.5" customHeight="1">
      <c r="A10" s="11" t="s">
        <v>10</v>
      </c>
      <c r="B10" s="5">
        <v>6202</v>
      </c>
      <c r="C10" s="5">
        <v>14329</v>
      </c>
      <c r="D10" s="8">
        <v>65689</v>
      </c>
      <c r="E10" s="8">
        <v>725734</v>
      </c>
      <c r="F10" s="8">
        <v>2584</v>
      </c>
      <c r="G10" s="8">
        <v>16480</v>
      </c>
      <c r="H10" s="5">
        <v>177</v>
      </c>
      <c r="I10" s="8">
        <v>3</v>
      </c>
      <c r="J10" s="24">
        <v>3679</v>
      </c>
      <c r="K10" s="8">
        <v>2579</v>
      </c>
      <c r="L10" s="8">
        <v>17801</v>
      </c>
      <c r="M10" s="8">
        <f t="shared" si="1"/>
        <v>71032</v>
      </c>
      <c r="N10" s="8">
        <f t="shared" si="0"/>
        <v>763694</v>
      </c>
      <c r="O10" s="18">
        <v>11.453</v>
      </c>
    </row>
    <row r="11" spans="1:15" ht="10.5" customHeight="1">
      <c r="A11" s="11" t="s">
        <v>11</v>
      </c>
      <c r="B11" s="5">
        <v>2014</v>
      </c>
      <c r="C11" s="5">
        <v>4909</v>
      </c>
      <c r="D11" s="8">
        <v>23926</v>
      </c>
      <c r="E11" s="8">
        <v>273686</v>
      </c>
      <c r="F11" s="8">
        <v>833</v>
      </c>
      <c r="G11" s="8">
        <v>4281</v>
      </c>
      <c r="H11" s="8">
        <v>81</v>
      </c>
      <c r="I11" s="5">
        <v>2</v>
      </c>
      <c r="J11" s="24">
        <v>2095</v>
      </c>
      <c r="K11" s="8">
        <v>485</v>
      </c>
      <c r="L11" s="8">
        <v>2918</v>
      </c>
      <c r="M11" s="8">
        <f t="shared" si="1"/>
        <v>25327</v>
      </c>
      <c r="N11" s="8">
        <f t="shared" si="0"/>
        <v>282980</v>
      </c>
      <c r="O11" s="18">
        <v>12.575</v>
      </c>
    </row>
    <row r="12" spans="1:15" ht="10.5" customHeight="1">
      <c r="A12" s="11" t="s">
        <v>12</v>
      </c>
      <c r="B12" s="5">
        <v>3820</v>
      </c>
      <c r="C12" s="5">
        <v>9352</v>
      </c>
      <c r="D12" s="8">
        <v>46154</v>
      </c>
      <c r="E12" s="8">
        <v>520369</v>
      </c>
      <c r="F12" s="8">
        <v>2752</v>
      </c>
      <c r="G12" s="8">
        <v>13126</v>
      </c>
      <c r="H12" s="8">
        <v>47</v>
      </c>
      <c r="I12" s="5" t="s">
        <v>28</v>
      </c>
      <c r="J12" s="24">
        <v>1001</v>
      </c>
      <c r="K12" s="8">
        <v>1274</v>
      </c>
      <c r="L12" s="8">
        <v>7428</v>
      </c>
      <c r="M12" s="8">
        <f t="shared" si="1"/>
        <v>50227</v>
      </c>
      <c r="N12" s="8">
        <f t="shared" si="0"/>
        <v>541924</v>
      </c>
      <c r="O12" s="18">
        <v>13.148</v>
      </c>
    </row>
    <row r="13" spans="1:15" ht="10.5" customHeight="1">
      <c r="A13" s="11" t="s">
        <v>13</v>
      </c>
      <c r="B13" s="5">
        <v>6976</v>
      </c>
      <c r="C13" s="5">
        <v>18370</v>
      </c>
      <c r="D13" s="8">
        <v>87386</v>
      </c>
      <c r="E13" s="8">
        <v>971829</v>
      </c>
      <c r="F13" s="8">
        <v>5032</v>
      </c>
      <c r="G13" s="8">
        <v>24443</v>
      </c>
      <c r="H13" s="8">
        <v>148</v>
      </c>
      <c r="I13" s="5">
        <v>4</v>
      </c>
      <c r="J13" s="24">
        <v>3914</v>
      </c>
      <c r="K13" s="8">
        <v>3034</v>
      </c>
      <c r="L13" s="8">
        <v>16533</v>
      </c>
      <c r="M13" s="8">
        <f t="shared" si="1"/>
        <v>95604</v>
      </c>
      <c r="N13" s="8">
        <f t="shared" si="0"/>
        <v>1016719</v>
      </c>
      <c r="O13" s="18">
        <v>13.704</v>
      </c>
    </row>
    <row r="14" spans="1:15" ht="10.5" customHeight="1">
      <c r="A14" s="11" t="s">
        <v>14</v>
      </c>
      <c r="B14" s="5">
        <v>5951</v>
      </c>
      <c r="C14" s="5">
        <v>12821</v>
      </c>
      <c r="D14" s="8">
        <v>55229</v>
      </c>
      <c r="E14" s="8">
        <v>604100</v>
      </c>
      <c r="F14" s="8">
        <v>4918</v>
      </c>
      <c r="G14" s="8">
        <v>17996</v>
      </c>
      <c r="H14" s="8">
        <v>99</v>
      </c>
      <c r="I14" s="5" t="s">
        <v>28</v>
      </c>
      <c r="J14" s="24">
        <v>3100</v>
      </c>
      <c r="K14" s="8">
        <v>3109</v>
      </c>
      <c r="L14" s="8">
        <v>14186</v>
      </c>
      <c r="M14" s="8">
        <f t="shared" si="1"/>
        <v>63355</v>
      </c>
      <c r="N14" s="8">
        <f t="shared" si="0"/>
        <v>639382</v>
      </c>
      <c r="O14" s="18">
        <v>10.646</v>
      </c>
    </row>
    <row r="15" spans="1:15" ht="10.5" customHeight="1">
      <c r="A15" s="16" t="s">
        <v>1</v>
      </c>
      <c r="B15" s="8">
        <f>SUM(B7:B14)</f>
        <v>36956</v>
      </c>
      <c r="C15" s="8">
        <f>SUM(C7:C14)</f>
        <v>90398</v>
      </c>
      <c r="D15" s="8">
        <f aca="true" t="shared" si="2" ref="D15:L15">SUM(D7:D14)</f>
        <v>445565</v>
      </c>
      <c r="E15" s="8">
        <f t="shared" si="2"/>
        <v>5022620</v>
      </c>
      <c r="F15" s="8">
        <f>SUM(F7:F14)</f>
        <v>17433</v>
      </c>
      <c r="G15" s="8">
        <f t="shared" si="2"/>
        <v>82649</v>
      </c>
      <c r="H15" s="8">
        <f>SUM(H7:H14)</f>
        <v>842</v>
      </c>
      <c r="I15" s="8">
        <f>SUM(I7:I14)</f>
        <v>10</v>
      </c>
      <c r="J15" s="24">
        <f>SUM(J7:J14)</f>
        <v>20954</v>
      </c>
      <c r="K15" s="8">
        <f t="shared" si="2"/>
        <v>13445</v>
      </c>
      <c r="L15" s="8">
        <f t="shared" si="2"/>
        <v>74847</v>
      </c>
      <c r="M15" s="8">
        <f>SUM(M7:M14)</f>
        <v>477295</v>
      </c>
      <c r="N15" s="8">
        <f>SUM(N7:N14)</f>
        <v>5201070</v>
      </c>
      <c r="O15" s="18">
        <v>12.915</v>
      </c>
    </row>
    <row r="16" spans="1:15" ht="10.5" customHeight="1">
      <c r="A16" s="6" t="s">
        <v>35</v>
      </c>
      <c r="B16" s="13">
        <v>37118</v>
      </c>
      <c r="C16" s="13">
        <v>27372</v>
      </c>
      <c r="D16" s="13">
        <v>435006</v>
      </c>
      <c r="E16" s="13">
        <v>3800157</v>
      </c>
      <c r="F16" s="13">
        <v>21050</v>
      </c>
      <c r="G16" s="13">
        <v>69590</v>
      </c>
      <c r="H16" s="13">
        <v>914</v>
      </c>
      <c r="I16" s="13">
        <v>5</v>
      </c>
      <c r="J16" s="26">
        <v>17012</v>
      </c>
      <c r="K16" s="13">
        <v>16968</v>
      </c>
      <c r="L16" s="13">
        <v>71909</v>
      </c>
      <c r="M16" s="13">
        <v>473943</v>
      </c>
      <c r="N16" s="13">
        <v>3958668</v>
      </c>
      <c r="O16" s="19">
        <v>12.769</v>
      </c>
    </row>
    <row r="17" spans="1:15" ht="10.5" customHeight="1">
      <c r="A17" s="16" t="s">
        <v>34</v>
      </c>
      <c r="B17" s="8">
        <v>35231</v>
      </c>
      <c r="C17" s="8">
        <v>26711</v>
      </c>
      <c r="D17" s="8">
        <v>404062</v>
      </c>
      <c r="E17" s="8">
        <v>2939951</v>
      </c>
      <c r="F17" s="8">
        <v>20751</v>
      </c>
      <c r="G17" s="8">
        <v>45700</v>
      </c>
      <c r="H17" s="8">
        <v>772</v>
      </c>
      <c r="I17" s="8">
        <v>5</v>
      </c>
      <c r="J17" s="24">
        <v>9992</v>
      </c>
      <c r="K17" s="8">
        <v>17639</v>
      </c>
      <c r="L17" s="8">
        <v>55141</v>
      </c>
      <c r="M17" s="8">
        <v>443229</v>
      </c>
      <c r="N17" s="8">
        <v>3050784</v>
      </c>
      <c r="O17" s="18">
        <v>12.581</v>
      </c>
    </row>
    <row r="18" spans="1:15" ht="10.5" customHeight="1">
      <c r="A18" s="16" t="s">
        <v>32</v>
      </c>
      <c r="B18" s="8">
        <v>33816</v>
      </c>
      <c r="C18" s="8">
        <v>26018</v>
      </c>
      <c r="D18" s="8">
        <v>335292</v>
      </c>
      <c r="E18" s="8">
        <v>1867822</v>
      </c>
      <c r="F18" s="8">
        <v>22533</v>
      </c>
      <c r="G18" s="8">
        <v>34785</v>
      </c>
      <c r="H18" s="8">
        <v>690</v>
      </c>
      <c r="I18" s="8">
        <v>8</v>
      </c>
      <c r="J18" s="24">
        <v>6293</v>
      </c>
      <c r="K18" s="8">
        <v>21309</v>
      </c>
      <c r="L18" s="8">
        <v>48516</v>
      </c>
      <c r="M18" s="8">
        <v>379832</v>
      </c>
      <c r="N18" s="8">
        <v>1957416</v>
      </c>
      <c r="O18" s="18">
        <v>11.232</v>
      </c>
    </row>
    <row r="19" spans="1:15" ht="10.5" customHeight="1">
      <c r="A19" s="16" t="s">
        <v>25</v>
      </c>
      <c r="B19" s="8">
        <v>31400</v>
      </c>
      <c r="C19" s="8">
        <v>23685</v>
      </c>
      <c r="D19" s="8">
        <v>273208</v>
      </c>
      <c r="E19" s="8">
        <v>1071221</v>
      </c>
      <c r="F19" s="8">
        <v>21004</v>
      </c>
      <c r="G19" s="8">
        <v>25893</v>
      </c>
      <c r="H19" s="8">
        <v>597</v>
      </c>
      <c r="I19" s="24">
        <v>8</v>
      </c>
      <c r="J19" s="8">
        <v>4374</v>
      </c>
      <c r="K19" s="8">
        <v>18842</v>
      </c>
      <c r="L19" s="8">
        <v>34001</v>
      </c>
      <c r="M19" s="8">
        <v>313659</v>
      </c>
      <c r="N19" s="8">
        <v>1135489</v>
      </c>
      <c r="O19" s="18">
        <v>9.989</v>
      </c>
    </row>
    <row r="20" spans="1:15" ht="10.5" customHeight="1">
      <c r="A20" s="16"/>
      <c r="B20" s="8"/>
      <c r="C20" s="8"/>
      <c r="D20" s="5" t="s">
        <v>6</v>
      </c>
      <c r="E20" s="8"/>
      <c r="F20" s="5" t="s">
        <v>6</v>
      </c>
      <c r="G20" s="8"/>
      <c r="H20" s="22" t="s">
        <v>30</v>
      </c>
      <c r="I20" s="24"/>
      <c r="J20" s="8"/>
      <c r="K20" s="5" t="s">
        <v>6</v>
      </c>
      <c r="L20" s="8"/>
      <c r="M20" s="5" t="s">
        <v>6</v>
      </c>
      <c r="N20" s="8"/>
      <c r="O20" s="23" t="s">
        <v>33</v>
      </c>
    </row>
    <row r="21" spans="1:15" ht="10.5" customHeight="1">
      <c r="A21" s="21" t="s">
        <v>26</v>
      </c>
      <c r="B21" s="9">
        <v>32034</v>
      </c>
      <c r="C21" s="9">
        <v>26458</v>
      </c>
      <c r="D21" s="9">
        <v>22553</v>
      </c>
      <c r="E21" s="9">
        <v>1233254</v>
      </c>
      <c r="F21" s="9">
        <v>1866</v>
      </c>
      <c r="G21" s="9">
        <v>28707</v>
      </c>
      <c r="H21" s="17">
        <v>357</v>
      </c>
      <c r="I21" s="25"/>
      <c r="J21" s="9">
        <v>4930</v>
      </c>
      <c r="K21" s="9">
        <v>1808</v>
      </c>
      <c r="L21" s="9">
        <v>41004</v>
      </c>
      <c r="M21" s="9">
        <v>26584</v>
      </c>
      <c r="N21" s="9">
        <v>1307895</v>
      </c>
      <c r="O21" s="20">
        <v>0.83</v>
      </c>
    </row>
    <row r="22" ht="10.5" customHeight="1">
      <c r="B22" s="1" t="s">
        <v>36</v>
      </c>
    </row>
  </sheetData>
  <mergeCells count="21">
    <mergeCell ref="O2:O5"/>
    <mergeCell ref="D2:N2"/>
    <mergeCell ref="B1:M1"/>
    <mergeCell ref="J4:J5"/>
    <mergeCell ref="K4:K5"/>
    <mergeCell ref="L4:L5"/>
    <mergeCell ref="M4:M5"/>
    <mergeCell ref="C2:C5"/>
    <mergeCell ref="D4:D5"/>
    <mergeCell ref="E4:E5"/>
    <mergeCell ref="F4:F5"/>
    <mergeCell ref="A2:A6"/>
    <mergeCell ref="B2:B5"/>
    <mergeCell ref="D3:E3"/>
    <mergeCell ref="F3:G3"/>
    <mergeCell ref="K3:L3"/>
    <mergeCell ref="M3:N3"/>
    <mergeCell ref="H4:I4"/>
    <mergeCell ref="G4:G5"/>
    <mergeCell ref="H3:J3"/>
    <mergeCell ref="N4:N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2001-12-03T06:44:23Z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