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70" yWindow="65521" windowWidth="4800" windowHeight="5055" activeTab="0"/>
  </bookViews>
  <sheets>
    <sheet name="T07-02-020F" sheetId="1" r:id="rId1"/>
  </sheets>
  <definedNames>
    <definedName name="_xlnm.Print_Titles" localSheetId="0">'T07-02-020F'!$A:$A</definedName>
  </definedNames>
  <calcPr fullCalcOnLoad="1"/>
</workbook>
</file>

<file path=xl/sharedStrings.xml><?xml version="1.0" encoding="utf-8"?>
<sst xmlns="http://schemas.openxmlformats.org/spreadsheetml/2006/main" count="453" uniqueCount="70">
  <si>
    <t>郡市別</t>
  </si>
  <si>
    <t>合計</t>
  </si>
  <si>
    <t>円</t>
  </si>
  <si>
    <t>作付反別</t>
  </si>
  <si>
    <t>収穫高</t>
  </si>
  <si>
    <t>価額</t>
  </si>
  <si>
    <t>農業</t>
  </si>
  <si>
    <t>暦年内</t>
  </si>
  <si>
    <t>貫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</si>
  <si>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</si>
  <si>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</si>
  <si>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</si>
  <si>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</si>
  <si>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</si>
  <si>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</si>
  <si>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</si>
  <si>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</si>
  <si>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反</t>
  </si>
  <si>
    <t>大麻</t>
  </si>
  <si>
    <t>楮</t>
  </si>
  <si>
    <t>雁皮</t>
  </si>
  <si>
    <t>葉藍</t>
  </si>
  <si>
    <t>収穫高</t>
  </si>
  <si>
    <t>価額</t>
  </si>
  <si>
    <t>作付反別</t>
  </si>
  <si>
    <t>反</t>
  </si>
  <si>
    <t>貫</t>
  </si>
  <si>
    <t>円</t>
  </si>
  <si>
    <t>-</t>
  </si>
  <si>
    <t>藺（備後藺）</t>
  </si>
  <si>
    <t>漆樹</t>
  </si>
  <si>
    <t>作付反別</t>
  </si>
  <si>
    <t>作付反別</t>
  </si>
  <si>
    <t>本</t>
  </si>
  <si>
    <t>実綿</t>
  </si>
  <si>
    <t>甘蔗</t>
  </si>
  <si>
    <t>莱種</t>
  </si>
  <si>
    <t>作付反別</t>
  </si>
  <si>
    <t>作付反別</t>
  </si>
  <si>
    <t>石</t>
  </si>
  <si>
    <t>葉煙草</t>
  </si>
  <si>
    <t>収穫高</t>
  </si>
  <si>
    <t>?</t>
  </si>
  <si>
    <t>-</t>
  </si>
  <si>
    <t>糸瓜</t>
  </si>
  <si>
    <t>-</t>
  </si>
  <si>
    <t>三椏（晒）</t>
  </si>
  <si>
    <t>大正４年</t>
  </si>
  <si>
    <t>大正３年</t>
  </si>
  <si>
    <t>大正２年</t>
  </si>
  <si>
    <t>皮を乾燥したるもの</t>
  </si>
  <si>
    <t>製麻</t>
  </si>
  <si>
    <t>数量</t>
  </si>
  <si>
    <t>価額</t>
  </si>
  <si>
    <t>刺美（苧麻）</t>
  </si>
  <si>
    <t>…</t>
  </si>
  <si>
    <t>黄麻</t>
  </si>
  <si>
    <t>櫨実</t>
  </si>
  <si>
    <t>紫雲英種</t>
  </si>
  <si>
    <t>根糊</t>
  </si>
  <si>
    <t>価額合計</t>
  </si>
  <si>
    <t>第２０　特用農産物</t>
  </si>
  <si>
    <t>大正５年</t>
  </si>
  <si>
    <t>石</t>
  </si>
  <si>
    <t>大正６年</t>
  </si>
  <si>
    <t>…</t>
  </si>
  <si>
    <t>樹数</t>
  </si>
  <si>
    <t>杞柳</t>
  </si>
  <si>
    <r>
      <t>●</t>
    </r>
    <r>
      <rPr>
        <sz val="8"/>
        <rFont val="ＭＳ Ｐ明朝"/>
        <family val="1"/>
      </rPr>
      <t>苡（七島藺）</t>
    </r>
  </si>
  <si>
    <t>?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</si>
</sst>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##,###,##0.0"/>
    <numFmt numFmtId="178" formatCode="0.0_);[Red]\(0.0\)"/>
    <numFmt numFmtId="179" formatCode="###,###,##0.00"/>
    <numFmt numFmtId="180" formatCode="###,###,##0.000"/>
    <numFmt numFmtId="181" formatCode="0.000_);[Red]\(0.000\)"/>
    <numFmt numFmtId="182" formatCode="###,###,##0.0000"/>
  </numFmts>
  <fonts count="6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  <font>
      <sz val="8"/>
      <color indexed="8"/>
      <name val="ＭＳ Ｐ明朝"/>
      <family val="1"/>
    </font>
    <font>
      <sz val="8"/>
      <color indexed="10"/>
      <name val="ＭＳ Ｐ明朝"/>
      <family val="1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176" fontId="1" fillId="0" borderId="0" xfId="0" applyNumberFormat="1" applyFont="1" applyAlignment="1">
      <alignment/>
    </xf>
    <xf numFmtId="176" fontId="3" fillId="0" borderId="0" xfId="0" applyNumberFormat="1" applyFont="1" applyAlignment="1">
      <alignment/>
    </xf>
    <xf numFmtId="176" fontId="1" fillId="0" borderId="1" xfId="0" applyNumberFormat="1" applyFont="1" applyBorder="1" applyAlignment="1">
      <alignment horizontal="center"/>
    </xf>
    <xf numFmtId="176" fontId="1" fillId="0" borderId="1" xfId="0" applyNumberFormat="1" applyFont="1" applyBorder="1" applyAlignment="1">
      <alignment horizontal="right"/>
    </xf>
    <xf numFmtId="177" fontId="1" fillId="0" borderId="2" xfId="0" applyNumberFormat="1" applyFont="1" applyBorder="1" applyAlignment="1">
      <alignment horizontal="right"/>
    </xf>
    <xf numFmtId="176" fontId="1" fillId="0" borderId="3" xfId="0" applyNumberFormat="1" applyFont="1" applyBorder="1" applyAlignment="1">
      <alignment horizontal="right"/>
    </xf>
    <xf numFmtId="176" fontId="1" fillId="0" borderId="4" xfId="0" applyNumberFormat="1" applyFont="1" applyBorder="1" applyAlignment="1">
      <alignment horizontal="right"/>
    </xf>
    <xf numFmtId="176" fontId="1" fillId="0" borderId="5" xfId="0" applyNumberFormat="1" applyFont="1" applyBorder="1" applyAlignment="1">
      <alignment horizontal="left" vertical="center"/>
    </xf>
    <xf numFmtId="176" fontId="1" fillId="0" borderId="6" xfId="0" applyNumberFormat="1" applyFont="1" applyBorder="1" applyAlignment="1">
      <alignment horizontal="center"/>
    </xf>
    <xf numFmtId="176" fontId="4" fillId="0" borderId="1" xfId="0" applyNumberFormat="1" applyFont="1" applyBorder="1" applyAlignment="1">
      <alignment horizontal="center"/>
    </xf>
    <xf numFmtId="177" fontId="1" fillId="0" borderId="7" xfId="0" applyNumberFormat="1" applyFont="1" applyBorder="1" applyAlignment="1">
      <alignment/>
    </xf>
    <xf numFmtId="177" fontId="1" fillId="0" borderId="8" xfId="0" applyNumberFormat="1" applyFont="1" applyBorder="1" applyAlignment="1">
      <alignment/>
    </xf>
    <xf numFmtId="176" fontId="1" fillId="0" borderId="3" xfId="0" applyNumberFormat="1" applyFont="1" applyBorder="1" applyAlignment="1">
      <alignment/>
    </xf>
    <xf numFmtId="176" fontId="1" fillId="0" borderId="9" xfId="0" applyNumberFormat="1" applyFont="1" applyBorder="1" applyAlignment="1">
      <alignment/>
    </xf>
    <xf numFmtId="176" fontId="1" fillId="0" borderId="2" xfId="0" applyNumberFormat="1" applyFont="1" applyBorder="1" applyAlignment="1">
      <alignment/>
    </xf>
    <xf numFmtId="176" fontId="1" fillId="0" borderId="2" xfId="0" applyNumberFormat="1" applyFont="1" applyBorder="1" applyAlignment="1">
      <alignment horizontal="right"/>
    </xf>
    <xf numFmtId="177" fontId="1" fillId="0" borderId="3" xfId="0" applyNumberFormat="1" applyFont="1" applyBorder="1" applyAlignment="1">
      <alignment horizontal="right"/>
    </xf>
    <xf numFmtId="176" fontId="1" fillId="0" borderId="4" xfId="0" applyNumberFormat="1" applyFont="1" applyBorder="1" applyAlignment="1">
      <alignment/>
    </xf>
    <xf numFmtId="176" fontId="3" fillId="0" borderId="0" xfId="0" applyNumberFormat="1" applyFont="1" applyAlignment="1">
      <alignment vertical="center"/>
    </xf>
    <xf numFmtId="176" fontId="3" fillId="0" borderId="10" xfId="0" applyNumberFormat="1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/>
    </xf>
    <xf numFmtId="176" fontId="1" fillId="0" borderId="11" xfId="0" applyNumberFormat="1" applyFont="1" applyBorder="1" applyAlignment="1">
      <alignment horizontal="right"/>
    </xf>
    <xf numFmtId="176" fontId="1" fillId="0" borderId="12" xfId="0" applyNumberFormat="1" applyFont="1" applyBorder="1" applyAlignment="1">
      <alignment horizontal="right"/>
    </xf>
    <xf numFmtId="176" fontId="1" fillId="0" borderId="13" xfId="0" applyNumberFormat="1" applyFont="1" applyBorder="1" applyAlignment="1">
      <alignment/>
    </xf>
    <xf numFmtId="176" fontId="1" fillId="0" borderId="12" xfId="0" applyNumberFormat="1" applyFont="1" applyBorder="1" applyAlignment="1">
      <alignment/>
    </xf>
    <xf numFmtId="176" fontId="1" fillId="0" borderId="14" xfId="0" applyNumberFormat="1" applyFont="1" applyBorder="1" applyAlignment="1">
      <alignment/>
    </xf>
    <xf numFmtId="176" fontId="1" fillId="0" borderId="14" xfId="0" applyNumberFormat="1" applyFont="1" applyBorder="1" applyAlignment="1">
      <alignment horizontal="right"/>
    </xf>
    <xf numFmtId="176" fontId="1" fillId="0" borderId="15" xfId="0" applyNumberFormat="1" applyFont="1" applyBorder="1" applyAlignment="1">
      <alignment/>
    </xf>
    <xf numFmtId="176" fontId="1" fillId="0" borderId="16" xfId="0" applyNumberFormat="1" applyFont="1" applyBorder="1" applyAlignment="1">
      <alignment horizontal="left" vertical="center"/>
    </xf>
    <xf numFmtId="176" fontId="1" fillId="0" borderId="6" xfId="0" applyNumberFormat="1" applyFont="1" applyBorder="1" applyAlignment="1">
      <alignment horizontal="right"/>
    </xf>
    <xf numFmtId="176" fontId="1" fillId="0" borderId="17" xfId="0" applyNumberFormat="1" applyFont="1" applyBorder="1" applyAlignment="1">
      <alignment horizontal="right"/>
    </xf>
    <xf numFmtId="176" fontId="1" fillId="0" borderId="17" xfId="0" applyNumberFormat="1" applyFont="1" applyBorder="1" applyAlignment="1">
      <alignment/>
    </xf>
    <xf numFmtId="176" fontId="1" fillId="0" borderId="18" xfId="0" applyNumberFormat="1" applyFont="1" applyBorder="1" applyAlignment="1">
      <alignment/>
    </xf>
    <xf numFmtId="176" fontId="1" fillId="0" borderId="19" xfId="0" applyNumberFormat="1" applyFont="1" applyBorder="1" applyAlignment="1">
      <alignment horizontal="left" vertical="center"/>
    </xf>
    <xf numFmtId="176" fontId="4" fillId="0" borderId="6" xfId="0" applyNumberFormat="1" applyFont="1" applyBorder="1" applyAlignment="1">
      <alignment horizontal="center"/>
    </xf>
    <xf numFmtId="176" fontId="3" fillId="0" borderId="0" xfId="0" applyNumberFormat="1" applyFont="1" applyBorder="1" applyAlignment="1">
      <alignment horizontal="center" vertical="center"/>
    </xf>
    <xf numFmtId="176" fontId="1" fillId="0" borderId="9" xfId="0" applyNumberFormat="1" applyFont="1" applyBorder="1" applyAlignment="1">
      <alignment horizontal="right"/>
    </xf>
    <xf numFmtId="176" fontId="1" fillId="0" borderId="20" xfId="0" applyNumberFormat="1" applyFont="1" applyBorder="1" applyAlignment="1">
      <alignment/>
    </xf>
    <xf numFmtId="176" fontId="1" fillId="0" borderId="21" xfId="0" applyNumberFormat="1" applyFont="1" applyBorder="1" applyAlignment="1">
      <alignment horizontal="right"/>
    </xf>
    <xf numFmtId="176" fontId="1" fillId="0" borderId="22" xfId="0" applyNumberFormat="1" applyFont="1" applyBorder="1" applyAlignment="1">
      <alignment/>
    </xf>
    <xf numFmtId="176" fontId="1" fillId="0" borderId="15" xfId="0" applyNumberFormat="1" applyFont="1" applyBorder="1" applyAlignment="1">
      <alignment horizontal="right"/>
    </xf>
    <xf numFmtId="176" fontId="1" fillId="0" borderId="23" xfId="0" applyNumberFormat="1" applyFont="1" applyBorder="1" applyAlignment="1">
      <alignment horizontal="center" vertical="center"/>
    </xf>
    <xf numFmtId="176" fontId="1" fillId="0" borderId="24" xfId="0" applyNumberFormat="1" applyFont="1" applyBorder="1" applyAlignment="1">
      <alignment horizontal="center" vertical="center"/>
    </xf>
    <xf numFmtId="176" fontId="1" fillId="0" borderId="25" xfId="0" applyNumberFormat="1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176" fontId="4" fillId="0" borderId="29" xfId="0" applyNumberFormat="1" applyFont="1" applyBorder="1" applyAlignment="1">
      <alignment horizontal="center" vertical="center"/>
    </xf>
    <xf numFmtId="176" fontId="4" fillId="0" borderId="6" xfId="0" applyNumberFormat="1" applyFont="1" applyBorder="1" applyAlignment="1">
      <alignment horizontal="center" vertical="center"/>
    </xf>
    <xf numFmtId="176" fontId="4" fillId="0" borderId="30" xfId="0" applyNumberFormat="1" applyFont="1" applyBorder="1" applyAlignment="1">
      <alignment horizontal="center" vertical="center"/>
    </xf>
    <xf numFmtId="176" fontId="4" fillId="0" borderId="31" xfId="0" applyNumberFormat="1" applyFont="1" applyBorder="1" applyAlignment="1">
      <alignment horizontal="center" vertical="center"/>
    </xf>
    <xf numFmtId="176" fontId="4" fillId="0" borderId="32" xfId="0" applyNumberFormat="1" applyFont="1" applyBorder="1" applyAlignment="1">
      <alignment horizontal="center" vertical="center"/>
    </xf>
    <xf numFmtId="176" fontId="1" fillId="0" borderId="26" xfId="0" applyNumberFormat="1" applyFont="1" applyBorder="1" applyAlignment="1">
      <alignment horizontal="center" vertical="center"/>
    </xf>
    <xf numFmtId="176" fontId="1" fillId="0" borderId="27" xfId="0" applyNumberFormat="1" applyFont="1" applyBorder="1" applyAlignment="1">
      <alignment horizontal="center" vertical="center"/>
    </xf>
    <xf numFmtId="176" fontId="1" fillId="0" borderId="28" xfId="0" applyNumberFormat="1" applyFont="1" applyBorder="1" applyAlignment="1">
      <alignment horizontal="center" vertical="center"/>
    </xf>
    <xf numFmtId="176" fontId="1" fillId="0" borderId="33" xfId="0" applyNumberFormat="1" applyFont="1" applyBorder="1" applyAlignment="1">
      <alignment horizontal="center" vertical="center"/>
    </xf>
    <xf numFmtId="176" fontId="1" fillId="0" borderId="8" xfId="0" applyNumberFormat="1" applyFont="1" applyBorder="1" applyAlignment="1">
      <alignment horizontal="center" vertical="center"/>
    </xf>
    <xf numFmtId="176" fontId="1" fillId="0" borderId="34" xfId="0" applyNumberFormat="1" applyFont="1" applyBorder="1" applyAlignment="1">
      <alignment horizontal="center" vertical="center"/>
    </xf>
    <xf numFmtId="176" fontId="4" fillId="0" borderId="23" xfId="0" applyNumberFormat="1" applyFont="1" applyBorder="1" applyAlignment="1">
      <alignment horizontal="center" vertical="center"/>
    </xf>
    <xf numFmtId="176" fontId="4" fillId="0" borderId="24" xfId="0" applyNumberFormat="1" applyFont="1" applyBorder="1" applyAlignment="1">
      <alignment horizontal="center" vertical="center"/>
    </xf>
    <xf numFmtId="176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76" fontId="1" fillId="0" borderId="35" xfId="0" applyNumberFormat="1" applyFont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/>
    </xf>
    <xf numFmtId="176" fontId="1" fillId="0" borderId="36" xfId="0" applyNumberFormat="1" applyFont="1" applyBorder="1" applyAlignment="1">
      <alignment horizontal="center" vertical="center"/>
    </xf>
    <xf numFmtId="176" fontId="5" fillId="0" borderId="23" xfId="0" applyNumberFormat="1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9"/>
  <sheetViews>
    <sheetView tabSelected="1" zoomScaleSheetLayoutView="100" workbookViewId="0" topLeftCell="A1">
      <selection activeCell="A1" sqref="A1"/>
    </sheetView>
  </sheetViews>
  <sheetFormatPr defaultColWidth="9.00390625" defaultRowHeight="10.5" customHeight="1"/>
  <cols>
    <col min="1" max="1" width="14.625" style="1" customWidth="1"/>
    <col min="2" max="16384" width="9.125" style="1" customWidth="1"/>
  </cols>
  <sheetData>
    <row r="1" spans="1:18" s="2" customFormat="1" ht="12" customHeight="1">
      <c r="A1" s="19" t="s">
        <v>6</v>
      </c>
      <c r="B1" s="48" t="s">
        <v>61</v>
      </c>
      <c r="C1" s="48"/>
      <c r="D1" s="48"/>
      <c r="E1" s="48"/>
      <c r="F1" s="48"/>
      <c r="G1" s="48"/>
      <c r="H1" s="48"/>
      <c r="I1" s="48"/>
      <c r="J1" s="48"/>
      <c r="K1" s="48"/>
      <c r="L1" s="20" t="s">
        <v>7</v>
      </c>
      <c r="M1" s="20"/>
      <c r="N1" s="20"/>
      <c r="P1" s="36"/>
      <c r="Q1" s="36"/>
      <c r="R1" s="36"/>
    </row>
    <row r="2" spans="1:59" ht="10.5" customHeight="1">
      <c r="A2" s="58" t="s">
        <v>0</v>
      </c>
      <c r="B2" s="61" t="s">
        <v>36</v>
      </c>
      <c r="C2" s="62"/>
      <c r="D2" s="63"/>
      <c r="E2" s="42" t="s">
        <v>34</v>
      </c>
      <c r="F2" s="43"/>
      <c r="G2" s="44"/>
      <c r="H2" s="52" t="s">
        <v>18</v>
      </c>
      <c r="I2" s="53"/>
      <c r="J2" s="53"/>
      <c r="K2" s="53"/>
      <c r="L2" s="54"/>
      <c r="M2" s="42" t="s">
        <v>54</v>
      </c>
      <c r="N2" s="43"/>
      <c r="O2" s="44"/>
      <c r="P2" s="42" t="s">
        <v>56</v>
      </c>
      <c r="Q2" s="43"/>
      <c r="R2" s="44"/>
      <c r="S2" s="42" t="s">
        <v>21</v>
      </c>
      <c r="T2" s="43"/>
      <c r="U2" s="44"/>
      <c r="V2" s="42" t="s">
        <v>35</v>
      </c>
      <c r="W2" s="43"/>
      <c r="X2" s="44"/>
      <c r="Y2" s="61" t="s">
        <v>30</v>
      </c>
      <c r="Z2" s="65"/>
      <c r="AA2" s="64"/>
      <c r="AB2" s="43" t="s">
        <v>57</v>
      </c>
      <c r="AC2" s="64"/>
      <c r="AD2" s="42" t="s">
        <v>19</v>
      </c>
      <c r="AE2" s="43"/>
      <c r="AF2" s="44"/>
      <c r="AG2" s="42" t="s">
        <v>46</v>
      </c>
      <c r="AH2" s="43"/>
      <c r="AI2" s="44"/>
      <c r="AJ2" s="61" t="s">
        <v>20</v>
      </c>
      <c r="AK2" s="64"/>
      <c r="AL2" s="42" t="s">
        <v>67</v>
      </c>
      <c r="AM2" s="43"/>
      <c r="AN2" s="44"/>
      <c r="AO2" s="42" t="s">
        <v>29</v>
      </c>
      <c r="AP2" s="43"/>
      <c r="AQ2" s="44"/>
      <c r="AR2" s="69" t="s">
        <v>68</v>
      </c>
      <c r="AS2" s="43"/>
      <c r="AT2" s="44"/>
      <c r="AU2" s="42" t="s">
        <v>40</v>
      </c>
      <c r="AV2" s="43"/>
      <c r="AW2" s="44"/>
      <c r="AX2" s="42" t="s">
        <v>44</v>
      </c>
      <c r="AY2" s="43"/>
      <c r="AZ2" s="44"/>
      <c r="BA2" s="42" t="s">
        <v>58</v>
      </c>
      <c r="BB2" s="43"/>
      <c r="BC2" s="44"/>
      <c r="BD2" s="42" t="s">
        <v>59</v>
      </c>
      <c r="BE2" s="43"/>
      <c r="BF2" s="44"/>
      <c r="BG2" s="66" t="s">
        <v>60</v>
      </c>
    </row>
    <row r="3" spans="1:59" ht="10.5" customHeight="1">
      <c r="A3" s="59"/>
      <c r="B3" s="45"/>
      <c r="C3" s="46"/>
      <c r="D3" s="47"/>
      <c r="E3" s="45"/>
      <c r="F3" s="46"/>
      <c r="G3" s="47"/>
      <c r="H3" s="49" t="s">
        <v>50</v>
      </c>
      <c r="I3" s="50"/>
      <c r="J3" s="51"/>
      <c r="K3" s="49" t="s">
        <v>51</v>
      </c>
      <c r="L3" s="51"/>
      <c r="M3" s="55"/>
      <c r="N3" s="56"/>
      <c r="O3" s="57"/>
      <c r="P3" s="55"/>
      <c r="Q3" s="56"/>
      <c r="R3" s="57"/>
      <c r="S3" s="55"/>
      <c r="T3" s="56"/>
      <c r="U3" s="57"/>
      <c r="V3" s="45"/>
      <c r="W3" s="46"/>
      <c r="X3" s="47"/>
      <c r="Y3" s="45"/>
      <c r="Z3" s="46"/>
      <c r="AA3" s="47"/>
      <c r="AB3" s="46"/>
      <c r="AC3" s="47"/>
      <c r="AD3" s="45"/>
      <c r="AE3" s="46"/>
      <c r="AF3" s="47"/>
      <c r="AG3" s="45"/>
      <c r="AH3" s="46"/>
      <c r="AI3" s="47"/>
      <c r="AJ3" s="45"/>
      <c r="AK3" s="47"/>
      <c r="AL3" s="70"/>
      <c r="AM3" s="71"/>
      <c r="AN3" s="72"/>
      <c r="AO3" s="45"/>
      <c r="AP3" s="46"/>
      <c r="AQ3" s="47"/>
      <c r="AR3" s="45"/>
      <c r="AS3" s="46"/>
      <c r="AT3" s="47"/>
      <c r="AU3" s="45"/>
      <c r="AV3" s="46"/>
      <c r="AW3" s="47"/>
      <c r="AX3" s="45"/>
      <c r="AY3" s="46"/>
      <c r="AZ3" s="47"/>
      <c r="BA3" s="45"/>
      <c r="BB3" s="46"/>
      <c r="BC3" s="47"/>
      <c r="BD3" s="45"/>
      <c r="BE3" s="46"/>
      <c r="BF3" s="47"/>
      <c r="BG3" s="67"/>
    </row>
    <row r="4" spans="1:59" ht="10.5" customHeight="1">
      <c r="A4" s="59"/>
      <c r="B4" s="3" t="s">
        <v>38</v>
      </c>
      <c r="C4" s="3" t="s">
        <v>22</v>
      </c>
      <c r="D4" s="10" t="s">
        <v>23</v>
      </c>
      <c r="E4" s="9" t="s">
        <v>37</v>
      </c>
      <c r="F4" s="10" t="s">
        <v>22</v>
      </c>
      <c r="G4" s="9" t="s">
        <v>23</v>
      </c>
      <c r="H4" s="3" t="s">
        <v>3</v>
      </c>
      <c r="I4" s="3" t="s">
        <v>4</v>
      </c>
      <c r="J4" s="10" t="s">
        <v>5</v>
      </c>
      <c r="K4" s="35" t="s">
        <v>52</v>
      </c>
      <c r="L4" s="35" t="s">
        <v>53</v>
      </c>
      <c r="M4" s="9" t="s">
        <v>3</v>
      </c>
      <c r="N4" s="3" t="s">
        <v>4</v>
      </c>
      <c r="O4" s="10" t="s">
        <v>5</v>
      </c>
      <c r="P4" s="9" t="s">
        <v>3</v>
      </c>
      <c r="Q4" s="3" t="s">
        <v>4</v>
      </c>
      <c r="R4" s="10" t="s">
        <v>5</v>
      </c>
      <c r="S4" s="3" t="s">
        <v>24</v>
      </c>
      <c r="T4" s="3" t="s">
        <v>22</v>
      </c>
      <c r="U4" s="10" t="s">
        <v>23</v>
      </c>
      <c r="V4" s="9" t="s">
        <v>38</v>
      </c>
      <c r="W4" s="10" t="s">
        <v>22</v>
      </c>
      <c r="X4" s="9" t="s">
        <v>23</v>
      </c>
      <c r="Y4" s="9" t="s">
        <v>66</v>
      </c>
      <c r="Z4" s="10" t="s">
        <v>22</v>
      </c>
      <c r="AA4" s="9" t="s">
        <v>23</v>
      </c>
      <c r="AB4" s="3" t="s">
        <v>41</v>
      </c>
      <c r="AC4" s="10" t="s">
        <v>23</v>
      </c>
      <c r="AD4" s="3" t="s">
        <v>3</v>
      </c>
      <c r="AE4" s="3" t="s">
        <v>4</v>
      </c>
      <c r="AF4" s="10" t="s">
        <v>5</v>
      </c>
      <c r="AG4" s="3" t="s">
        <v>24</v>
      </c>
      <c r="AH4" s="3" t="s">
        <v>22</v>
      </c>
      <c r="AI4" s="10" t="s">
        <v>23</v>
      </c>
      <c r="AJ4" s="3" t="s">
        <v>22</v>
      </c>
      <c r="AK4" s="10" t="s">
        <v>23</v>
      </c>
      <c r="AL4" s="3" t="s">
        <v>38</v>
      </c>
      <c r="AM4" s="3" t="s">
        <v>22</v>
      </c>
      <c r="AN4" s="10" t="s">
        <v>23</v>
      </c>
      <c r="AO4" s="3" t="s">
        <v>31</v>
      </c>
      <c r="AP4" s="3" t="s">
        <v>22</v>
      </c>
      <c r="AQ4" s="10" t="s">
        <v>23</v>
      </c>
      <c r="AR4" s="3" t="s">
        <v>32</v>
      </c>
      <c r="AS4" s="3" t="s">
        <v>22</v>
      </c>
      <c r="AT4" s="21" t="s">
        <v>23</v>
      </c>
      <c r="AU4" s="3" t="s">
        <v>38</v>
      </c>
      <c r="AV4" s="3" t="s">
        <v>22</v>
      </c>
      <c r="AW4" s="10" t="s">
        <v>23</v>
      </c>
      <c r="AX4" s="3" t="s">
        <v>38</v>
      </c>
      <c r="AY4" s="3" t="s">
        <v>22</v>
      </c>
      <c r="AZ4" s="10" t="s">
        <v>23</v>
      </c>
      <c r="BA4" s="3" t="s">
        <v>38</v>
      </c>
      <c r="BB4" s="3" t="s">
        <v>22</v>
      </c>
      <c r="BC4" s="10" t="s">
        <v>23</v>
      </c>
      <c r="BD4" s="3" t="s">
        <v>38</v>
      </c>
      <c r="BE4" s="3" t="s">
        <v>22</v>
      </c>
      <c r="BF4" s="10" t="s">
        <v>23</v>
      </c>
      <c r="BG4" s="68"/>
    </row>
    <row r="5" spans="1:59" ht="10.5" customHeight="1">
      <c r="A5" s="60"/>
      <c r="B5" s="4" t="s">
        <v>25</v>
      </c>
      <c r="C5" s="4" t="s">
        <v>39</v>
      </c>
      <c r="D5" s="4" t="s">
        <v>27</v>
      </c>
      <c r="E5" s="30" t="s">
        <v>25</v>
      </c>
      <c r="F5" s="4" t="s">
        <v>26</v>
      </c>
      <c r="G5" s="4" t="s">
        <v>27</v>
      </c>
      <c r="H5" s="4" t="s">
        <v>17</v>
      </c>
      <c r="I5" s="4" t="s">
        <v>8</v>
      </c>
      <c r="J5" s="4" t="s">
        <v>2</v>
      </c>
      <c r="K5" s="4" t="s">
        <v>8</v>
      </c>
      <c r="L5" s="4" t="s">
        <v>2</v>
      </c>
      <c r="M5" s="4" t="s">
        <v>17</v>
      </c>
      <c r="N5" s="4" t="s">
        <v>8</v>
      </c>
      <c r="O5" s="4" t="s">
        <v>2</v>
      </c>
      <c r="P5" s="4" t="s">
        <v>17</v>
      </c>
      <c r="Q5" s="4" t="s">
        <v>8</v>
      </c>
      <c r="R5" s="4" t="s">
        <v>2</v>
      </c>
      <c r="S5" s="4" t="s">
        <v>25</v>
      </c>
      <c r="T5" s="4" t="s">
        <v>26</v>
      </c>
      <c r="U5" s="4" t="s">
        <v>27</v>
      </c>
      <c r="V5" s="30" t="s">
        <v>25</v>
      </c>
      <c r="W5" s="4" t="s">
        <v>26</v>
      </c>
      <c r="X5" s="4" t="s">
        <v>27</v>
      </c>
      <c r="Y5" s="4" t="s">
        <v>33</v>
      </c>
      <c r="Z5" s="30" t="s">
        <v>8</v>
      </c>
      <c r="AA5" s="30" t="s">
        <v>2</v>
      </c>
      <c r="AB5" s="4" t="s">
        <v>26</v>
      </c>
      <c r="AC5" s="4" t="s">
        <v>27</v>
      </c>
      <c r="AD5" s="4" t="s">
        <v>17</v>
      </c>
      <c r="AE5" s="4" t="s">
        <v>8</v>
      </c>
      <c r="AF5" s="4" t="s">
        <v>2</v>
      </c>
      <c r="AG5" s="4" t="s">
        <v>25</v>
      </c>
      <c r="AH5" s="4" t="s">
        <v>26</v>
      </c>
      <c r="AI5" s="4" t="s">
        <v>27</v>
      </c>
      <c r="AJ5" s="4" t="s">
        <v>26</v>
      </c>
      <c r="AK5" s="4" t="s">
        <v>27</v>
      </c>
      <c r="AL5" s="4" t="s">
        <v>25</v>
      </c>
      <c r="AM5" s="4" t="s">
        <v>26</v>
      </c>
      <c r="AN5" s="4" t="s">
        <v>27</v>
      </c>
      <c r="AO5" s="4" t="s">
        <v>25</v>
      </c>
      <c r="AP5" s="4" t="s">
        <v>26</v>
      </c>
      <c r="AQ5" s="4" t="s">
        <v>27</v>
      </c>
      <c r="AR5" s="4" t="s">
        <v>25</v>
      </c>
      <c r="AS5" s="4" t="s">
        <v>26</v>
      </c>
      <c r="AT5" s="22" t="s">
        <v>27</v>
      </c>
      <c r="AU5" s="4" t="s">
        <v>25</v>
      </c>
      <c r="AV5" s="4" t="s">
        <v>26</v>
      </c>
      <c r="AW5" s="4" t="s">
        <v>27</v>
      </c>
      <c r="AX5" s="4" t="s">
        <v>25</v>
      </c>
      <c r="AY5" s="4" t="s">
        <v>8</v>
      </c>
      <c r="AZ5" s="4" t="s">
        <v>27</v>
      </c>
      <c r="BA5" s="4" t="s">
        <v>25</v>
      </c>
      <c r="BB5" s="4" t="s">
        <v>63</v>
      </c>
      <c r="BC5" s="4" t="s">
        <v>27</v>
      </c>
      <c r="BD5" s="4" t="s">
        <v>25</v>
      </c>
      <c r="BE5" s="4" t="s">
        <v>8</v>
      </c>
      <c r="BF5" s="4" t="s">
        <v>27</v>
      </c>
      <c r="BG5" s="39" t="s">
        <v>2</v>
      </c>
    </row>
    <row r="6" spans="1:59" ht="10.5" customHeight="1">
      <c r="A6" s="11" t="s">
        <v>9</v>
      </c>
      <c r="B6" s="16" t="s">
        <v>43</v>
      </c>
      <c r="C6" s="16" t="s">
        <v>43</v>
      </c>
      <c r="D6" s="16" t="s">
        <v>43</v>
      </c>
      <c r="E6" s="16" t="s">
        <v>43</v>
      </c>
      <c r="F6" s="16" t="s">
        <v>43</v>
      </c>
      <c r="G6" s="16" t="s">
        <v>43</v>
      </c>
      <c r="H6" s="16" t="s">
        <v>43</v>
      </c>
      <c r="I6" s="16" t="s">
        <v>43</v>
      </c>
      <c r="J6" s="16" t="s">
        <v>43</v>
      </c>
      <c r="K6" s="16" t="s">
        <v>43</v>
      </c>
      <c r="L6" s="16" t="s">
        <v>43</v>
      </c>
      <c r="M6" s="16" t="s">
        <v>43</v>
      </c>
      <c r="N6" s="16" t="s">
        <v>43</v>
      </c>
      <c r="O6" s="16" t="s">
        <v>43</v>
      </c>
      <c r="P6" s="16">
        <v>2</v>
      </c>
      <c r="Q6" s="16">
        <v>75</v>
      </c>
      <c r="R6" s="16">
        <v>135</v>
      </c>
      <c r="S6" s="16" t="s">
        <v>43</v>
      </c>
      <c r="T6" s="16" t="s">
        <v>43</v>
      </c>
      <c r="U6" s="16" t="s">
        <v>43</v>
      </c>
      <c r="V6" s="16" t="s">
        <v>43</v>
      </c>
      <c r="W6" s="16" t="s">
        <v>43</v>
      </c>
      <c r="X6" s="16" t="s">
        <v>43</v>
      </c>
      <c r="Y6" s="16" t="s">
        <v>43</v>
      </c>
      <c r="Z6" s="16" t="s">
        <v>43</v>
      </c>
      <c r="AA6" s="16" t="s">
        <v>43</v>
      </c>
      <c r="AB6" s="5" t="s">
        <v>43</v>
      </c>
      <c r="AC6" s="5" t="s">
        <v>43</v>
      </c>
      <c r="AD6" s="16" t="s">
        <v>43</v>
      </c>
      <c r="AE6" s="16" t="s">
        <v>43</v>
      </c>
      <c r="AF6" s="16" t="s">
        <v>43</v>
      </c>
      <c r="AG6" s="16" t="s">
        <v>43</v>
      </c>
      <c r="AH6" s="16" t="s">
        <v>43</v>
      </c>
      <c r="AI6" s="16" t="s">
        <v>43</v>
      </c>
      <c r="AJ6" s="16" t="s">
        <v>43</v>
      </c>
      <c r="AK6" s="16" t="s">
        <v>43</v>
      </c>
      <c r="AL6" s="16" t="s">
        <v>43</v>
      </c>
      <c r="AM6" s="16" t="s">
        <v>43</v>
      </c>
      <c r="AN6" s="16" t="s">
        <v>43</v>
      </c>
      <c r="AO6" s="16">
        <v>15</v>
      </c>
      <c r="AP6" s="16">
        <v>3750</v>
      </c>
      <c r="AQ6" s="16">
        <v>1313</v>
      </c>
      <c r="AR6" s="16" t="s">
        <v>43</v>
      </c>
      <c r="AS6" s="16" t="s">
        <v>43</v>
      </c>
      <c r="AT6" s="16" t="s">
        <v>43</v>
      </c>
      <c r="AU6" s="16" t="s">
        <v>43</v>
      </c>
      <c r="AV6" s="16" t="s">
        <v>43</v>
      </c>
      <c r="AW6" s="16" t="s">
        <v>43</v>
      </c>
      <c r="AX6" s="16" t="s">
        <v>43</v>
      </c>
      <c r="AY6" s="16" t="s">
        <v>43</v>
      </c>
      <c r="AZ6" s="16" t="s">
        <v>43</v>
      </c>
      <c r="BA6" s="16" t="s">
        <v>43</v>
      </c>
      <c r="BB6" s="16" t="s">
        <v>43</v>
      </c>
      <c r="BC6" s="16" t="s">
        <v>43</v>
      </c>
      <c r="BD6" s="16" t="s">
        <v>43</v>
      </c>
      <c r="BE6" s="16" t="s">
        <v>43</v>
      </c>
      <c r="BF6" s="16" t="s">
        <v>43</v>
      </c>
      <c r="BG6" s="37">
        <f>SUM(D6,G6,J6,L6,O6,R6,U6,X6,AA6,AC6,AF6,AI6,AK6,AN6,AQ6,AT6,AW6,AZ6,BC6,BF6)</f>
        <v>1448</v>
      </c>
    </row>
    <row r="7" spans="1:59" ht="10.5" customHeight="1">
      <c r="A7" s="12" t="s">
        <v>10</v>
      </c>
      <c r="B7" s="6">
        <v>60</v>
      </c>
      <c r="C7" s="6">
        <v>19</v>
      </c>
      <c r="D7" s="6">
        <v>304</v>
      </c>
      <c r="E7" s="27" t="s">
        <v>43</v>
      </c>
      <c r="F7" s="27" t="s">
        <v>43</v>
      </c>
      <c r="G7" s="27" t="s">
        <v>43</v>
      </c>
      <c r="H7" s="6">
        <v>6</v>
      </c>
      <c r="I7" s="6">
        <v>150</v>
      </c>
      <c r="J7" s="6">
        <v>660</v>
      </c>
      <c r="K7" s="6" t="s">
        <v>45</v>
      </c>
      <c r="L7" s="6" t="s">
        <v>45</v>
      </c>
      <c r="M7" s="6" t="s">
        <v>45</v>
      </c>
      <c r="N7" s="6" t="s">
        <v>45</v>
      </c>
      <c r="O7" s="6" t="s">
        <v>45</v>
      </c>
      <c r="P7" s="6" t="s">
        <v>43</v>
      </c>
      <c r="Q7" s="6" t="s">
        <v>43</v>
      </c>
      <c r="R7" s="6" t="s">
        <v>43</v>
      </c>
      <c r="S7" s="6">
        <v>2</v>
      </c>
      <c r="T7" s="6">
        <v>260</v>
      </c>
      <c r="U7" s="6">
        <v>312</v>
      </c>
      <c r="V7" s="27">
        <v>721</v>
      </c>
      <c r="W7" s="6">
        <v>351770</v>
      </c>
      <c r="X7" s="13">
        <v>29982</v>
      </c>
      <c r="Y7" s="6" t="s">
        <v>43</v>
      </c>
      <c r="Z7" s="6" t="s">
        <v>43</v>
      </c>
      <c r="AA7" s="6" t="s">
        <v>43</v>
      </c>
      <c r="AB7" s="6" t="s">
        <v>43</v>
      </c>
      <c r="AC7" s="6" t="s">
        <v>43</v>
      </c>
      <c r="AD7" s="13">
        <v>727</v>
      </c>
      <c r="AE7" s="6">
        <v>9985</v>
      </c>
      <c r="AF7" s="6">
        <v>6152</v>
      </c>
      <c r="AG7" s="6">
        <v>2451</v>
      </c>
      <c r="AH7" s="6">
        <v>38635</v>
      </c>
      <c r="AI7" s="6">
        <v>74897</v>
      </c>
      <c r="AJ7" s="6" t="s">
        <v>45</v>
      </c>
      <c r="AK7" s="6" t="s">
        <v>45</v>
      </c>
      <c r="AL7" s="6" t="s">
        <v>45</v>
      </c>
      <c r="AM7" s="6" t="s">
        <v>45</v>
      </c>
      <c r="AN7" s="6" t="s">
        <v>45</v>
      </c>
      <c r="AO7" s="6" t="s">
        <v>45</v>
      </c>
      <c r="AP7" s="6" t="s">
        <v>45</v>
      </c>
      <c r="AQ7" s="6" t="s">
        <v>45</v>
      </c>
      <c r="AR7" s="6" t="s">
        <v>43</v>
      </c>
      <c r="AS7" s="6" t="s">
        <v>43</v>
      </c>
      <c r="AT7" s="6" t="s">
        <v>43</v>
      </c>
      <c r="AU7" s="6" t="s">
        <v>43</v>
      </c>
      <c r="AV7" s="6" t="s">
        <v>43</v>
      </c>
      <c r="AW7" s="6" t="s">
        <v>43</v>
      </c>
      <c r="AX7" s="6" t="s">
        <v>43</v>
      </c>
      <c r="AY7" s="6" t="s">
        <v>45</v>
      </c>
      <c r="AZ7" s="6" t="s">
        <v>45</v>
      </c>
      <c r="BA7" s="6">
        <v>105</v>
      </c>
      <c r="BB7" s="6">
        <v>30</v>
      </c>
      <c r="BC7" s="6">
        <v>2163</v>
      </c>
      <c r="BD7" s="6" t="s">
        <v>45</v>
      </c>
      <c r="BE7" s="6" t="s">
        <v>45</v>
      </c>
      <c r="BF7" s="6" t="s">
        <v>45</v>
      </c>
      <c r="BG7" s="14">
        <f>SUM(D7,G7,J7,L7,O7,R7,U7,X7,AA7,AC7,AF7,AI7,AK7,AN7,AQ7,AT7,AW7,AZ7,BC7,BF7)</f>
        <v>114470</v>
      </c>
    </row>
    <row r="8" spans="1:59" ht="10.5" customHeight="1">
      <c r="A8" s="12" t="s">
        <v>11</v>
      </c>
      <c r="B8" s="13">
        <v>508</v>
      </c>
      <c r="C8" s="6">
        <v>226</v>
      </c>
      <c r="D8" s="6">
        <v>4200</v>
      </c>
      <c r="E8" s="27">
        <v>23</v>
      </c>
      <c r="F8" s="6">
        <v>505</v>
      </c>
      <c r="G8" s="6">
        <v>1738</v>
      </c>
      <c r="H8" s="13">
        <v>17</v>
      </c>
      <c r="I8" s="6">
        <v>456</v>
      </c>
      <c r="J8" s="6">
        <v>1182</v>
      </c>
      <c r="K8" s="6">
        <v>123</v>
      </c>
      <c r="L8" s="6">
        <v>991</v>
      </c>
      <c r="M8" s="6" t="s">
        <v>45</v>
      </c>
      <c r="N8" s="6" t="s">
        <v>45</v>
      </c>
      <c r="O8" s="6" t="s">
        <v>45</v>
      </c>
      <c r="P8" s="6" t="s">
        <v>45</v>
      </c>
      <c r="Q8" s="6" t="s">
        <v>45</v>
      </c>
      <c r="R8" s="6" t="s">
        <v>45</v>
      </c>
      <c r="S8" s="13">
        <v>35</v>
      </c>
      <c r="T8" s="6">
        <v>2910</v>
      </c>
      <c r="U8" s="6">
        <v>2253</v>
      </c>
      <c r="V8" s="27">
        <v>45</v>
      </c>
      <c r="W8" s="6">
        <v>23930</v>
      </c>
      <c r="X8" s="13">
        <v>3659</v>
      </c>
      <c r="Y8" s="6" t="s">
        <v>43</v>
      </c>
      <c r="Z8" s="6" t="s">
        <v>43</v>
      </c>
      <c r="AA8" s="6" t="s">
        <v>43</v>
      </c>
      <c r="AB8" s="6">
        <v>28417</v>
      </c>
      <c r="AC8" s="6">
        <v>18667</v>
      </c>
      <c r="AD8" s="13">
        <v>5826</v>
      </c>
      <c r="AE8" s="6">
        <v>94807</v>
      </c>
      <c r="AF8" s="6">
        <v>148561</v>
      </c>
      <c r="AG8" s="6">
        <v>4088</v>
      </c>
      <c r="AH8" s="6">
        <v>133229</v>
      </c>
      <c r="AI8" s="6">
        <v>230779</v>
      </c>
      <c r="AJ8" s="6" t="s">
        <v>43</v>
      </c>
      <c r="AK8" s="6" t="s">
        <v>43</v>
      </c>
      <c r="AL8" s="6" t="s">
        <v>43</v>
      </c>
      <c r="AM8" s="6" t="s">
        <v>43</v>
      </c>
      <c r="AN8" s="6" t="s">
        <v>43</v>
      </c>
      <c r="AO8" s="6" t="s">
        <v>45</v>
      </c>
      <c r="AP8" s="6" t="s">
        <v>45</v>
      </c>
      <c r="AQ8" s="6" t="s">
        <v>45</v>
      </c>
      <c r="AR8" s="6" t="s">
        <v>43</v>
      </c>
      <c r="AS8" s="6" t="s">
        <v>43</v>
      </c>
      <c r="AT8" s="6" t="s">
        <v>43</v>
      </c>
      <c r="AU8" s="6" t="s">
        <v>43</v>
      </c>
      <c r="AV8" s="6" t="s">
        <v>43</v>
      </c>
      <c r="AW8" s="6" t="s">
        <v>43</v>
      </c>
      <c r="AX8" s="6" t="s">
        <v>43</v>
      </c>
      <c r="AY8" s="6" t="s">
        <v>45</v>
      </c>
      <c r="AZ8" s="6" t="s">
        <v>45</v>
      </c>
      <c r="BA8" s="6">
        <v>55</v>
      </c>
      <c r="BB8" s="6">
        <v>26</v>
      </c>
      <c r="BC8" s="6">
        <v>1850</v>
      </c>
      <c r="BD8" s="6" t="s">
        <v>45</v>
      </c>
      <c r="BE8" s="6" t="s">
        <v>45</v>
      </c>
      <c r="BF8" s="6" t="s">
        <v>45</v>
      </c>
      <c r="BG8" s="14">
        <f aca="true" t="shared" si="0" ref="BG8:BG13">SUM(D8,G8,J8,L8,O8,R8,U8,X8,AA8,AC8,AF8,AI8,AK8,AN8,AQ8,AT8,AW8,AZ8,BC8,BF8)</f>
        <v>413880</v>
      </c>
    </row>
    <row r="9" spans="1:59" ht="10.5" customHeight="1">
      <c r="A9" s="12" t="s">
        <v>12</v>
      </c>
      <c r="B9" s="6">
        <v>478</v>
      </c>
      <c r="C9" s="6">
        <v>160</v>
      </c>
      <c r="D9" s="6">
        <v>2280</v>
      </c>
      <c r="E9" s="27">
        <v>2</v>
      </c>
      <c r="F9" s="6">
        <v>30</v>
      </c>
      <c r="G9" s="6">
        <v>36</v>
      </c>
      <c r="H9" s="6">
        <v>75</v>
      </c>
      <c r="I9" s="6">
        <v>2675</v>
      </c>
      <c r="J9" s="6">
        <v>2500</v>
      </c>
      <c r="K9" s="6">
        <v>500</v>
      </c>
      <c r="L9" s="6">
        <v>2000</v>
      </c>
      <c r="M9" s="6" t="s">
        <v>45</v>
      </c>
      <c r="N9" s="6" t="s">
        <v>45</v>
      </c>
      <c r="O9" s="6" t="s">
        <v>45</v>
      </c>
      <c r="P9" s="6">
        <v>1</v>
      </c>
      <c r="Q9" s="6">
        <v>50</v>
      </c>
      <c r="R9" s="6">
        <v>37</v>
      </c>
      <c r="S9" s="6">
        <v>75</v>
      </c>
      <c r="T9" s="6">
        <v>2050</v>
      </c>
      <c r="U9" s="6">
        <v>1230</v>
      </c>
      <c r="V9" s="27">
        <v>17</v>
      </c>
      <c r="W9" s="6">
        <v>20100</v>
      </c>
      <c r="X9" s="6">
        <v>1488</v>
      </c>
      <c r="Y9" s="6" t="s">
        <v>43</v>
      </c>
      <c r="Z9" s="6" t="s">
        <v>43</v>
      </c>
      <c r="AA9" s="6" t="s">
        <v>43</v>
      </c>
      <c r="AB9" s="6">
        <v>3750</v>
      </c>
      <c r="AC9" s="6">
        <v>1320</v>
      </c>
      <c r="AD9" s="6">
        <v>4106</v>
      </c>
      <c r="AE9" s="6">
        <v>100990</v>
      </c>
      <c r="AF9" s="6">
        <v>79391</v>
      </c>
      <c r="AG9" s="6">
        <v>10463</v>
      </c>
      <c r="AH9" s="6">
        <v>142885</v>
      </c>
      <c r="AI9" s="6">
        <v>227144</v>
      </c>
      <c r="AJ9" s="17" t="s">
        <v>28</v>
      </c>
      <c r="AK9" s="17" t="s">
        <v>28</v>
      </c>
      <c r="AL9" s="17" t="s">
        <v>28</v>
      </c>
      <c r="AM9" s="17" t="s">
        <v>28</v>
      </c>
      <c r="AN9" s="17" t="s">
        <v>28</v>
      </c>
      <c r="AO9" s="6" t="s">
        <v>45</v>
      </c>
      <c r="AP9" s="6" t="s">
        <v>45</v>
      </c>
      <c r="AQ9" s="6" t="s">
        <v>45</v>
      </c>
      <c r="AR9" s="6" t="s">
        <v>43</v>
      </c>
      <c r="AS9" s="6" t="s">
        <v>43</v>
      </c>
      <c r="AT9" s="6" t="s">
        <v>43</v>
      </c>
      <c r="AU9" s="6">
        <v>153</v>
      </c>
      <c r="AV9" s="6">
        <v>6859</v>
      </c>
      <c r="AW9" s="6">
        <v>8522</v>
      </c>
      <c r="AX9" s="6" t="s">
        <v>45</v>
      </c>
      <c r="AY9" s="6" t="s">
        <v>45</v>
      </c>
      <c r="AZ9" s="6" t="s">
        <v>45</v>
      </c>
      <c r="BA9" s="6">
        <v>4</v>
      </c>
      <c r="BB9" s="6">
        <v>2</v>
      </c>
      <c r="BC9" s="6">
        <v>151</v>
      </c>
      <c r="BD9" s="6" t="s">
        <v>45</v>
      </c>
      <c r="BE9" s="6" t="s">
        <v>45</v>
      </c>
      <c r="BF9" s="6" t="s">
        <v>45</v>
      </c>
      <c r="BG9" s="14">
        <f t="shared" si="0"/>
        <v>326099</v>
      </c>
    </row>
    <row r="10" spans="1:59" ht="10.5" customHeight="1">
      <c r="A10" s="12" t="s">
        <v>13</v>
      </c>
      <c r="B10" s="6">
        <v>39</v>
      </c>
      <c r="C10" s="6">
        <v>21</v>
      </c>
      <c r="D10" s="6">
        <v>213</v>
      </c>
      <c r="E10" s="27" t="s">
        <v>45</v>
      </c>
      <c r="F10" s="6" t="s">
        <v>45</v>
      </c>
      <c r="G10" s="6" t="s">
        <v>45</v>
      </c>
      <c r="H10" s="6">
        <v>5</v>
      </c>
      <c r="I10" s="6">
        <v>396</v>
      </c>
      <c r="J10" s="6">
        <v>740</v>
      </c>
      <c r="K10" s="6" t="s">
        <v>43</v>
      </c>
      <c r="L10" s="6" t="s">
        <v>43</v>
      </c>
      <c r="M10" s="6" t="s">
        <v>45</v>
      </c>
      <c r="N10" s="6" t="s">
        <v>45</v>
      </c>
      <c r="O10" s="6" t="s">
        <v>45</v>
      </c>
      <c r="P10" s="6">
        <v>14</v>
      </c>
      <c r="Q10" s="6">
        <v>599</v>
      </c>
      <c r="R10" s="6">
        <v>892</v>
      </c>
      <c r="S10" s="6" t="s">
        <v>45</v>
      </c>
      <c r="T10" s="6" t="s">
        <v>45</v>
      </c>
      <c r="U10" s="6" t="s">
        <v>45</v>
      </c>
      <c r="V10" s="27" t="s">
        <v>28</v>
      </c>
      <c r="W10" s="17" t="s">
        <v>28</v>
      </c>
      <c r="X10" s="6" t="s">
        <v>28</v>
      </c>
      <c r="Y10" s="6" t="s">
        <v>43</v>
      </c>
      <c r="Z10" s="6" t="s">
        <v>43</v>
      </c>
      <c r="AA10" s="6" t="s">
        <v>43</v>
      </c>
      <c r="AB10" s="6">
        <v>500</v>
      </c>
      <c r="AC10" s="6">
        <v>250</v>
      </c>
      <c r="AD10" s="13">
        <v>7645</v>
      </c>
      <c r="AE10" s="6">
        <v>64500</v>
      </c>
      <c r="AF10" s="6">
        <v>46281</v>
      </c>
      <c r="AG10" s="6">
        <v>8372</v>
      </c>
      <c r="AH10" s="6">
        <v>80417</v>
      </c>
      <c r="AI10" s="6">
        <v>141340</v>
      </c>
      <c r="AJ10" s="17" t="s">
        <v>28</v>
      </c>
      <c r="AK10" s="17" t="s">
        <v>28</v>
      </c>
      <c r="AL10" s="17" t="s">
        <v>28</v>
      </c>
      <c r="AM10" s="17" t="s">
        <v>28</v>
      </c>
      <c r="AN10" s="17" t="s">
        <v>28</v>
      </c>
      <c r="AO10" s="6">
        <v>141</v>
      </c>
      <c r="AP10" s="6">
        <v>34245</v>
      </c>
      <c r="AQ10" s="6">
        <v>10045</v>
      </c>
      <c r="AR10" s="6" t="s">
        <v>43</v>
      </c>
      <c r="AS10" s="6" t="s">
        <v>43</v>
      </c>
      <c r="AT10" s="6" t="s">
        <v>43</v>
      </c>
      <c r="AU10" s="6" t="s">
        <v>43</v>
      </c>
      <c r="AV10" s="6" t="s">
        <v>43</v>
      </c>
      <c r="AW10" s="6" t="s">
        <v>43</v>
      </c>
      <c r="AX10" s="6" t="s">
        <v>45</v>
      </c>
      <c r="AY10" s="6" t="s">
        <v>45</v>
      </c>
      <c r="AZ10" s="6" t="s">
        <v>45</v>
      </c>
      <c r="BA10" s="6">
        <v>20</v>
      </c>
      <c r="BB10" s="6">
        <v>7</v>
      </c>
      <c r="BC10" s="6">
        <v>620</v>
      </c>
      <c r="BD10" s="6">
        <v>36</v>
      </c>
      <c r="BE10" s="6">
        <v>3120</v>
      </c>
      <c r="BF10" s="6">
        <v>1188</v>
      </c>
      <c r="BG10" s="14">
        <f t="shared" si="0"/>
        <v>201569</v>
      </c>
    </row>
    <row r="11" spans="1:59" ht="10.5" customHeight="1">
      <c r="A11" s="12" t="s">
        <v>14</v>
      </c>
      <c r="B11" s="6">
        <v>433</v>
      </c>
      <c r="C11" s="6">
        <v>154</v>
      </c>
      <c r="D11" s="6">
        <v>2245</v>
      </c>
      <c r="E11" s="27" t="s">
        <v>28</v>
      </c>
      <c r="F11" s="17" t="s">
        <v>28</v>
      </c>
      <c r="G11" s="6" t="s">
        <v>28</v>
      </c>
      <c r="H11" s="6">
        <v>43</v>
      </c>
      <c r="I11" s="6">
        <v>592</v>
      </c>
      <c r="J11" s="6">
        <v>765</v>
      </c>
      <c r="K11" s="6">
        <v>151</v>
      </c>
      <c r="L11" s="6">
        <v>541</v>
      </c>
      <c r="M11" s="6" t="s">
        <v>45</v>
      </c>
      <c r="N11" s="6" t="s">
        <v>45</v>
      </c>
      <c r="O11" s="6" t="s">
        <v>45</v>
      </c>
      <c r="P11" s="6">
        <v>15</v>
      </c>
      <c r="Q11" s="6">
        <v>1050</v>
      </c>
      <c r="R11" s="6">
        <v>1050</v>
      </c>
      <c r="S11" s="6">
        <v>11</v>
      </c>
      <c r="T11" s="6">
        <v>900</v>
      </c>
      <c r="U11" s="6">
        <v>960</v>
      </c>
      <c r="V11" s="27">
        <v>465</v>
      </c>
      <c r="W11" s="6">
        <v>263240</v>
      </c>
      <c r="X11" s="6">
        <v>18834</v>
      </c>
      <c r="Y11" s="6" t="s">
        <v>43</v>
      </c>
      <c r="Z11" s="6" t="s">
        <v>43</v>
      </c>
      <c r="AA11" s="6" t="s">
        <v>43</v>
      </c>
      <c r="AB11" s="6" t="s">
        <v>28</v>
      </c>
      <c r="AC11" s="6" t="s">
        <v>28</v>
      </c>
      <c r="AD11" s="6">
        <v>18782</v>
      </c>
      <c r="AE11" s="6">
        <v>127969</v>
      </c>
      <c r="AF11" s="6">
        <v>132873</v>
      </c>
      <c r="AG11" s="6">
        <v>37343</v>
      </c>
      <c r="AH11" s="6">
        <v>166068</v>
      </c>
      <c r="AI11" s="6">
        <v>337336</v>
      </c>
      <c r="AJ11" s="17" t="s">
        <v>28</v>
      </c>
      <c r="AK11" s="17" t="s">
        <v>28</v>
      </c>
      <c r="AL11" s="17" t="s">
        <v>28</v>
      </c>
      <c r="AM11" s="17" t="s">
        <v>28</v>
      </c>
      <c r="AN11" s="17" t="s">
        <v>28</v>
      </c>
      <c r="AO11" s="6">
        <v>791</v>
      </c>
      <c r="AP11" s="6">
        <v>201990</v>
      </c>
      <c r="AQ11" s="6">
        <v>53800</v>
      </c>
      <c r="AR11" s="6">
        <v>165</v>
      </c>
      <c r="AS11" s="6">
        <v>32760</v>
      </c>
      <c r="AT11" s="23">
        <v>16432</v>
      </c>
      <c r="AU11" s="6" t="s">
        <v>43</v>
      </c>
      <c r="AV11" s="6" t="s">
        <v>43</v>
      </c>
      <c r="AW11" s="6" t="s">
        <v>43</v>
      </c>
      <c r="AX11" s="6" t="s">
        <v>45</v>
      </c>
      <c r="AY11" s="6" t="s">
        <v>45</v>
      </c>
      <c r="AZ11" s="6" t="s">
        <v>45</v>
      </c>
      <c r="BA11" s="6">
        <v>787</v>
      </c>
      <c r="BB11" s="6">
        <v>382</v>
      </c>
      <c r="BC11" s="6">
        <v>38220</v>
      </c>
      <c r="BD11" s="6" t="s">
        <v>45</v>
      </c>
      <c r="BE11" s="6" t="s">
        <v>45</v>
      </c>
      <c r="BF11" s="6" t="s">
        <v>45</v>
      </c>
      <c r="BG11" s="14">
        <f t="shared" si="0"/>
        <v>603056</v>
      </c>
    </row>
    <row r="12" spans="1:59" ht="10.5" customHeight="1">
      <c r="A12" s="12" t="s">
        <v>15</v>
      </c>
      <c r="B12" s="6">
        <v>124</v>
      </c>
      <c r="C12" s="6">
        <v>32</v>
      </c>
      <c r="D12" s="6">
        <v>559</v>
      </c>
      <c r="E12" s="27" t="s">
        <v>28</v>
      </c>
      <c r="F12" s="17" t="s">
        <v>28</v>
      </c>
      <c r="G12" s="6" t="s">
        <v>28</v>
      </c>
      <c r="H12" s="6">
        <v>112</v>
      </c>
      <c r="I12" s="6">
        <v>2721</v>
      </c>
      <c r="J12" s="6">
        <v>4135</v>
      </c>
      <c r="K12" s="6">
        <v>609</v>
      </c>
      <c r="L12" s="6">
        <v>3432</v>
      </c>
      <c r="M12" s="6" t="s">
        <v>45</v>
      </c>
      <c r="N12" s="6" t="s">
        <v>45</v>
      </c>
      <c r="O12" s="6" t="s">
        <v>45</v>
      </c>
      <c r="P12" s="6">
        <v>1</v>
      </c>
      <c r="Q12" s="6">
        <v>25</v>
      </c>
      <c r="R12" s="6">
        <v>23</v>
      </c>
      <c r="S12" s="13">
        <v>75</v>
      </c>
      <c r="T12" s="6">
        <v>3561</v>
      </c>
      <c r="U12" s="6">
        <v>2060</v>
      </c>
      <c r="V12" s="27">
        <v>188</v>
      </c>
      <c r="W12" s="6">
        <v>104337</v>
      </c>
      <c r="X12" s="13">
        <v>8346</v>
      </c>
      <c r="Y12" s="6" t="s">
        <v>43</v>
      </c>
      <c r="Z12" s="6" t="s">
        <v>43</v>
      </c>
      <c r="AA12" s="6" t="s">
        <v>43</v>
      </c>
      <c r="AB12" s="6" t="s">
        <v>28</v>
      </c>
      <c r="AC12" s="6" t="s">
        <v>28</v>
      </c>
      <c r="AD12" s="13">
        <v>20086</v>
      </c>
      <c r="AE12" s="6">
        <v>288651</v>
      </c>
      <c r="AF12" s="6">
        <v>211399</v>
      </c>
      <c r="AG12" s="6">
        <v>26058</v>
      </c>
      <c r="AH12" s="6">
        <v>317299</v>
      </c>
      <c r="AI12" s="6">
        <v>564420</v>
      </c>
      <c r="AJ12" s="17" t="s">
        <v>28</v>
      </c>
      <c r="AK12" s="17" t="s">
        <v>28</v>
      </c>
      <c r="AL12" s="6">
        <v>429</v>
      </c>
      <c r="AM12" s="6">
        <v>38200</v>
      </c>
      <c r="AN12" s="6">
        <v>20650</v>
      </c>
      <c r="AO12" s="6">
        <v>25</v>
      </c>
      <c r="AP12" s="6">
        <v>6330</v>
      </c>
      <c r="AQ12" s="6">
        <v>1778</v>
      </c>
      <c r="AR12" s="6">
        <v>6</v>
      </c>
      <c r="AS12" s="6">
        <v>600</v>
      </c>
      <c r="AT12" s="23">
        <v>270</v>
      </c>
      <c r="AU12" s="6" t="s">
        <v>43</v>
      </c>
      <c r="AV12" s="6" t="s">
        <v>43</v>
      </c>
      <c r="AW12" s="6" t="s">
        <v>43</v>
      </c>
      <c r="AX12" s="6" t="s">
        <v>45</v>
      </c>
      <c r="AY12" s="6" t="s">
        <v>45</v>
      </c>
      <c r="AZ12" s="6" t="s">
        <v>45</v>
      </c>
      <c r="BA12" s="6">
        <v>558</v>
      </c>
      <c r="BB12" s="6">
        <v>230</v>
      </c>
      <c r="BC12" s="6">
        <v>11689</v>
      </c>
      <c r="BD12" s="6" t="s">
        <v>45</v>
      </c>
      <c r="BE12" s="6" t="s">
        <v>45</v>
      </c>
      <c r="BF12" s="6" t="s">
        <v>45</v>
      </c>
      <c r="BG12" s="14">
        <f t="shared" si="0"/>
        <v>828761</v>
      </c>
    </row>
    <row r="13" spans="1:59" ht="10.5" customHeight="1">
      <c r="A13" s="12" t="s">
        <v>16</v>
      </c>
      <c r="B13" s="6">
        <v>50</v>
      </c>
      <c r="C13" s="6">
        <v>8</v>
      </c>
      <c r="D13" s="6">
        <v>120</v>
      </c>
      <c r="E13" s="27" t="s">
        <v>28</v>
      </c>
      <c r="F13" s="6" t="s">
        <v>28</v>
      </c>
      <c r="G13" s="6" t="s">
        <v>28</v>
      </c>
      <c r="H13" s="6">
        <v>29</v>
      </c>
      <c r="I13" s="6">
        <v>365</v>
      </c>
      <c r="J13" s="6">
        <v>1258</v>
      </c>
      <c r="K13" s="6" t="s">
        <v>43</v>
      </c>
      <c r="L13" s="6" t="s">
        <v>43</v>
      </c>
      <c r="M13" s="6" t="s">
        <v>45</v>
      </c>
      <c r="N13" s="6" t="s">
        <v>45</v>
      </c>
      <c r="O13" s="6" t="s">
        <v>45</v>
      </c>
      <c r="P13" s="6">
        <v>15</v>
      </c>
      <c r="Q13" s="6">
        <v>380</v>
      </c>
      <c r="R13" s="6">
        <v>336</v>
      </c>
      <c r="S13" s="6">
        <v>68</v>
      </c>
      <c r="T13" s="6">
        <v>2376</v>
      </c>
      <c r="U13" s="6">
        <v>2320</v>
      </c>
      <c r="V13" s="27">
        <v>603</v>
      </c>
      <c r="W13" s="6">
        <v>190987</v>
      </c>
      <c r="X13" s="6">
        <v>9664</v>
      </c>
      <c r="Y13" s="6" t="s">
        <v>43</v>
      </c>
      <c r="Z13" s="6" t="s">
        <v>43</v>
      </c>
      <c r="AA13" s="6" t="s">
        <v>43</v>
      </c>
      <c r="AB13" s="6">
        <v>23783</v>
      </c>
      <c r="AC13" s="6">
        <v>5815</v>
      </c>
      <c r="AD13" s="6">
        <v>4487</v>
      </c>
      <c r="AE13" s="6">
        <v>84026</v>
      </c>
      <c r="AF13" s="6">
        <v>56344</v>
      </c>
      <c r="AG13" s="6">
        <v>1410</v>
      </c>
      <c r="AH13" s="6">
        <v>14184</v>
      </c>
      <c r="AI13" s="6">
        <v>14897</v>
      </c>
      <c r="AJ13" s="17" t="s">
        <v>28</v>
      </c>
      <c r="AK13" s="17" t="s">
        <v>28</v>
      </c>
      <c r="AL13" s="6">
        <v>2974</v>
      </c>
      <c r="AM13" s="6">
        <v>106443</v>
      </c>
      <c r="AN13" s="6">
        <v>148763</v>
      </c>
      <c r="AO13" s="6">
        <v>63</v>
      </c>
      <c r="AP13" s="6">
        <v>9760</v>
      </c>
      <c r="AQ13" s="6">
        <v>3325</v>
      </c>
      <c r="AR13" s="6">
        <v>55</v>
      </c>
      <c r="AS13" s="6">
        <v>11000</v>
      </c>
      <c r="AT13" s="23">
        <v>880</v>
      </c>
      <c r="AU13" s="6" t="s">
        <v>28</v>
      </c>
      <c r="AV13" s="6" t="s">
        <v>28</v>
      </c>
      <c r="AW13" s="6" t="s">
        <v>28</v>
      </c>
      <c r="AX13" s="6" t="s">
        <v>45</v>
      </c>
      <c r="AY13" s="6" t="s">
        <v>45</v>
      </c>
      <c r="AZ13" s="6" t="s">
        <v>45</v>
      </c>
      <c r="BA13" s="6">
        <v>181</v>
      </c>
      <c r="BB13" s="6">
        <v>77</v>
      </c>
      <c r="BC13" s="6">
        <v>5860</v>
      </c>
      <c r="BD13" s="6" t="s">
        <v>45</v>
      </c>
      <c r="BE13" s="6" t="s">
        <v>45</v>
      </c>
      <c r="BF13" s="6" t="s">
        <v>45</v>
      </c>
      <c r="BG13" s="14">
        <f t="shared" si="0"/>
        <v>249582</v>
      </c>
    </row>
    <row r="14" spans="1:59" ht="10.5" customHeight="1">
      <c r="A14" s="29" t="s">
        <v>1</v>
      </c>
      <c r="B14" s="13">
        <f>SUM(B7:B13)</f>
        <v>1692</v>
      </c>
      <c r="C14" s="13">
        <f>SUM(C6,C7,C8,C9,C10,C11,C12,C13)</f>
        <v>620</v>
      </c>
      <c r="D14" s="13">
        <f>SUM(D6:D13)</f>
        <v>9921</v>
      </c>
      <c r="E14" s="26">
        <f>SUM(E6,E7,E8,E9,E10,E11,E12,E13)</f>
        <v>25</v>
      </c>
      <c r="F14" s="13">
        <f>SUM(F6:F13)</f>
        <v>535</v>
      </c>
      <c r="G14" s="13">
        <f>SUM(G7:G13)</f>
        <v>1774</v>
      </c>
      <c r="H14" s="13">
        <f>SUM(H6,H7,H8,H9,H10,H11,H12,H13)</f>
        <v>287</v>
      </c>
      <c r="I14" s="13">
        <f>SUM(I6,I7,I8,I9,I10,I11,I12,I13)</f>
        <v>7355</v>
      </c>
      <c r="J14" s="13">
        <f>SUM(J6,J7,J8,J9,J10,J11,J12,J13)</f>
        <v>11240</v>
      </c>
      <c r="K14" s="13">
        <f>SUM(K6:K13)</f>
        <v>1383</v>
      </c>
      <c r="L14" s="13">
        <f>SUM(L6:L13)</f>
        <v>6964</v>
      </c>
      <c r="M14" s="6" t="s">
        <v>55</v>
      </c>
      <c r="N14" s="6" t="s">
        <v>55</v>
      </c>
      <c r="O14" s="6" t="s">
        <v>55</v>
      </c>
      <c r="P14" s="6">
        <f>SUM(P6:P13)</f>
        <v>48</v>
      </c>
      <c r="Q14" s="6">
        <f>SUM(Q6:Q13)</f>
        <v>2179</v>
      </c>
      <c r="R14" s="6">
        <f>SUM(R6:R13)</f>
        <v>2473</v>
      </c>
      <c r="S14" s="13">
        <f>SUM(S6,S7,S8,S9,S10,S11,S12,S13)</f>
        <v>266</v>
      </c>
      <c r="T14" s="13">
        <f>SUM(T6,T7,T8,T9,T10,T11,T12,T13)</f>
        <v>12057</v>
      </c>
      <c r="U14" s="13">
        <f>SUM(U6,U7,U8,U9,U10,U11,U12,U13)</f>
        <v>9135</v>
      </c>
      <c r="V14" s="26">
        <f>SUM(V7:V13)</f>
        <v>2039</v>
      </c>
      <c r="W14" s="13">
        <v>654364</v>
      </c>
      <c r="X14" s="13">
        <f>SUM(X6,X7,X8,X9,X10,X11,X12,X13)</f>
        <v>71973</v>
      </c>
      <c r="Y14" s="6" t="s">
        <v>55</v>
      </c>
      <c r="Z14" s="6" t="s">
        <v>55</v>
      </c>
      <c r="AA14" s="6" t="s">
        <v>55</v>
      </c>
      <c r="AB14" s="13">
        <v>56150</v>
      </c>
      <c r="AC14" s="13">
        <f>SUM(AC6,AC7,AC8,AC9,AC10,AC11,AC12,AC13)</f>
        <v>26052</v>
      </c>
      <c r="AD14" s="13">
        <f>SUM(AD7:AD13)</f>
        <v>61659</v>
      </c>
      <c r="AE14" s="13">
        <f>SUM(AE6,AE7,AE8,AE9,AE10,AE11,AE12,AE13)</f>
        <v>770928</v>
      </c>
      <c r="AF14" s="13">
        <f>SUM(AF6,AF7,AF8,AF9,AF10,AF11,AF12,AF13)</f>
        <v>681001</v>
      </c>
      <c r="AG14" s="13">
        <f>SUM(AG7:AG13)</f>
        <v>90185</v>
      </c>
      <c r="AH14" s="13">
        <f>SUM(AH7:AH13)</f>
        <v>892717</v>
      </c>
      <c r="AI14" s="13">
        <f>SUM(AI6,AI7,AI8,AI9,AI10,AI11,AI12,AI13)</f>
        <v>1590813</v>
      </c>
      <c r="AJ14" s="6" t="s">
        <v>65</v>
      </c>
      <c r="AK14" s="6" t="s">
        <v>65</v>
      </c>
      <c r="AL14" s="13">
        <f>SUM(AL6,AL7,AL8,AL9,AL10,AL11,AL12,AL13)</f>
        <v>3403</v>
      </c>
      <c r="AM14" s="13">
        <f>SUM(AM6,AM7,AM8,AM9,AM10,AM11,AM12,AM13)</f>
        <v>144643</v>
      </c>
      <c r="AN14" s="13">
        <f>SUM(AN6:AN13)</f>
        <v>169413</v>
      </c>
      <c r="AO14" s="13">
        <f>SUM(AO6:AO13)</f>
        <v>1035</v>
      </c>
      <c r="AP14" s="13">
        <f>SUM(AP6:AP13)</f>
        <v>256075</v>
      </c>
      <c r="AQ14" s="13">
        <f>SUM(AQ6:AQ13)</f>
        <v>70261</v>
      </c>
      <c r="AR14" s="13">
        <f aca="true" t="shared" si="1" ref="AR14:AW14">SUM(AR6,AR7,AR8,AR9,AR10,AR11,AR12,AR13)</f>
        <v>226</v>
      </c>
      <c r="AS14" s="13">
        <f t="shared" si="1"/>
        <v>44360</v>
      </c>
      <c r="AT14" s="25">
        <f t="shared" si="1"/>
        <v>17582</v>
      </c>
      <c r="AU14" s="13">
        <f t="shared" si="1"/>
        <v>153</v>
      </c>
      <c r="AV14" s="13">
        <f t="shared" si="1"/>
        <v>6859</v>
      </c>
      <c r="AW14" s="13">
        <f t="shared" si="1"/>
        <v>8522</v>
      </c>
      <c r="AX14" s="6" t="s">
        <v>55</v>
      </c>
      <c r="AY14" s="6" t="s">
        <v>55</v>
      </c>
      <c r="AZ14" s="6" t="s">
        <v>55</v>
      </c>
      <c r="BA14" s="6">
        <f>SUM(BA7:BA13)</f>
        <v>1710</v>
      </c>
      <c r="BB14" s="6">
        <f>SUM(BB7:BB13)</f>
        <v>754</v>
      </c>
      <c r="BC14" s="6">
        <f>SUM(BC7:BC13)</f>
        <v>60553</v>
      </c>
      <c r="BD14" s="6">
        <f>SUM(BD6:BD13)</f>
        <v>36</v>
      </c>
      <c r="BE14" s="6">
        <f>SUM(BE6:BE13)</f>
        <v>3120</v>
      </c>
      <c r="BF14" s="6">
        <f>SUM(BF6:BF13)</f>
        <v>1188</v>
      </c>
      <c r="BG14" s="14">
        <f>SUM(BG6:BG13)</f>
        <v>2738865</v>
      </c>
    </row>
    <row r="15" spans="1:59" ht="10.5" customHeight="1">
      <c r="A15" s="8" t="s">
        <v>64</v>
      </c>
      <c r="B15" s="15">
        <v>1827</v>
      </c>
      <c r="C15" s="15">
        <v>810</v>
      </c>
      <c r="D15" s="15">
        <v>9846</v>
      </c>
      <c r="E15" s="32">
        <v>20</v>
      </c>
      <c r="F15" s="15">
        <v>735</v>
      </c>
      <c r="G15" s="15">
        <v>659</v>
      </c>
      <c r="H15" s="15">
        <v>314</v>
      </c>
      <c r="I15" s="15">
        <v>9795</v>
      </c>
      <c r="J15" s="15">
        <v>12014</v>
      </c>
      <c r="K15" s="15">
        <v>2687</v>
      </c>
      <c r="L15" s="15">
        <v>12741</v>
      </c>
      <c r="M15" s="16" t="s">
        <v>45</v>
      </c>
      <c r="N15" s="16" t="s">
        <v>45</v>
      </c>
      <c r="O15" s="16" t="s">
        <v>45</v>
      </c>
      <c r="P15" s="16">
        <v>51</v>
      </c>
      <c r="Q15" s="16">
        <v>3120</v>
      </c>
      <c r="R15" s="16">
        <v>2747</v>
      </c>
      <c r="S15" s="15">
        <v>351</v>
      </c>
      <c r="T15" s="15">
        <v>19396</v>
      </c>
      <c r="U15" s="15">
        <v>9813</v>
      </c>
      <c r="V15" s="32">
        <v>2654</v>
      </c>
      <c r="W15" s="15">
        <v>2825428</v>
      </c>
      <c r="X15" s="15">
        <v>97897</v>
      </c>
      <c r="Y15" s="16" t="s">
        <v>45</v>
      </c>
      <c r="Z15" s="31" t="s">
        <v>45</v>
      </c>
      <c r="AA15" s="31" t="s">
        <v>45</v>
      </c>
      <c r="AB15" s="15">
        <v>34414</v>
      </c>
      <c r="AC15" s="15">
        <v>7776</v>
      </c>
      <c r="AD15" s="15">
        <v>60744</v>
      </c>
      <c r="AE15" s="15">
        <v>980944</v>
      </c>
      <c r="AF15" s="15">
        <v>575799</v>
      </c>
      <c r="AG15" s="15">
        <v>95499</v>
      </c>
      <c r="AH15" s="15">
        <v>999946</v>
      </c>
      <c r="AI15" s="15">
        <v>1418070</v>
      </c>
      <c r="AJ15" s="15">
        <v>503</v>
      </c>
      <c r="AK15" s="15">
        <v>503</v>
      </c>
      <c r="AL15" s="15">
        <v>2925</v>
      </c>
      <c r="AM15" s="15">
        <v>139555</v>
      </c>
      <c r="AN15" s="15">
        <v>122359</v>
      </c>
      <c r="AO15" s="15">
        <v>1749</v>
      </c>
      <c r="AP15" s="15">
        <v>478770</v>
      </c>
      <c r="AQ15" s="15">
        <v>129868</v>
      </c>
      <c r="AR15" s="15">
        <v>232</v>
      </c>
      <c r="AS15" s="15">
        <v>16460</v>
      </c>
      <c r="AT15" s="24">
        <v>3270</v>
      </c>
      <c r="AU15" s="15">
        <v>265</v>
      </c>
      <c r="AV15" s="15">
        <v>15445</v>
      </c>
      <c r="AW15" s="15">
        <v>12349</v>
      </c>
      <c r="AX15" s="16" t="s">
        <v>45</v>
      </c>
      <c r="AY15" s="16" t="s">
        <v>45</v>
      </c>
      <c r="AZ15" s="16" t="s">
        <v>45</v>
      </c>
      <c r="BA15" s="16">
        <v>1710</v>
      </c>
      <c r="BB15" s="16">
        <v>788</v>
      </c>
      <c r="BC15" s="16">
        <v>33030</v>
      </c>
      <c r="BD15" s="16">
        <v>32</v>
      </c>
      <c r="BE15" s="16">
        <v>2760</v>
      </c>
      <c r="BF15" s="16">
        <v>888</v>
      </c>
      <c r="BG15" s="40">
        <v>2449628</v>
      </c>
    </row>
    <row r="16" spans="1:59" ht="10.5" customHeight="1">
      <c r="A16" s="29" t="s">
        <v>62</v>
      </c>
      <c r="B16" s="13">
        <v>1639</v>
      </c>
      <c r="C16" s="13">
        <v>904</v>
      </c>
      <c r="D16" s="13">
        <v>7397</v>
      </c>
      <c r="E16" s="26">
        <v>24</v>
      </c>
      <c r="F16" s="13">
        <v>1155</v>
      </c>
      <c r="G16" s="13">
        <v>847</v>
      </c>
      <c r="H16" s="13">
        <v>315</v>
      </c>
      <c r="I16" s="13">
        <v>8955</v>
      </c>
      <c r="J16" s="13">
        <v>8953</v>
      </c>
      <c r="K16" s="13">
        <v>2971</v>
      </c>
      <c r="L16" s="13">
        <v>10872</v>
      </c>
      <c r="M16" s="6" t="s">
        <v>45</v>
      </c>
      <c r="N16" s="6" t="s">
        <v>45</v>
      </c>
      <c r="O16" s="6" t="s">
        <v>45</v>
      </c>
      <c r="P16" s="6">
        <v>45</v>
      </c>
      <c r="Q16" s="6">
        <v>2760</v>
      </c>
      <c r="R16" s="6">
        <v>1808</v>
      </c>
      <c r="S16" s="13">
        <v>442</v>
      </c>
      <c r="T16" s="13">
        <v>30947</v>
      </c>
      <c r="U16" s="13">
        <v>14252</v>
      </c>
      <c r="V16" s="26">
        <v>3003</v>
      </c>
      <c r="W16" s="13">
        <v>3627837</v>
      </c>
      <c r="X16" s="13">
        <v>148652</v>
      </c>
      <c r="Y16" s="6" t="s">
        <v>45</v>
      </c>
      <c r="Z16" s="27" t="s">
        <v>45</v>
      </c>
      <c r="AA16" s="27" t="s">
        <v>45</v>
      </c>
      <c r="AB16" s="13">
        <v>38810</v>
      </c>
      <c r="AC16" s="13">
        <v>7855</v>
      </c>
      <c r="AD16" s="13">
        <v>61249</v>
      </c>
      <c r="AE16" s="13">
        <v>1016048</v>
      </c>
      <c r="AF16" s="13">
        <v>561009</v>
      </c>
      <c r="AG16" s="13">
        <v>94329</v>
      </c>
      <c r="AH16" s="13">
        <v>981051</v>
      </c>
      <c r="AI16" s="13">
        <v>1090872</v>
      </c>
      <c r="AJ16" s="13">
        <v>505</v>
      </c>
      <c r="AK16" s="13">
        <v>437</v>
      </c>
      <c r="AL16" s="13">
        <v>2042</v>
      </c>
      <c r="AM16" s="13">
        <v>95002</v>
      </c>
      <c r="AN16" s="13">
        <v>58645</v>
      </c>
      <c r="AO16" s="13">
        <v>1045</v>
      </c>
      <c r="AP16" s="13">
        <v>297097</v>
      </c>
      <c r="AQ16" s="13">
        <v>97403</v>
      </c>
      <c r="AR16" s="13">
        <v>281</v>
      </c>
      <c r="AS16" s="13">
        <v>55698</v>
      </c>
      <c r="AT16" s="25">
        <v>4299</v>
      </c>
      <c r="AU16" s="13">
        <v>335</v>
      </c>
      <c r="AV16" s="13">
        <v>19620</v>
      </c>
      <c r="AW16" s="13">
        <v>14875</v>
      </c>
      <c r="AX16" s="6" t="s">
        <v>45</v>
      </c>
      <c r="AY16" s="6" t="s">
        <v>45</v>
      </c>
      <c r="AZ16" s="6" t="s">
        <v>45</v>
      </c>
      <c r="BA16" s="6">
        <v>1806</v>
      </c>
      <c r="BB16" s="6">
        <v>864</v>
      </c>
      <c r="BC16" s="6">
        <v>32796</v>
      </c>
      <c r="BD16" s="6">
        <v>44</v>
      </c>
      <c r="BE16" s="6">
        <v>4235</v>
      </c>
      <c r="BF16" s="6">
        <v>968</v>
      </c>
      <c r="BG16" s="14">
        <v>2061940</v>
      </c>
    </row>
    <row r="17" spans="1:59" ht="10.5" customHeight="1">
      <c r="A17" s="29" t="s">
        <v>47</v>
      </c>
      <c r="B17" s="13">
        <v>1668</v>
      </c>
      <c r="C17" s="13">
        <v>846</v>
      </c>
      <c r="D17" s="13">
        <v>7308</v>
      </c>
      <c r="E17" s="26">
        <v>24</v>
      </c>
      <c r="F17" s="13">
        <v>1201</v>
      </c>
      <c r="G17" s="13">
        <v>835</v>
      </c>
      <c r="H17" s="13">
        <v>386</v>
      </c>
      <c r="I17" s="13">
        <v>8900</v>
      </c>
      <c r="J17" s="13">
        <v>8358</v>
      </c>
      <c r="K17" s="13">
        <v>2503</v>
      </c>
      <c r="L17" s="13">
        <v>8716</v>
      </c>
      <c r="M17" s="6" t="s">
        <v>45</v>
      </c>
      <c r="N17" s="6" t="s">
        <v>45</v>
      </c>
      <c r="O17" s="6" t="s">
        <v>45</v>
      </c>
      <c r="P17" s="6">
        <v>40</v>
      </c>
      <c r="Q17" s="6">
        <v>2070</v>
      </c>
      <c r="R17" s="6">
        <v>1286</v>
      </c>
      <c r="S17" s="13">
        <v>453</v>
      </c>
      <c r="T17" s="13">
        <v>20880</v>
      </c>
      <c r="U17" s="13">
        <v>11871</v>
      </c>
      <c r="V17" s="26">
        <v>2663</v>
      </c>
      <c r="W17" s="13">
        <v>2228389</v>
      </c>
      <c r="X17" s="13">
        <v>80581</v>
      </c>
      <c r="Y17" s="6" t="s">
        <v>45</v>
      </c>
      <c r="Z17" s="27" t="s">
        <v>45</v>
      </c>
      <c r="AA17" s="27" t="s">
        <v>45</v>
      </c>
      <c r="AB17" s="13">
        <v>28708</v>
      </c>
      <c r="AC17" s="13">
        <v>4381</v>
      </c>
      <c r="AD17" s="13">
        <v>61759</v>
      </c>
      <c r="AE17" s="13">
        <v>895604</v>
      </c>
      <c r="AF17" s="13">
        <v>415281</v>
      </c>
      <c r="AG17" s="13">
        <v>95211</v>
      </c>
      <c r="AH17" s="13">
        <v>916088</v>
      </c>
      <c r="AI17" s="13">
        <v>758662</v>
      </c>
      <c r="AJ17" s="13">
        <v>485</v>
      </c>
      <c r="AK17" s="13">
        <v>351</v>
      </c>
      <c r="AL17" s="13">
        <v>1807</v>
      </c>
      <c r="AM17" s="13">
        <v>65264</v>
      </c>
      <c r="AN17" s="13">
        <v>32255</v>
      </c>
      <c r="AO17" s="13">
        <v>634</v>
      </c>
      <c r="AP17" s="13">
        <v>148918</v>
      </c>
      <c r="AQ17" s="13">
        <v>33562</v>
      </c>
      <c r="AR17" s="13">
        <v>239</v>
      </c>
      <c r="AS17" s="13">
        <v>24720</v>
      </c>
      <c r="AT17" s="25">
        <v>2196</v>
      </c>
      <c r="AU17" s="13">
        <v>377</v>
      </c>
      <c r="AV17" s="13">
        <v>18337</v>
      </c>
      <c r="AW17" s="13">
        <v>10597</v>
      </c>
      <c r="AX17" s="6" t="s">
        <v>45</v>
      </c>
      <c r="AY17" s="6" t="s">
        <v>45</v>
      </c>
      <c r="AZ17" s="6" t="s">
        <v>45</v>
      </c>
      <c r="BA17" s="13">
        <v>1739</v>
      </c>
      <c r="BB17" s="13">
        <v>928</v>
      </c>
      <c r="BC17" s="13">
        <v>28870</v>
      </c>
      <c r="BD17" s="13">
        <v>43</v>
      </c>
      <c r="BE17" s="13">
        <v>4095</v>
      </c>
      <c r="BF17" s="13">
        <v>988</v>
      </c>
      <c r="BG17" s="14">
        <v>1406098</v>
      </c>
    </row>
    <row r="18" spans="1:59" ht="10.5" customHeight="1">
      <c r="A18" s="29" t="s">
        <v>48</v>
      </c>
      <c r="B18" s="13">
        <v>1594</v>
      </c>
      <c r="C18" s="13">
        <v>810</v>
      </c>
      <c r="D18" s="13">
        <v>6875</v>
      </c>
      <c r="E18" s="26">
        <v>31</v>
      </c>
      <c r="F18" s="13">
        <v>1559</v>
      </c>
      <c r="G18" s="13">
        <v>1129</v>
      </c>
      <c r="H18" s="13">
        <v>331</v>
      </c>
      <c r="I18" s="13">
        <v>7754</v>
      </c>
      <c r="J18" s="13">
        <v>9885</v>
      </c>
      <c r="K18" s="6" t="s">
        <v>42</v>
      </c>
      <c r="L18" s="6" t="s">
        <v>42</v>
      </c>
      <c r="M18" s="6">
        <v>227</v>
      </c>
      <c r="N18" s="6">
        <v>3056</v>
      </c>
      <c r="O18" s="6">
        <v>6943</v>
      </c>
      <c r="P18" s="6">
        <v>39</v>
      </c>
      <c r="Q18" s="6">
        <v>2399</v>
      </c>
      <c r="R18" s="6">
        <v>1652</v>
      </c>
      <c r="S18" s="13">
        <v>144</v>
      </c>
      <c r="T18" s="13">
        <v>6442</v>
      </c>
      <c r="U18" s="13">
        <v>2897</v>
      </c>
      <c r="V18" s="26">
        <v>2262</v>
      </c>
      <c r="W18" s="13">
        <v>1895890</v>
      </c>
      <c r="X18" s="13">
        <v>70740</v>
      </c>
      <c r="Y18" s="13">
        <v>2000</v>
      </c>
      <c r="Z18" s="26">
        <v>100</v>
      </c>
      <c r="AA18" s="26">
        <v>600</v>
      </c>
      <c r="AB18" s="13">
        <v>28511</v>
      </c>
      <c r="AC18" s="13">
        <v>3775</v>
      </c>
      <c r="AD18" s="13">
        <v>68488</v>
      </c>
      <c r="AE18" s="13">
        <v>1001141</v>
      </c>
      <c r="AF18" s="13">
        <v>455795</v>
      </c>
      <c r="AG18" s="13">
        <v>109987</v>
      </c>
      <c r="AH18" s="13">
        <v>1041609</v>
      </c>
      <c r="AI18" s="13">
        <v>824939</v>
      </c>
      <c r="AJ18" s="13">
        <v>470</v>
      </c>
      <c r="AK18" s="13">
        <v>331</v>
      </c>
      <c r="AL18" s="13">
        <v>1835</v>
      </c>
      <c r="AM18" s="13">
        <v>44991</v>
      </c>
      <c r="AN18" s="13">
        <v>18683</v>
      </c>
      <c r="AO18" s="13">
        <v>531</v>
      </c>
      <c r="AP18" s="13">
        <v>129051</v>
      </c>
      <c r="AQ18" s="13">
        <v>30283</v>
      </c>
      <c r="AR18" s="13">
        <v>240</v>
      </c>
      <c r="AS18" s="13">
        <v>24345</v>
      </c>
      <c r="AT18" s="25">
        <v>2543</v>
      </c>
      <c r="AU18" s="13">
        <v>518</v>
      </c>
      <c r="AV18" s="13">
        <v>24128</v>
      </c>
      <c r="AW18" s="13">
        <v>14965</v>
      </c>
      <c r="AX18" s="6" t="s">
        <v>45</v>
      </c>
      <c r="AY18" s="6" t="s">
        <v>45</v>
      </c>
      <c r="AZ18" s="6" t="s">
        <v>45</v>
      </c>
      <c r="BA18" s="13">
        <v>962</v>
      </c>
      <c r="BB18" s="13">
        <v>307</v>
      </c>
      <c r="BC18" s="13">
        <v>17172</v>
      </c>
      <c r="BD18" s="6" t="s">
        <v>45</v>
      </c>
      <c r="BE18" s="6" t="s">
        <v>45</v>
      </c>
      <c r="BF18" s="6" t="s">
        <v>45</v>
      </c>
      <c r="BG18" s="14">
        <v>1469207</v>
      </c>
    </row>
    <row r="19" spans="1:59" ht="10.5" customHeight="1">
      <c r="A19" s="34" t="s">
        <v>49</v>
      </c>
      <c r="B19" s="18">
        <v>1451</v>
      </c>
      <c r="C19" s="18">
        <v>887</v>
      </c>
      <c r="D19" s="18">
        <v>7364</v>
      </c>
      <c r="E19" s="28">
        <v>31</v>
      </c>
      <c r="F19" s="18">
        <v>1514</v>
      </c>
      <c r="G19" s="18">
        <v>1017</v>
      </c>
      <c r="H19" s="18">
        <v>733</v>
      </c>
      <c r="I19" s="18">
        <v>17245</v>
      </c>
      <c r="J19" s="18">
        <v>25640</v>
      </c>
      <c r="K19" s="7" t="s">
        <v>42</v>
      </c>
      <c r="L19" s="7" t="s">
        <v>42</v>
      </c>
      <c r="M19" s="7">
        <v>13</v>
      </c>
      <c r="N19" s="7">
        <v>185</v>
      </c>
      <c r="O19" s="7">
        <v>231</v>
      </c>
      <c r="P19" s="7" t="s">
        <v>45</v>
      </c>
      <c r="Q19" s="7" t="s">
        <v>45</v>
      </c>
      <c r="R19" s="7" t="s">
        <v>45</v>
      </c>
      <c r="S19" s="18">
        <v>284</v>
      </c>
      <c r="T19" s="18">
        <v>18554</v>
      </c>
      <c r="U19" s="18">
        <v>6906</v>
      </c>
      <c r="V19" s="28">
        <v>2163</v>
      </c>
      <c r="W19" s="18">
        <v>1713794</v>
      </c>
      <c r="X19" s="18">
        <v>76838</v>
      </c>
      <c r="Y19" s="18">
        <v>4500</v>
      </c>
      <c r="Z19" s="41" t="s">
        <v>45</v>
      </c>
      <c r="AA19" s="41" t="s">
        <v>45</v>
      </c>
      <c r="AB19" s="18">
        <v>39929</v>
      </c>
      <c r="AC19" s="18">
        <v>5273</v>
      </c>
      <c r="AD19" s="18">
        <v>76456</v>
      </c>
      <c r="AE19" s="18">
        <v>671377</v>
      </c>
      <c r="AF19" s="18">
        <v>586779</v>
      </c>
      <c r="AG19" s="18">
        <v>107607</v>
      </c>
      <c r="AH19" s="18">
        <v>1045427</v>
      </c>
      <c r="AI19" s="18">
        <v>895018</v>
      </c>
      <c r="AJ19" s="18">
        <v>438</v>
      </c>
      <c r="AK19" s="18">
        <v>452</v>
      </c>
      <c r="AL19" s="18">
        <v>1460</v>
      </c>
      <c r="AM19" s="18">
        <v>55211</v>
      </c>
      <c r="AN19" s="18">
        <v>34674</v>
      </c>
      <c r="AO19" s="18">
        <v>571</v>
      </c>
      <c r="AP19" s="18">
        <v>129340</v>
      </c>
      <c r="AQ19" s="18">
        <v>28773</v>
      </c>
      <c r="AR19" s="18">
        <v>227</v>
      </c>
      <c r="AS19" s="18">
        <v>24420</v>
      </c>
      <c r="AT19" s="33">
        <v>8449</v>
      </c>
      <c r="AU19" s="18">
        <v>524</v>
      </c>
      <c r="AV19" s="18">
        <v>26821</v>
      </c>
      <c r="AW19" s="18">
        <v>20979</v>
      </c>
      <c r="AX19" s="18">
        <v>3</v>
      </c>
      <c r="AY19" s="18">
        <v>2300</v>
      </c>
      <c r="AZ19" s="18">
        <v>46</v>
      </c>
      <c r="BA19" s="7" t="s">
        <v>69</v>
      </c>
      <c r="BB19" s="7" t="s">
        <v>69</v>
      </c>
      <c r="BC19" s="7" t="s">
        <v>69</v>
      </c>
      <c r="BD19" s="7" t="s">
        <v>45</v>
      </c>
      <c r="BE19" s="7" t="s">
        <v>45</v>
      </c>
      <c r="BF19" s="7" t="s">
        <v>45</v>
      </c>
      <c r="BG19" s="38">
        <v>1698439</v>
      </c>
    </row>
  </sheetData>
  <mergeCells count="24">
    <mergeCell ref="BA2:BC3"/>
    <mergeCell ref="BD2:BF3"/>
    <mergeCell ref="BG2:BG4"/>
    <mergeCell ref="AJ2:AK3"/>
    <mergeCell ref="AL2:AN3"/>
    <mergeCell ref="AO2:AQ3"/>
    <mergeCell ref="AR2:AT3"/>
    <mergeCell ref="AU2:AW3"/>
    <mergeCell ref="AX2:AZ3"/>
    <mergeCell ref="A2:A5"/>
    <mergeCell ref="B2:D3"/>
    <mergeCell ref="E2:G3"/>
    <mergeCell ref="AB2:AC3"/>
    <mergeCell ref="Y2:AA3"/>
    <mergeCell ref="AD2:AF3"/>
    <mergeCell ref="AG2:AI3"/>
    <mergeCell ref="B1:K1"/>
    <mergeCell ref="H3:J3"/>
    <mergeCell ref="K3:L3"/>
    <mergeCell ref="H2:L2"/>
    <mergeCell ref="M2:O3"/>
    <mergeCell ref="P2:R3"/>
    <mergeCell ref="S2:U3"/>
    <mergeCell ref="V2:X3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Ｐ明朝,標準"&amp;8大正７年</oddFooter>
  </headerFooter>
  <colBreaks count="4" manualBreakCount="4">
    <brk id="12" max="65535" man="1"/>
    <brk id="24" max="65535" man="1"/>
    <brk id="37" max="18" man="1"/>
    <brk id="4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システム第１部</cp:lastModifiedBy>
  <cp:lastPrinted>2001-08-15T05:17:46Z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