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521" windowWidth="8220" windowHeight="4725" activeTab="0"/>
  </bookViews>
  <sheets>
    <sheet name="T07-02-019F" sheetId="1" r:id="rId1"/>
  </sheets>
  <definedNames>
    <definedName name="_xlnm.Print_Titles" localSheetId="0">'T07-02-019F'!$A:$A</definedName>
  </definedNames>
  <calcPr fullCalcOnLoad="1"/>
</workbook>
</file>

<file path=xl/sharedStrings.xml><?xml version="1.0" encoding="utf-8"?>
<sst xmlns="http://schemas.openxmlformats.org/spreadsheetml/2006/main" count="352" uniqueCount="71">
  <si>
    <t>郡市別</t>
  </si>
  <si>
    <t>合計</t>
  </si>
  <si>
    <t>農業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</si>
  <si>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</si>
  <si>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</si>
  <si>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</si>
  <si>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</si>
  <si>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</si>
  <si>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</si>
  <si>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</si>
  <si>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</si>
  <si>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大角豆</t>
  </si>
  <si>
    <t>作付反別</t>
  </si>
  <si>
    <t>収穫高</t>
  </si>
  <si>
    <t>価額</t>
  </si>
  <si>
    <t>作付反別</t>
  </si>
  <si>
    <t>反</t>
  </si>
  <si>
    <t>石</t>
  </si>
  <si>
    <t>円</t>
  </si>
  <si>
    <t>貫</t>
  </si>
  <si>
    <t>-</t>
  </si>
  <si>
    <t>刀豆</t>
  </si>
  <si>
    <t>作付反別</t>
  </si>
  <si>
    <t>胡麻</t>
  </si>
  <si>
    <t>作付反別</t>
  </si>
  <si>
    <t>蘿蔔</t>
  </si>
  <si>
    <t>作付反別</t>
  </si>
  <si>
    <t>甘藍</t>
  </si>
  <si>
    <t>葱</t>
  </si>
  <si>
    <t>作付反別</t>
  </si>
  <si>
    <t>牛蒡</t>
  </si>
  <si>
    <t>手芋</t>
  </si>
  <si>
    <t>薯蕷</t>
  </si>
  <si>
    <t>作付反別</t>
  </si>
  <si>
    <t>作付反別</t>
  </si>
  <si>
    <t>作付反別</t>
  </si>
  <si>
    <t>食用百合（生百合）</t>
  </si>
  <si>
    <t>作付反別</t>
  </si>
  <si>
    <t>筍</t>
  </si>
  <si>
    <t>胡瓜</t>
  </si>
  <si>
    <t>作付反別</t>
  </si>
  <si>
    <t>茄子</t>
  </si>
  <si>
    <t>南瓜</t>
  </si>
  <si>
    <t>越瓜</t>
  </si>
  <si>
    <t>作付反別</t>
  </si>
  <si>
    <t>作付反別</t>
  </si>
  <si>
    <t>西瓜</t>
  </si>
  <si>
    <t>価額合計</t>
  </si>
  <si>
    <t>甜瓜</t>
  </si>
  <si>
    <t>青芋</t>
  </si>
  <si>
    <t>漬菜</t>
  </si>
  <si>
    <t>蕪菁</t>
  </si>
  <si>
    <t>-</t>
  </si>
  <si>
    <t>蕃茄</t>
  </si>
  <si>
    <t>大正元年</t>
  </si>
  <si>
    <t>大正３年</t>
  </si>
  <si>
    <t>大正２年</t>
  </si>
  <si>
    <t>…</t>
  </si>
  <si>
    <t>?</t>
  </si>
  <si>
    <t>反</t>
  </si>
  <si>
    <t xml:space="preserve">第１９　食用農産物の２（定期調査の分）  </t>
  </si>
  <si>
    <t>?</t>
  </si>
  <si>
    <t>-</t>
  </si>
  <si>
    <t>大正４年</t>
  </si>
  <si>
    <t>石</t>
  </si>
  <si>
    <t>…</t>
  </si>
  <si>
    <t>蓮根</t>
  </si>
  <si>
    <t>大正７年内</t>
  </si>
  <si>
    <t>胡蔔蘿</t>
  </si>
  <si>
    <t>菜豆類</t>
  </si>
  <si>
    <t>大正６年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</si>
</sst>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1" width="9.125" style="1" customWidth="1"/>
    <col min="12" max="12" width="9.00390625" style="1" customWidth="1"/>
    <col min="13" max="16384" width="9.125" style="1" customWidth="1"/>
  </cols>
  <sheetData>
    <row r="1" spans="1:13" s="2" customFormat="1" ht="12" customHeight="1">
      <c r="A1" s="14" t="s">
        <v>2</v>
      </c>
      <c r="B1" s="38" t="s">
        <v>60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5" t="s">
        <v>67</v>
      </c>
    </row>
    <row r="2" spans="1:74" ht="10.5" customHeight="1">
      <c r="A2" s="45" t="s">
        <v>0</v>
      </c>
      <c r="B2" s="39" t="s">
        <v>11</v>
      </c>
      <c r="C2" s="40"/>
      <c r="D2" s="41"/>
      <c r="E2" s="42" t="s">
        <v>69</v>
      </c>
      <c r="F2" s="42"/>
      <c r="G2" s="42"/>
      <c r="H2" s="43" t="s">
        <v>21</v>
      </c>
      <c r="I2" s="43"/>
      <c r="J2" s="44"/>
      <c r="K2" s="42" t="s">
        <v>23</v>
      </c>
      <c r="L2" s="42"/>
      <c r="M2" s="42"/>
      <c r="N2" s="39" t="s">
        <v>49</v>
      </c>
      <c r="O2" s="40"/>
      <c r="P2" s="41"/>
      <c r="Q2" s="39" t="s">
        <v>36</v>
      </c>
      <c r="R2" s="40"/>
      <c r="S2" s="41"/>
      <c r="T2" s="39" t="s">
        <v>50</v>
      </c>
      <c r="U2" s="40"/>
      <c r="V2" s="41"/>
      <c r="W2" s="48" t="s">
        <v>27</v>
      </c>
      <c r="X2" s="43"/>
      <c r="Y2" s="44"/>
      <c r="Z2" s="48" t="s">
        <v>25</v>
      </c>
      <c r="AA2" s="43"/>
      <c r="AB2" s="44"/>
      <c r="AC2" s="42" t="s">
        <v>51</v>
      </c>
      <c r="AD2" s="42"/>
      <c r="AE2" s="42"/>
      <c r="AF2" s="39" t="s">
        <v>68</v>
      </c>
      <c r="AG2" s="40"/>
      <c r="AH2" s="41"/>
      <c r="AI2" s="39" t="s">
        <v>28</v>
      </c>
      <c r="AJ2" s="40"/>
      <c r="AK2" s="41"/>
      <c r="AL2" s="49" t="s">
        <v>30</v>
      </c>
      <c r="AM2" s="49"/>
      <c r="AN2" s="49"/>
      <c r="AO2" s="42" t="s">
        <v>31</v>
      </c>
      <c r="AP2" s="42"/>
      <c r="AQ2" s="42"/>
      <c r="AR2" s="42" t="s">
        <v>32</v>
      </c>
      <c r="AS2" s="42"/>
      <c r="AT2" s="42"/>
      <c r="AU2" s="42" t="s">
        <v>42</v>
      </c>
      <c r="AV2" s="42"/>
      <c r="AW2" s="42"/>
      <c r="AX2" s="42" t="s">
        <v>46</v>
      </c>
      <c r="AY2" s="42"/>
      <c r="AZ2" s="42"/>
      <c r="BA2" s="49" t="s">
        <v>48</v>
      </c>
      <c r="BB2" s="49"/>
      <c r="BC2" s="49"/>
      <c r="BD2" s="42" t="s">
        <v>43</v>
      </c>
      <c r="BE2" s="42"/>
      <c r="BF2" s="42"/>
      <c r="BG2" s="42" t="s">
        <v>39</v>
      </c>
      <c r="BH2" s="42"/>
      <c r="BI2" s="42"/>
      <c r="BJ2" s="48" t="s">
        <v>41</v>
      </c>
      <c r="BK2" s="43"/>
      <c r="BL2" s="44"/>
      <c r="BM2" s="43" t="s">
        <v>53</v>
      </c>
      <c r="BN2" s="43"/>
      <c r="BO2" s="44"/>
      <c r="BP2" s="39" t="s">
        <v>38</v>
      </c>
      <c r="BQ2" s="40"/>
      <c r="BR2" s="41"/>
      <c r="BS2" s="39" t="s">
        <v>66</v>
      </c>
      <c r="BT2" s="40"/>
      <c r="BU2" s="41"/>
      <c r="BV2" s="50" t="s">
        <v>47</v>
      </c>
    </row>
    <row r="3" spans="1:74" ht="10.5" customHeight="1">
      <c r="A3" s="46"/>
      <c r="B3" s="3" t="s">
        <v>15</v>
      </c>
      <c r="C3" s="3" t="s">
        <v>13</v>
      </c>
      <c r="D3" s="10" t="s">
        <v>14</v>
      </c>
      <c r="E3" s="3" t="s">
        <v>15</v>
      </c>
      <c r="F3" s="3" t="s">
        <v>13</v>
      </c>
      <c r="G3" s="10" t="s">
        <v>14</v>
      </c>
      <c r="H3" s="9" t="s">
        <v>22</v>
      </c>
      <c r="I3" s="3" t="s">
        <v>13</v>
      </c>
      <c r="J3" s="10" t="s">
        <v>14</v>
      </c>
      <c r="K3" s="3" t="s">
        <v>24</v>
      </c>
      <c r="L3" s="3" t="s">
        <v>13</v>
      </c>
      <c r="M3" s="10" t="s">
        <v>14</v>
      </c>
      <c r="N3" s="3" t="s">
        <v>35</v>
      </c>
      <c r="O3" s="3" t="s">
        <v>13</v>
      </c>
      <c r="P3" s="10" t="s">
        <v>14</v>
      </c>
      <c r="Q3" s="9" t="s">
        <v>37</v>
      </c>
      <c r="R3" s="3" t="s">
        <v>13</v>
      </c>
      <c r="S3" s="10" t="s">
        <v>14</v>
      </c>
      <c r="T3" s="3" t="s">
        <v>37</v>
      </c>
      <c r="U3" s="3" t="s">
        <v>13</v>
      </c>
      <c r="V3" s="10" t="s">
        <v>14</v>
      </c>
      <c r="W3" s="3" t="s">
        <v>29</v>
      </c>
      <c r="X3" s="3" t="s">
        <v>13</v>
      </c>
      <c r="Y3" s="10" t="s">
        <v>14</v>
      </c>
      <c r="Z3" s="3" t="s">
        <v>12</v>
      </c>
      <c r="AA3" s="3" t="s">
        <v>13</v>
      </c>
      <c r="AB3" s="10" t="s">
        <v>14</v>
      </c>
      <c r="AC3" s="3" t="s">
        <v>26</v>
      </c>
      <c r="AD3" s="3" t="s">
        <v>13</v>
      </c>
      <c r="AE3" s="10" t="s">
        <v>14</v>
      </c>
      <c r="AF3" s="3" t="s">
        <v>26</v>
      </c>
      <c r="AG3" s="3" t="s">
        <v>13</v>
      </c>
      <c r="AH3" s="10" t="s">
        <v>14</v>
      </c>
      <c r="AI3" s="9" t="s">
        <v>29</v>
      </c>
      <c r="AJ3" s="3" t="s">
        <v>13</v>
      </c>
      <c r="AK3" s="10" t="s">
        <v>14</v>
      </c>
      <c r="AL3" s="3" t="s">
        <v>33</v>
      </c>
      <c r="AM3" s="3" t="s">
        <v>13</v>
      </c>
      <c r="AN3" s="10" t="s">
        <v>14</v>
      </c>
      <c r="AO3" s="3" t="s">
        <v>34</v>
      </c>
      <c r="AP3" s="3" t="s">
        <v>13</v>
      </c>
      <c r="AQ3" s="10" t="s">
        <v>14</v>
      </c>
      <c r="AR3" s="3" t="s">
        <v>34</v>
      </c>
      <c r="AS3" s="3" t="s">
        <v>13</v>
      </c>
      <c r="AT3" s="10" t="s">
        <v>14</v>
      </c>
      <c r="AU3" s="3" t="s">
        <v>45</v>
      </c>
      <c r="AV3" s="3" t="s">
        <v>13</v>
      </c>
      <c r="AW3" s="10" t="s">
        <v>14</v>
      </c>
      <c r="AX3" s="3" t="s">
        <v>15</v>
      </c>
      <c r="AY3" s="3" t="s">
        <v>13</v>
      </c>
      <c r="AZ3" s="10" t="s">
        <v>14</v>
      </c>
      <c r="BA3" s="3" t="s">
        <v>15</v>
      </c>
      <c r="BB3" s="3" t="s">
        <v>13</v>
      </c>
      <c r="BC3" s="10" t="s">
        <v>14</v>
      </c>
      <c r="BD3" s="3" t="s">
        <v>45</v>
      </c>
      <c r="BE3" s="3" t="s">
        <v>13</v>
      </c>
      <c r="BF3" s="10" t="s">
        <v>14</v>
      </c>
      <c r="BG3" s="3" t="s">
        <v>40</v>
      </c>
      <c r="BH3" s="3" t="s">
        <v>13</v>
      </c>
      <c r="BI3" s="10" t="s">
        <v>14</v>
      </c>
      <c r="BJ3" s="3" t="s">
        <v>44</v>
      </c>
      <c r="BK3" s="3" t="s">
        <v>13</v>
      </c>
      <c r="BL3" s="10" t="s">
        <v>14</v>
      </c>
      <c r="BM3" s="9" t="s">
        <v>40</v>
      </c>
      <c r="BN3" s="3" t="s">
        <v>13</v>
      </c>
      <c r="BO3" s="10" t="s">
        <v>14</v>
      </c>
      <c r="BP3" s="10" t="s">
        <v>12</v>
      </c>
      <c r="BQ3" s="3" t="s">
        <v>13</v>
      </c>
      <c r="BR3" s="10" t="s">
        <v>14</v>
      </c>
      <c r="BS3" s="10" t="s">
        <v>12</v>
      </c>
      <c r="BT3" s="3" t="s">
        <v>13</v>
      </c>
      <c r="BU3" s="10" t="s">
        <v>14</v>
      </c>
      <c r="BV3" s="51"/>
    </row>
    <row r="4" spans="1:74" ht="10.5" customHeight="1">
      <c r="A4" s="47"/>
      <c r="B4" s="4" t="s">
        <v>16</v>
      </c>
      <c r="C4" s="4" t="s">
        <v>17</v>
      </c>
      <c r="D4" s="4" t="s">
        <v>18</v>
      </c>
      <c r="E4" s="4" t="s">
        <v>16</v>
      </c>
      <c r="F4" s="4" t="s">
        <v>64</v>
      </c>
      <c r="G4" s="4" t="s">
        <v>18</v>
      </c>
      <c r="H4" s="20" t="s">
        <v>16</v>
      </c>
      <c r="I4" s="4" t="s">
        <v>19</v>
      </c>
      <c r="J4" s="4" t="s">
        <v>18</v>
      </c>
      <c r="K4" s="4" t="s">
        <v>16</v>
      </c>
      <c r="L4" s="4" t="s">
        <v>17</v>
      </c>
      <c r="M4" s="4" t="s">
        <v>18</v>
      </c>
      <c r="N4" s="4" t="s">
        <v>16</v>
      </c>
      <c r="O4" s="4" t="s">
        <v>19</v>
      </c>
      <c r="P4" s="4" t="s">
        <v>18</v>
      </c>
      <c r="Q4" s="4" t="s">
        <v>16</v>
      </c>
      <c r="R4" s="4" t="s">
        <v>19</v>
      </c>
      <c r="S4" s="4" t="s">
        <v>18</v>
      </c>
      <c r="T4" s="4" t="s">
        <v>16</v>
      </c>
      <c r="U4" s="4" t="s">
        <v>19</v>
      </c>
      <c r="V4" s="4" t="s">
        <v>18</v>
      </c>
      <c r="W4" s="4" t="s">
        <v>16</v>
      </c>
      <c r="X4" s="4" t="s">
        <v>19</v>
      </c>
      <c r="Y4" s="4" t="s">
        <v>18</v>
      </c>
      <c r="Z4" s="4" t="s">
        <v>16</v>
      </c>
      <c r="AA4" s="4" t="s">
        <v>19</v>
      </c>
      <c r="AB4" s="4" t="s">
        <v>18</v>
      </c>
      <c r="AC4" s="4" t="s">
        <v>16</v>
      </c>
      <c r="AD4" s="4" t="s">
        <v>19</v>
      </c>
      <c r="AE4" s="4" t="s">
        <v>18</v>
      </c>
      <c r="AF4" s="4" t="s">
        <v>16</v>
      </c>
      <c r="AG4" s="4" t="s">
        <v>19</v>
      </c>
      <c r="AH4" s="4" t="s">
        <v>18</v>
      </c>
      <c r="AI4" s="4" t="s">
        <v>16</v>
      </c>
      <c r="AJ4" s="4" t="s">
        <v>19</v>
      </c>
      <c r="AK4" s="4" t="s">
        <v>18</v>
      </c>
      <c r="AL4" s="4" t="s">
        <v>16</v>
      </c>
      <c r="AM4" s="4" t="s">
        <v>19</v>
      </c>
      <c r="AN4" s="4" t="s">
        <v>18</v>
      </c>
      <c r="AO4" s="4" t="s">
        <v>16</v>
      </c>
      <c r="AP4" s="4" t="s">
        <v>19</v>
      </c>
      <c r="AQ4" s="4" t="s">
        <v>18</v>
      </c>
      <c r="AR4" s="4" t="s">
        <v>16</v>
      </c>
      <c r="AS4" s="4" t="s">
        <v>19</v>
      </c>
      <c r="AT4" s="4" t="s">
        <v>18</v>
      </c>
      <c r="AU4" s="4" t="s">
        <v>16</v>
      </c>
      <c r="AV4" s="4" t="s">
        <v>19</v>
      </c>
      <c r="AW4" s="4" t="s">
        <v>18</v>
      </c>
      <c r="AX4" s="4" t="s">
        <v>16</v>
      </c>
      <c r="AY4" s="4" t="s">
        <v>19</v>
      </c>
      <c r="AZ4" s="4" t="s">
        <v>18</v>
      </c>
      <c r="BA4" s="4" t="s">
        <v>16</v>
      </c>
      <c r="BB4" s="4" t="s">
        <v>19</v>
      </c>
      <c r="BC4" s="4" t="s">
        <v>18</v>
      </c>
      <c r="BD4" s="4" t="s">
        <v>16</v>
      </c>
      <c r="BE4" s="4" t="s">
        <v>19</v>
      </c>
      <c r="BF4" s="4" t="s">
        <v>18</v>
      </c>
      <c r="BG4" s="4" t="s">
        <v>16</v>
      </c>
      <c r="BH4" s="4" t="s">
        <v>19</v>
      </c>
      <c r="BI4" s="4" t="s">
        <v>18</v>
      </c>
      <c r="BJ4" s="4" t="s">
        <v>16</v>
      </c>
      <c r="BK4" s="4" t="s">
        <v>19</v>
      </c>
      <c r="BL4" s="4" t="s">
        <v>18</v>
      </c>
      <c r="BM4" s="20" t="s">
        <v>16</v>
      </c>
      <c r="BN4" s="4" t="s">
        <v>19</v>
      </c>
      <c r="BO4" s="4" t="s">
        <v>18</v>
      </c>
      <c r="BP4" s="4" t="s">
        <v>59</v>
      </c>
      <c r="BQ4" s="4" t="s">
        <v>19</v>
      </c>
      <c r="BR4" s="4" t="s">
        <v>18</v>
      </c>
      <c r="BS4" s="4" t="s">
        <v>59</v>
      </c>
      <c r="BT4" s="4" t="s">
        <v>19</v>
      </c>
      <c r="BU4" s="4" t="s">
        <v>18</v>
      </c>
      <c r="BV4" s="5" t="s">
        <v>18</v>
      </c>
    </row>
    <row r="5" spans="1:74" ht="10.5" customHeight="1">
      <c r="A5" s="36" t="s">
        <v>3</v>
      </c>
      <c r="B5" s="13" t="s">
        <v>52</v>
      </c>
      <c r="C5" s="13" t="s">
        <v>52</v>
      </c>
      <c r="D5" s="13" t="s">
        <v>52</v>
      </c>
      <c r="E5" s="13">
        <v>3</v>
      </c>
      <c r="F5" s="13">
        <v>360</v>
      </c>
      <c r="G5" s="13">
        <v>216</v>
      </c>
      <c r="H5" s="21" t="s">
        <v>52</v>
      </c>
      <c r="I5" s="21" t="s">
        <v>52</v>
      </c>
      <c r="J5" s="21" t="s">
        <v>52</v>
      </c>
      <c r="K5" s="21" t="s">
        <v>52</v>
      </c>
      <c r="L5" s="21" t="s">
        <v>52</v>
      </c>
      <c r="M5" s="21" t="s">
        <v>52</v>
      </c>
      <c r="N5" s="13">
        <v>10</v>
      </c>
      <c r="O5" s="13">
        <v>2560</v>
      </c>
      <c r="P5" s="13">
        <v>640</v>
      </c>
      <c r="Q5" s="13" t="s">
        <v>52</v>
      </c>
      <c r="R5" s="13" t="s">
        <v>52</v>
      </c>
      <c r="S5" s="13" t="s">
        <v>52</v>
      </c>
      <c r="T5" s="13">
        <v>20</v>
      </c>
      <c r="U5" s="13">
        <v>2600</v>
      </c>
      <c r="V5" s="13">
        <v>390</v>
      </c>
      <c r="W5" s="13" t="s">
        <v>52</v>
      </c>
      <c r="X5" s="13" t="s">
        <v>52</v>
      </c>
      <c r="Y5" s="13" t="s">
        <v>52</v>
      </c>
      <c r="Z5" s="13">
        <v>17</v>
      </c>
      <c r="AA5" s="13">
        <v>2550</v>
      </c>
      <c r="AB5" s="13">
        <v>255</v>
      </c>
      <c r="AC5" s="13">
        <v>16</v>
      </c>
      <c r="AD5" s="13">
        <v>2400</v>
      </c>
      <c r="AE5" s="13">
        <v>240</v>
      </c>
      <c r="AF5" s="13">
        <v>10</v>
      </c>
      <c r="AG5" s="13">
        <v>1000</v>
      </c>
      <c r="AH5" s="13">
        <v>100</v>
      </c>
      <c r="AI5" s="13">
        <v>20</v>
      </c>
      <c r="AJ5" s="13">
        <v>3800</v>
      </c>
      <c r="AK5" s="13">
        <v>760</v>
      </c>
      <c r="AL5" s="13">
        <v>3</v>
      </c>
      <c r="AM5" s="13">
        <v>300</v>
      </c>
      <c r="AN5" s="13">
        <v>105</v>
      </c>
      <c r="AO5" s="13" t="s">
        <v>20</v>
      </c>
      <c r="AP5" s="13" t="s">
        <v>20</v>
      </c>
      <c r="AQ5" s="13" t="s">
        <v>20</v>
      </c>
      <c r="AR5" s="13" t="s">
        <v>20</v>
      </c>
      <c r="AS5" s="13" t="s">
        <v>20</v>
      </c>
      <c r="AT5" s="13" t="s">
        <v>20</v>
      </c>
      <c r="AU5" s="13">
        <v>5</v>
      </c>
      <c r="AV5" s="13">
        <v>2000</v>
      </c>
      <c r="AW5" s="13">
        <v>340</v>
      </c>
      <c r="AX5" s="13">
        <v>1</v>
      </c>
      <c r="AY5" s="13">
        <v>300</v>
      </c>
      <c r="AZ5" s="13">
        <v>120</v>
      </c>
      <c r="BA5" s="13">
        <v>20</v>
      </c>
      <c r="BB5" s="13">
        <v>4000</v>
      </c>
      <c r="BC5" s="13">
        <v>1200</v>
      </c>
      <c r="BD5" s="13">
        <v>5</v>
      </c>
      <c r="BE5" s="13">
        <v>1000</v>
      </c>
      <c r="BF5" s="13">
        <v>300</v>
      </c>
      <c r="BG5" s="13">
        <v>9</v>
      </c>
      <c r="BH5" s="13">
        <v>1800</v>
      </c>
      <c r="BI5" s="13">
        <v>180</v>
      </c>
      <c r="BJ5" s="13">
        <v>17</v>
      </c>
      <c r="BK5" s="13">
        <v>5100</v>
      </c>
      <c r="BL5" s="13">
        <v>1020</v>
      </c>
      <c r="BM5" s="13" t="s">
        <v>52</v>
      </c>
      <c r="BN5" s="13" t="s">
        <v>52</v>
      </c>
      <c r="BO5" s="13" t="s">
        <v>52</v>
      </c>
      <c r="BP5" s="13">
        <v>5</v>
      </c>
      <c r="BQ5" s="13">
        <v>750</v>
      </c>
      <c r="BR5" s="13">
        <v>128</v>
      </c>
      <c r="BS5" s="13" t="s">
        <v>52</v>
      </c>
      <c r="BT5" s="13" t="s">
        <v>52</v>
      </c>
      <c r="BU5" s="13" t="s">
        <v>52</v>
      </c>
      <c r="BV5" s="12">
        <f>SUM(D5,G5,J5,M5,P5,S5,V5,Y5,AB5,AE5,AH5,AK5,AN5,AQ5,AT5,AW5,AZ5,BC5,BF5,BI5,BL5,BO5,BR5)</f>
        <v>5994</v>
      </c>
    </row>
    <row r="6" spans="1:74" ht="10.5" customHeight="1">
      <c r="A6" s="11" t="s">
        <v>4</v>
      </c>
      <c r="B6" s="8">
        <v>1542</v>
      </c>
      <c r="C6" s="6">
        <v>446</v>
      </c>
      <c r="D6" s="6">
        <v>9239</v>
      </c>
      <c r="E6" s="8">
        <v>5</v>
      </c>
      <c r="F6" s="6">
        <v>50</v>
      </c>
      <c r="G6" s="6">
        <v>150</v>
      </c>
      <c r="H6" s="22" t="s">
        <v>62</v>
      </c>
      <c r="I6" s="6" t="s">
        <v>62</v>
      </c>
      <c r="J6" s="6" t="s">
        <v>62</v>
      </c>
      <c r="K6" s="8">
        <v>50</v>
      </c>
      <c r="L6" s="6">
        <v>19</v>
      </c>
      <c r="M6" s="6">
        <v>668</v>
      </c>
      <c r="N6" s="17">
        <v>947</v>
      </c>
      <c r="O6" s="17">
        <v>225192</v>
      </c>
      <c r="P6" s="6">
        <v>50796</v>
      </c>
      <c r="Q6" s="6" t="s">
        <v>52</v>
      </c>
      <c r="R6" s="6" t="s">
        <v>52</v>
      </c>
      <c r="S6" s="6" t="s">
        <v>52</v>
      </c>
      <c r="T6" s="6">
        <v>527</v>
      </c>
      <c r="U6" s="6">
        <v>173405</v>
      </c>
      <c r="V6" s="6">
        <v>16544</v>
      </c>
      <c r="W6" s="6">
        <v>2</v>
      </c>
      <c r="X6" s="6">
        <v>800</v>
      </c>
      <c r="Y6" s="6">
        <v>40</v>
      </c>
      <c r="Z6" s="6">
        <v>1256</v>
      </c>
      <c r="AA6" s="6">
        <v>618744</v>
      </c>
      <c r="AB6" s="6">
        <v>64756</v>
      </c>
      <c r="AC6" s="8">
        <v>307</v>
      </c>
      <c r="AD6" s="6">
        <v>151173</v>
      </c>
      <c r="AE6" s="6">
        <v>17139</v>
      </c>
      <c r="AF6" s="6">
        <v>30</v>
      </c>
      <c r="AG6" s="6">
        <v>6204</v>
      </c>
      <c r="AH6" s="6">
        <v>1531</v>
      </c>
      <c r="AI6" s="6">
        <v>111</v>
      </c>
      <c r="AJ6" s="6">
        <v>22496</v>
      </c>
      <c r="AK6" s="6">
        <v>5590</v>
      </c>
      <c r="AL6" s="6">
        <v>29</v>
      </c>
      <c r="AM6" s="6">
        <v>3831</v>
      </c>
      <c r="AN6" s="6">
        <v>1731</v>
      </c>
      <c r="AO6" s="6" t="s">
        <v>62</v>
      </c>
      <c r="AP6" s="6" t="s">
        <v>62</v>
      </c>
      <c r="AQ6" s="6" t="s">
        <v>62</v>
      </c>
      <c r="AR6" s="6" t="s">
        <v>20</v>
      </c>
      <c r="AS6" s="16" t="s">
        <v>20</v>
      </c>
      <c r="AT6" s="16" t="s">
        <v>20</v>
      </c>
      <c r="AU6" s="6">
        <v>113</v>
      </c>
      <c r="AV6" s="6">
        <v>42666</v>
      </c>
      <c r="AW6" s="6">
        <v>7587</v>
      </c>
      <c r="AX6" s="6">
        <v>7</v>
      </c>
      <c r="AY6" s="6">
        <v>1400</v>
      </c>
      <c r="AZ6" s="6">
        <v>424</v>
      </c>
      <c r="BA6" s="6">
        <v>1</v>
      </c>
      <c r="BB6" s="6">
        <v>240</v>
      </c>
      <c r="BC6" s="6">
        <v>94</v>
      </c>
      <c r="BD6" s="8">
        <v>24</v>
      </c>
      <c r="BE6" s="6">
        <v>3719</v>
      </c>
      <c r="BF6" s="6">
        <v>1303</v>
      </c>
      <c r="BG6" s="8">
        <v>137</v>
      </c>
      <c r="BH6" s="6">
        <v>35881</v>
      </c>
      <c r="BI6" s="6">
        <v>6382</v>
      </c>
      <c r="BJ6" s="6">
        <v>283</v>
      </c>
      <c r="BK6" s="6">
        <v>78395</v>
      </c>
      <c r="BL6" s="6">
        <v>15670</v>
      </c>
      <c r="BM6" s="22" t="s">
        <v>52</v>
      </c>
      <c r="BN6" s="22" t="s">
        <v>52</v>
      </c>
      <c r="BO6" s="22" t="s">
        <v>52</v>
      </c>
      <c r="BP6" s="6">
        <v>472</v>
      </c>
      <c r="BQ6" s="6">
        <v>31674</v>
      </c>
      <c r="BR6" s="6">
        <v>6758</v>
      </c>
      <c r="BS6" s="6" t="s">
        <v>62</v>
      </c>
      <c r="BT6" s="6" t="s">
        <v>62</v>
      </c>
      <c r="BU6" s="6" t="s">
        <v>62</v>
      </c>
      <c r="BV6" s="12">
        <f aca="true" t="shared" si="0" ref="BV6:BV17">SUM(D6,G6,J6,M6,P6,S6,V6,Y6,AB6,AE6,AH6,AK6,AN6,AQ6,AT6,AW6,AZ6,BC6,BF6,BI6,BL6,BO6,BR6)</f>
        <v>206402</v>
      </c>
    </row>
    <row r="7" spans="1:74" ht="10.5" customHeight="1">
      <c r="A7" s="11" t="s">
        <v>5</v>
      </c>
      <c r="B7" s="8">
        <v>231</v>
      </c>
      <c r="C7" s="6">
        <v>181</v>
      </c>
      <c r="D7" s="6">
        <v>3758</v>
      </c>
      <c r="E7" s="8">
        <v>10</v>
      </c>
      <c r="F7" s="6">
        <v>520</v>
      </c>
      <c r="G7" s="6">
        <v>236</v>
      </c>
      <c r="H7" s="22">
        <v>1</v>
      </c>
      <c r="I7" s="6">
        <v>55</v>
      </c>
      <c r="J7" s="6">
        <v>28</v>
      </c>
      <c r="K7" s="8">
        <v>50</v>
      </c>
      <c r="L7" s="6">
        <v>39</v>
      </c>
      <c r="M7" s="6">
        <v>1479</v>
      </c>
      <c r="N7" s="17">
        <v>1712</v>
      </c>
      <c r="O7" s="17">
        <v>271444</v>
      </c>
      <c r="P7" s="6">
        <v>58418</v>
      </c>
      <c r="Q7" s="6" t="s">
        <v>52</v>
      </c>
      <c r="R7" s="6" t="s">
        <v>52</v>
      </c>
      <c r="S7" s="6" t="s">
        <v>52</v>
      </c>
      <c r="T7" s="6">
        <v>499</v>
      </c>
      <c r="U7" s="6">
        <v>179104</v>
      </c>
      <c r="V7" s="6">
        <v>22556</v>
      </c>
      <c r="W7" s="6">
        <v>26</v>
      </c>
      <c r="X7" s="6">
        <v>5190</v>
      </c>
      <c r="Y7" s="6">
        <v>845</v>
      </c>
      <c r="Z7" s="8">
        <v>1257</v>
      </c>
      <c r="AA7" s="6">
        <v>418704</v>
      </c>
      <c r="AB7" s="6">
        <v>47448</v>
      </c>
      <c r="AC7" s="8">
        <v>422</v>
      </c>
      <c r="AD7" s="6">
        <v>131984</v>
      </c>
      <c r="AE7" s="6">
        <v>15288</v>
      </c>
      <c r="AF7" s="6">
        <v>163</v>
      </c>
      <c r="AG7" s="6">
        <v>50563</v>
      </c>
      <c r="AH7" s="6">
        <v>8941</v>
      </c>
      <c r="AI7" s="6">
        <v>125</v>
      </c>
      <c r="AJ7" s="6">
        <v>33929</v>
      </c>
      <c r="AK7" s="6">
        <v>7665</v>
      </c>
      <c r="AL7" s="6">
        <v>65</v>
      </c>
      <c r="AM7" s="6">
        <v>13291</v>
      </c>
      <c r="AN7" s="6">
        <v>5397</v>
      </c>
      <c r="AO7" s="6">
        <v>2</v>
      </c>
      <c r="AP7" s="6">
        <v>334</v>
      </c>
      <c r="AQ7" s="6">
        <v>1040</v>
      </c>
      <c r="AR7" s="6" t="s">
        <v>20</v>
      </c>
      <c r="AS7" s="16" t="s">
        <v>20</v>
      </c>
      <c r="AT7" s="16" t="s">
        <v>20</v>
      </c>
      <c r="AU7" s="6">
        <v>79</v>
      </c>
      <c r="AV7" s="6">
        <v>19310</v>
      </c>
      <c r="AW7" s="6">
        <v>3572</v>
      </c>
      <c r="AX7" s="6">
        <v>27</v>
      </c>
      <c r="AY7" s="6">
        <v>5907</v>
      </c>
      <c r="AZ7" s="6">
        <v>2497</v>
      </c>
      <c r="BA7" s="8">
        <v>62</v>
      </c>
      <c r="BB7" s="6">
        <v>15117</v>
      </c>
      <c r="BC7" s="6">
        <v>5358</v>
      </c>
      <c r="BD7" s="8">
        <v>39</v>
      </c>
      <c r="BE7" s="6">
        <v>10100</v>
      </c>
      <c r="BF7" s="6">
        <v>3392</v>
      </c>
      <c r="BG7" s="8">
        <v>184</v>
      </c>
      <c r="BH7" s="6">
        <v>58696</v>
      </c>
      <c r="BI7" s="6">
        <v>10236</v>
      </c>
      <c r="BJ7" s="8">
        <v>344</v>
      </c>
      <c r="BK7" s="6">
        <v>96353</v>
      </c>
      <c r="BL7" s="6">
        <v>20936</v>
      </c>
      <c r="BM7" s="6" t="s">
        <v>52</v>
      </c>
      <c r="BN7" s="6" t="s">
        <v>52</v>
      </c>
      <c r="BO7" s="6" t="s">
        <v>52</v>
      </c>
      <c r="BP7" s="6">
        <v>405</v>
      </c>
      <c r="BQ7" s="6">
        <v>57380</v>
      </c>
      <c r="BR7" s="6">
        <v>10689</v>
      </c>
      <c r="BS7" s="6">
        <v>1</v>
      </c>
      <c r="BT7" s="6">
        <v>100</v>
      </c>
      <c r="BU7" s="6">
        <v>200</v>
      </c>
      <c r="BV7" s="12">
        <f>SUM(D7,G7,J7,M7,P7,S7,V7,Y7,AB7,AE7,AH7,AK7,AN7,AQ7,AT7,AW7,AZ7,BC7,BF7,BI7,BL7,BO7,BR7,BU7)</f>
        <v>229979</v>
      </c>
    </row>
    <row r="8" spans="1:74" ht="10.5" customHeight="1">
      <c r="A8" s="11" t="s">
        <v>6</v>
      </c>
      <c r="B8" s="6">
        <v>30</v>
      </c>
      <c r="C8" s="6">
        <v>24</v>
      </c>
      <c r="D8" s="6">
        <v>470</v>
      </c>
      <c r="E8" s="6">
        <v>40</v>
      </c>
      <c r="F8" s="6">
        <v>4420</v>
      </c>
      <c r="G8" s="6">
        <v>1366</v>
      </c>
      <c r="H8" s="22">
        <v>10</v>
      </c>
      <c r="I8" s="6">
        <v>800</v>
      </c>
      <c r="J8" s="6">
        <v>240</v>
      </c>
      <c r="K8" s="6">
        <v>8</v>
      </c>
      <c r="L8" s="6">
        <v>5</v>
      </c>
      <c r="M8" s="6">
        <v>190</v>
      </c>
      <c r="N8" s="17">
        <v>1425</v>
      </c>
      <c r="O8" s="17">
        <v>423430</v>
      </c>
      <c r="P8" s="6">
        <v>58627</v>
      </c>
      <c r="Q8" s="6" t="s">
        <v>20</v>
      </c>
      <c r="R8" s="16" t="s">
        <v>20</v>
      </c>
      <c r="S8" s="16" t="s">
        <v>20</v>
      </c>
      <c r="T8" s="6">
        <v>281</v>
      </c>
      <c r="U8" s="6">
        <v>90450</v>
      </c>
      <c r="V8" s="6">
        <v>9605</v>
      </c>
      <c r="W8" s="6">
        <v>10</v>
      </c>
      <c r="X8" s="6">
        <v>2800</v>
      </c>
      <c r="Y8" s="6">
        <v>220</v>
      </c>
      <c r="Z8" s="6">
        <v>1067</v>
      </c>
      <c r="AA8" s="6">
        <v>449870</v>
      </c>
      <c r="AB8" s="6">
        <v>36673</v>
      </c>
      <c r="AC8" s="6">
        <v>333</v>
      </c>
      <c r="AD8" s="6">
        <v>125499</v>
      </c>
      <c r="AE8" s="6">
        <v>11598</v>
      </c>
      <c r="AF8" s="6">
        <v>68</v>
      </c>
      <c r="AG8" s="6">
        <v>22287</v>
      </c>
      <c r="AH8" s="6">
        <v>2955</v>
      </c>
      <c r="AI8" s="6">
        <v>159</v>
      </c>
      <c r="AJ8" s="6">
        <v>37730</v>
      </c>
      <c r="AK8" s="6">
        <v>8062</v>
      </c>
      <c r="AL8" s="6">
        <v>70</v>
      </c>
      <c r="AM8" s="6">
        <v>15193</v>
      </c>
      <c r="AN8" s="6">
        <v>4616</v>
      </c>
      <c r="AO8" s="6">
        <v>12</v>
      </c>
      <c r="AP8" s="6">
        <v>3024</v>
      </c>
      <c r="AQ8" s="6">
        <v>484</v>
      </c>
      <c r="AR8" s="6" t="s">
        <v>20</v>
      </c>
      <c r="AS8" s="6" t="s">
        <v>20</v>
      </c>
      <c r="AT8" s="6" t="s">
        <v>20</v>
      </c>
      <c r="AU8" s="6">
        <v>129</v>
      </c>
      <c r="AV8" s="6">
        <v>43833</v>
      </c>
      <c r="AW8" s="6">
        <v>11616</v>
      </c>
      <c r="AX8" s="6">
        <v>18</v>
      </c>
      <c r="AY8" s="6">
        <v>3700</v>
      </c>
      <c r="AZ8" s="6">
        <v>1834</v>
      </c>
      <c r="BA8" s="6">
        <v>86</v>
      </c>
      <c r="BB8" s="6">
        <v>14510</v>
      </c>
      <c r="BC8" s="6">
        <v>5742</v>
      </c>
      <c r="BD8" s="6">
        <v>58</v>
      </c>
      <c r="BE8" s="6">
        <v>12544</v>
      </c>
      <c r="BF8" s="6">
        <v>3198</v>
      </c>
      <c r="BG8" s="6">
        <v>215</v>
      </c>
      <c r="BH8" s="6">
        <v>72820</v>
      </c>
      <c r="BI8" s="6">
        <v>24500</v>
      </c>
      <c r="BJ8" s="6">
        <v>311</v>
      </c>
      <c r="BK8" s="6">
        <v>98286</v>
      </c>
      <c r="BL8" s="6">
        <v>36045</v>
      </c>
      <c r="BM8" s="6" t="s">
        <v>52</v>
      </c>
      <c r="BN8" s="6" t="s">
        <v>52</v>
      </c>
      <c r="BO8" s="6" t="s">
        <v>52</v>
      </c>
      <c r="BP8" s="6">
        <v>1045</v>
      </c>
      <c r="BQ8" s="6">
        <v>62545</v>
      </c>
      <c r="BR8" s="6">
        <v>9915</v>
      </c>
      <c r="BS8" s="6" t="s">
        <v>62</v>
      </c>
      <c r="BT8" s="6" t="s">
        <v>62</v>
      </c>
      <c r="BU8" s="6" t="s">
        <v>62</v>
      </c>
      <c r="BV8" s="12">
        <f t="shared" si="0"/>
        <v>227956</v>
      </c>
    </row>
    <row r="9" spans="1:74" ht="10.5" customHeight="1">
      <c r="A9" s="11" t="s">
        <v>7</v>
      </c>
      <c r="B9" s="8">
        <v>96</v>
      </c>
      <c r="C9" s="6">
        <v>60</v>
      </c>
      <c r="D9" s="6">
        <v>1278</v>
      </c>
      <c r="E9" s="6">
        <v>6</v>
      </c>
      <c r="F9" s="6">
        <v>776</v>
      </c>
      <c r="G9" s="6">
        <v>628</v>
      </c>
      <c r="H9" s="22">
        <v>1</v>
      </c>
      <c r="I9" s="6">
        <v>50</v>
      </c>
      <c r="J9" s="6">
        <v>50</v>
      </c>
      <c r="K9" s="8">
        <v>21</v>
      </c>
      <c r="L9" s="6">
        <v>18</v>
      </c>
      <c r="M9" s="6">
        <v>687</v>
      </c>
      <c r="N9" s="17">
        <v>1149</v>
      </c>
      <c r="O9" s="17">
        <v>197477</v>
      </c>
      <c r="P9" s="6">
        <v>41641</v>
      </c>
      <c r="Q9" s="6" t="s">
        <v>20</v>
      </c>
      <c r="R9" s="16" t="s">
        <v>20</v>
      </c>
      <c r="S9" s="16" t="s">
        <v>20</v>
      </c>
      <c r="T9" s="6">
        <v>412</v>
      </c>
      <c r="U9" s="6">
        <v>87767</v>
      </c>
      <c r="V9" s="6">
        <v>8350</v>
      </c>
      <c r="W9" s="6">
        <v>14</v>
      </c>
      <c r="X9" s="6">
        <v>2250</v>
      </c>
      <c r="Y9" s="6">
        <v>236</v>
      </c>
      <c r="Z9" s="6">
        <v>906</v>
      </c>
      <c r="AA9" s="6">
        <v>347640</v>
      </c>
      <c r="AB9" s="6">
        <v>35020</v>
      </c>
      <c r="AC9" s="8">
        <v>356</v>
      </c>
      <c r="AD9" s="6">
        <v>71157</v>
      </c>
      <c r="AE9" s="6">
        <v>9042</v>
      </c>
      <c r="AF9" s="6">
        <v>73</v>
      </c>
      <c r="AG9" s="6">
        <v>16681</v>
      </c>
      <c r="AH9" s="6">
        <v>4624</v>
      </c>
      <c r="AI9" s="6">
        <v>124</v>
      </c>
      <c r="AJ9" s="6">
        <v>46584</v>
      </c>
      <c r="AK9" s="6">
        <v>8692</v>
      </c>
      <c r="AL9" s="6">
        <v>149</v>
      </c>
      <c r="AM9" s="6">
        <v>33276</v>
      </c>
      <c r="AN9" s="6">
        <v>12268</v>
      </c>
      <c r="AO9" s="6">
        <v>6</v>
      </c>
      <c r="AP9" s="6">
        <v>700</v>
      </c>
      <c r="AQ9" s="6">
        <v>325</v>
      </c>
      <c r="AR9" s="6">
        <v>2</v>
      </c>
      <c r="AS9" s="6">
        <v>500</v>
      </c>
      <c r="AT9" s="6">
        <v>225</v>
      </c>
      <c r="AU9" s="6">
        <v>54</v>
      </c>
      <c r="AV9" s="6">
        <v>11867</v>
      </c>
      <c r="AW9" s="6">
        <v>2490</v>
      </c>
      <c r="AX9" s="6" t="s">
        <v>62</v>
      </c>
      <c r="AY9" s="6" t="s">
        <v>62</v>
      </c>
      <c r="AZ9" s="6" t="s">
        <v>62</v>
      </c>
      <c r="BA9" s="6">
        <v>7</v>
      </c>
      <c r="BB9" s="6">
        <v>700</v>
      </c>
      <c r="BC9" s="6">
        <v>210</v>
      </c>
      <c r="BD9" s="8">
        <v>18</v>
      </c>
      <c r="BE9" s="6">
        <v>3995</v>
      </c>
      <c r="BF9" s="6">
        <v>1104</v>
      </c>
      <c r="BG9" s="8">
        <v>66</v>
      </c>
      <c r="BH9" s="6">
        <v>11416</v>
      </c>
      <c r="BI9" s="6">
        <v>2941</v>
      </c>
      <c r="BJ9" s="6">
        <v>176</v>
      </c>
      <c r="BK9" s="6">
        <v>82782</v>
      </c>
      <c r="BL9" s="6">
        <v>16429</v>
      </c>
      <c r="BM9" s="6" t="s">
        <v>52</v>
      </c>
      <c r="BN9" s="6" t="s">
        <v>52</v>
      </c>
      <c r="BO9" s="6" t="s">
        <v>52</v>
      </c>
      <c r="BP9" s="6">
        <v>787</v>
      </c>
      <c r="BQ9" s="6">
        <v>106127</v>
      </c>
      <c r="BR9" s="6">
        <v>19584</v>
      </c>
      <c r="BS9" s="6" t="s">
        <v>62</v>
      </c>
      <c r="BT9" s="6" t="s">
        <v>62</v>
      </c>
      <c r="BU9" s="6" t="s">
        <v>62</v>
      </c>
      <c r="BV9" s="12">
        <f t="shared" si="0"/>
        <v>165824</v>
      </c>
    </row>
    <row r="10" spans="1:74" ht="10.5" customHeight="1">
      <c r="A10" s="11" t="s">
        <v>8</v>
      </c>
      <c r="B10" s="6">
        <v>107</v>
      </c>
      <c r="C10" s="6">
        <v>49</v>
      </c>
      <c r="D10" s="6">
        <v>1167</v>
      </c>
      <c r="E10" s="6">
        <v>4</v>
      </c>
      <c r="F10" s="6">
        <v>155</v>
      </c>
      <c r="G10" s="6">
        <v>71</v>
      </c>
      <c r="H10" s="22">
        <v>1</v>
      </c>
      <c r="I10" s="6">
        <v>7</v>
      </c>
      <c r="J10" s="6">
        <v>2</v>
      </c>
      <c r="K10" s="6">
        <v>37</v>
      </c>
      <c r="L10" s="6">
        <v>20</v>
      </c>
      <c r="M10" s="6">
        <v>809</v>
      </c>
      <c r="N10" s="17">
        <v>2356</v>
      </c>
      <c r="O10" s="17">
        <v>341433</v>
      </c>
      <c r="P10" s="6">
        <v>70690</v>
      </c>
      <c r="Q10" s="6" t="s">
        <v>20</v>
      </c>
      <c r="R10" s="16" t="s">
        <v>20</v>
      </c>
      <c r="S10" s="16" t="s">
        <v>20</v>
      </c>
      <c r="T10" s="6">
        <v>310</v>
      </c>
      <c r="U10" s="6">
        <v>89971</v>
      </c>
      <c r="V10" s="6">
        <v>7412</v>
      </c>
      <c r="W10" s="6">
        <v>3</v>
      </c>
      <c r="X10" s="6">
        <v>300</v>
      </c>
      <c r="Y10" s="6">
        <v>60</v>
      </c>
      <c r="Z10" s="6">
        <v>1711</v>
      </c>
      <c r="AA10" s="6">
        <v>803873</v>
      </c>
      <c r="AB10" s="6">
        <v>60972</v>
      </c>
      <c r="AC10" s="6">
        <v>446</v>
      </c>
      <c r="AD10" s="6">
        <v>141690</v>
      </c>
      <c r="AE10" s="6">
        <v>12847</v>
      </c>
      <c r="AF10" s="6">
        <v>47</v>
      </c>
      <c r="AG10" s="6">
        <v>10720</v>
      </c>
      <c r="AH10" s="6">
        <v>1706</v>
      </c>
      <c r="AI10" s="6">
        <v>96</v>
      </c>
      <c r="AJ10" s="6">
        <v>16959</v>
      </c>
      <c r="AK10" s="6">
        <v>5436</v>
      </c>
      <c r="AL10" s="6">
        <v>113</v>
      </c>
      <c r="AM10" s="6">
        <v>39474</v>
      </c>
      <c r="AN10" s="6">
        <v>16186</v>
      </c>
      <c r="AO10" s="6">
        <v>9</v>
      </c>
      <c r="AP10" s="6">
        <v>2675</v>
      </c>
      <c r="AQ10" s="6">
        <v>1353</v>
      </c>
      <c r="AR10" s="6" t="s">
        <v>20</v>
      </c>
      <c r="AS10" s="6" t="s">
        <v>20</v>
      </c>
      <c r="AT10" s="6" t="s">
        <v>20</v>
      </c>
      <c r="AU10" s="6">
        <v>264</v>
      </c>
      <c r="AV10" s="6">
        <v>79187</v>
      </c>
      <c r="AW10" s="6">
        <v>22902</v>
      </c>
      <c r="AX10" s="6">
        <v>15</v>
      </c>
      <c r="AY10" s="6">
        <v>4520</v>
      </c>
      <c r="AZ10" s="6">
        <v>814</v>
      </c>
      <c r="BA10" s="6">
        <v>8</v>
      </c>
      <c r="BB10" s="6">
        <v>2130</v>
      </c>
      <c r="BC10" s="6">
        <v>536</v>
      </c>
      <c r="BD10" s="6">
        <v>37</v>
      </c>
      <c r="BE10" s="6">
        <v>9762</v>
      </c>
      <c r="BF10" s="6">
        <v>2387</v>
      </c>
      <c r="BG10" s="6">
        <v>182</v>
      </c>
      <c r="BH10" s="6">
        <v>53218</v>
      </c>
      <c r="BI10" s="6">
        <v>10786</v>
      </c>
      <c r="BJ10" s="6">
        <v>239</v>
      </c>
      <c r="BK10" s="6">
        <v>89889</v>
      </c>
      <c r="BL10" s="6">
        <v>18082</v>
      </c>
      <c r="BM10" s="6" t="s">
        <v>52</v>
      </c>
      <c r="BN10" s="6" t="s">
        <v>52</v>
      </c>
      <c r="BO10" s="6" t="s">
        <v>52</v>
      </c>
      <c r="BP10" s="6">
        <v>535</v>
      </c>
      <c r="BQ10" s="6">
        <v>69278</v>
      </c>
      <c r="BR10" s="6">
        <v>15677</v>
      </c>
      <c r="BS10" s="6" t="s">
        <v>62</v>
      </c>
      <c r="BT10" s="6" t="s">
        <v>62</v>
      </c>
      <c r="BU10" s="6" t="s">
        <v>62</v>
      </c>
      <c r="BV10" s="12">
        <f t="shared" si="0"/>
        <v>249895</v>
      </c>
    </row>
    <row r="11" spans="1:74" ht="10.5" customHeight="1">
      <c r="A11" s="11" t="s">
        <v>9</v>
      </c>
      <c r="B11" s="8">
        <v>200</v>
      </c>
      <c r="C11" s="6">
        <v>89</v>
      </c>
      <c r="D11" s="6">
        <v>1943</v>
      </c>
      <c r="E11" s="6">
        <v>2</v>
      </c>
      <c r="F11" s="6">
        <v>51</v>
      </c>
      <c r="G11" s="6">
        <v>20</v>
      </c>
      <c r="H11" s="22" t="s">
        <v>62</v>
      </c>
      <c r="I11" s="6" t="s">
        <v>62</v>
      </c>
      <c r="J11" s="6" t="s">
        <v>62</v>
      </c>
      <c r="K11" s="8">
        <v>50</v>
      </c>
      <c r="L11" s="6">
        <v>27</v>
      </c>
      <c r="M11" s="6">
        <v>1070</v>
      </c>
      <c r="N11" s="17">
        <v>3503</v>
      </c>
      <c r="O11" s="17">
        <v>685809</v>
      </c>
      <c r="P11" s="6">
        <v>129367</v>
      </c>
      <c r="Q11" s="6" t="s">
        <v>20</v>
      </c>
      <c r="R11" s="16" t="s">
        <v>20</v>
      </c>
      <c r="S11" s="16" t="s">
        <v>20</v>
      </c>
      <c r="T11" s="6">
        <v>319</v>
      </c>
      <c r="U11" s="6">
        <v>68960</v>
      </c>
      <c r="V11" s="6">
        <v>6732</v>
      </c>
      <c r="W11" s="6">
        <v>5</v>
      </c>
      <c r="X11" s="6">
        <v>1451</v>
      </c>
      <c r="Y11" s="6">
        <v>191</v>
      </c>
      <c r="Z11" s="6">
        <v>2467</v>
      </c>
      <c r="AA11" s="6">
        <v>997677</v>
      </c>
      <c r="AB11" s="6">
        <v>94506</v>
      </c>
      <c r="AC11" s="8">
        <v>546</v>
      </c>
      <c r="AD11" s="6">
        <v>175720</v>
      </c>
      <c r="AE11" s="6">
        <v>14571</v>
      </c>
      <c r="AF11" s="8">
        <v>46</v>
      </c>
      <c r="AG11" s="6">
        <v>10019</v>
      </c>
      <c r="AH11" s="6">
        <v>2259</v>
      </c>
      <c r="AI11" s="8">
        <v>134</v>
      </c>
      <c r="AJ11" s="6">
        <v>36063</v>
      </c>
      <c r="AK11" s="6">
        <v>11272</v>
      </c>
      <c r="AL11" s="6">
        <v>105</v>
      </c>
      <c r="AM11" s="6">
        <v>18080</v>
      </c>
      <c r="AN11" s="6">
        <v>6713</v>
      </c>
      <c r="AO11" s="6" t="s">
        <v>20</v>
      </c>
      <c r="AP11" s="16" t="s">
        <v>20</v>
      </c>
      <c r="AQ11" s="16" t="s">
        <v>20</v>
      </c>
      <c r="AR11" s="6" t="s">
        <v>20</v>
      </c>
      <c r="AS11" s="16" t="s">
        <v>20</v>
      </c>
      <c r="AT11" s="6" t="s">
        <v>52</v>
      </c>
      <c r="AU11" s="8">
        <v>154</v>
      </c>
      <c r="AV11" s="6">
        <v>35089</v>
      </c>
      <c r="AW11" s="6">
        <v>6909</v>
      </c>
      <c r="AX11" s="6">
        <v>2</v>
      </c>
      <c r="AY11" s="6">
        <v>30</v>
      </c>
      <c r="AZ11" s="6">
        <v>12</v>
      </c>
      <c r="BA11" s="6">
        <v>1</v>
      </c>
      <c r="BB11" s="6">
        <v>12</v>
      </c>
      <c r="BC11" s="6">
        <v>2</v>
      </c>
      <c r="BD11" s="8">
        <v>30</v>
      </c>
      <c r="BE11" s="6">
        <v>6592</v>
      </c>
      <c r="BF11" s="6">
        <v>1655</v>
      </c>
      <c r="BG11" s="8">
        <v>173</v>
      </c>
      <c r="BH11" s="6">
        <v>49966</v>
      </c>
      <c r="BI11" s="6">
        <v>7312</v>
      </c>
      <c r="BJ11" s="6">
        <v>374</v>
      </c>
      <c r="BK11" s="6">
        <v>89889</v>
      </c>
      <c r="BL11" s="6">
        <v>16951</v>
      </c>
      <c r="BM11" s="6" t="s">
        <v>62</v>
      </c>
      <c r="BN11" s="6" t="s">
        <v>62</v>
      </c>
      <c r="BO11" s="6" t="s">
        <v>62</v>
      </c>
      <c r="BP11" s="6">
        <v>477</v>
      </c>
      <c r="BQ11" s="6">
        <v>61287</v>
      </c>
      <c r="BR11" s="6">
        <v>13081</v>
      </c>
      <c r="BS11" s="6" t="s">
        <v>62</v>
      </c>
      <c r="BT11" s="6" t="s">
        <v>62</v>
      </c>
      <c r="BU11" s="6" t="s">
        <v>62</v>
      </c>
      <c r="BV11" s="12">
        <v>317566</v>
      </c>
    </row>
    <row r="12" spans="1:74" ht="10.5" customHeight="1">
      <c r="A12" s="11" t="s">
        <v>10</v>
      </c>
      <c r="B12" s="8">
        <v>1014</v>
      </c>
      <c r="C12" s="6">
        <v>468</v>
      </c>
      <c r="D12" s="6">
        <v>7843</v>
      </c>
      <c r="E12" s="6">
        <v>7</v>
      </c>
      <c r="F12" s="6">
        <v>466</v>
      </c>
      <c r="G12" s="6">
        <v>186</v>
      </c>
      <c r="H12" s="22">
        <v>4</v>
      </c>
      <c r="I12" s="6">
        <v>203</v>
      </c>
      <c r="J12" s="6">
        <v>51</v>
      </c>
      <c r="K12" s="6">
        <v>71</v>
      </c>
      <c r="L12" s="6">
        <v>46</v>
      </c>
      <c r="M12" s="6">
        <v>1929</v>
      </c>
      <c r="N12" s="17">
        <v>2600</v>
      </c>
      <c r="O12" s="17">
        <v>653224</v>
      </c>
      <c r="P12" s="6">
        <v>154507</v>
      </c>
      <c r="Q12" s="6" t="s">
        <v>20</v>
      </c>
      <c r="R12" s="16" t="s">
        <v>20</v>
      </c>
      <c r="S12" s="16" t="s">
        <v>20</v>
      </c>
      <c r="T12" s="6">
        <v>400</v>
      </c>
      <c r="U12" s="6">
        <v>45999</v>
      </c>
      <c r="V12" s="6">
        <v>6494</v>
      </c>
      <c r="W12" s="6" t="s">
        <v>62</v>
      </c>
      <c r="X12" s="6" t="s">
        <v>62</v>
      </c>
      <c r="Y12" s="6" t="s">
        <v>62</v>
      </c>
      <c r="Z12" s="6">
        <v>2936</v>
      </c>
      <c r="AA12" s="6">
        <v>957362</v>
      </c>
      <c r="AB12" s="6">
        <v>112383</v>
      </c>
      <c r="AC12" s="6">
        <v>804</v>
      </c>
      <c r="AD12" s="6">
        <v>148612</v>
      </c>
      <c r="AE12" s="6">
        <v>25550</v>
      </c>
      <c r="AF12" s="6">
        <v>30</v>
      </c>
      <c r="AG12" s="6">
        <v>5075</v>
      </c>
      <c r="AH12" s="6">
        <v>766</v>
      </c>
      <c r="AI12" s="6">
        <v>191</v>
      </c>
      <c r="AJ12" s="6">
        <v>24280</v>
      </c>
      <c r="AK12" s="6">
        <v>6770</v>
      </c>
      <c r="AL12" s="6">
        <v>183</v>
      </c>
      <c r="AM12" s="6">
        <v>30537</v>
      </c>
      <c r="AN12" s="6">
        <v>11531</v>
      </c>
      <c r="AO12" s="6" t="s">
        <v>20</v>
      </c>
      <c r="AP12" s="16" t="s">
        <v>20</v>
      </c>
      <c r="AQ12" s="16" t="s">
        <v>20</v>
      </c>
      <c r="AR12" s="6" t="s">
        <v>20</v>
      </c>
      <c r="AS12" s="16" t="s">
        <v>20</v>
      </c>
      <c r="AT12" s="6" t="s">
        <v>52</v>
      </c>
      <c r="AU12" s="6">
        <v>228</v>
      </c>
      <c r="AV12" s="6">
        <v>29413</v>
      </c>
      <c r="AW12" s="6">
        <v>7298</v>
      </c>
      <c r="AX12" s="6">
        <v>102</v>
      </c>
      <c r="AY12" s="6">
        <v>19682</v>
      </c>
      <c r="AZ12" s="6">
        <v>5267</v>
      </c>
      <c r="BA12" s="6">
        <v>20</v>
      </c>
      <c r="BB12" s="6">
        <v>1897</v>
      </c>
      <c r="BC12" s="6">
        <v>572</v>
      </c>
      <c r="BD12" s="6">
        <v>78</v>
      </c>
      <c r="BE12" s="6">
        <v>8685</v>
      </c>
      <c r="BF12" s="6">
        <v>2265</v>
      </c>
      <c r="BG12" s="6">
        <v>239</v>
      </c>
      <c r="BH12" s="6">
        <v>43948</v>
      </c>
      <c r="BI12" s="6">
        <v>6529</v>
      </c>
      <c r="BJ12" s="6">
        <v>619</v>
      </c>
      <c r="BK12" s="6">
        <v>124333</v>
      </c>
      <c r="BL12" s="6">
        <v>24357</v>
      </c>
      <c r="BM12" s="22" t="s">
        <v>52</v>
      </c>
      <c r="BN12" s="6" t="s">
        <v>52</v>
      </c>
      <c r="BO12" s="6" t="s">
        <v>52</v>
      </c>
      <c r="BP12" s="6">
        <v>405</v>
      </c>
      <c r="BQ12" s="6">
        <v>23002</v>
      </c>
      <c r="BR12" s="6">
        <v>5376</v>
      </c>
      <c r="BS12" s="6" t="s">
        <v>62</v>
      </c>
      <c r="BT12" s="6" t="s">
        <v>62</v>
      </c>
      <c r="BU12" s="6" t="s">
        <v>62</v>
      </c>
      <c r="BV12" s="12">
        <f t="shared" si="0"/>
        <v>379674</v>
      </c>
    </row>
    <row r="13" spans="1:74" ht="10.5" customHeight="1">
      <c r="A13" s="28" t="s">
        <v>1</v>
      </c>
      <c r="B13" s="29">
        <f>SUM(B6:B12)</f>
        <v>3220</v>
      </c>
      <c r="C13" s="29">
        <f>SUM(C6:C12)</f>
        <v>1317</v>
      </c>
      <c r="D13" s="29">
        <f aca="true" t="shared" si="1" ref="D13:J13">SUM(D5,D6,D7,D8,D9,D10,D11,D12)</f>
        <v>25698</v>
      </c>
      <c r="E13" s="29">
        <f t="shared" si="1"/>
        <v>77</v>
      </c>
      <c r="F13" s="29">
        <f t="shared" si="1"/>
        <v>6798</v>
      </c>
      <c r="G13" s="29">
        <f t="shared" si="1"/>
        <v>2873</v>
      </c>
      <c r="H13" s="30">
        <f t="shared" si="1"/>
        <v>17</v>
      </c>
      <c r="I13" s="29">
        <f t="shared" si="1"/>
        <v>1115</v>
      </c>
      <c r="J13" s="29">
        <f t="shared" si="1"/>
        <v>371</v>
      </c>
      <c r="K13" s="29">
        <f>SUM(K5,K6,K7,K8,K9,K10,K11,K12)</f>
        <v>287</v>
      </c>
      <c r="L13" s="29">
        <f>SUM(L5,L6,L7,L8,L9,L10,L11,L12)</f>
        <v>174</v>
      </c>
      <c r="M13" s="29">
        <v>9832</v>
      </c>
      <c r="N13" s="31">
        <f>SUM(N5:N12)</f>
        <v>13702</v>
      </c>
      <c r="O13" s="31">
        <f>SUM(O5:O12)</f>
        <v>2800569</v>
      </c>
      <c r="P13" s="29">
        <f>SUM(P5:P12)</f>
        <v>564686</v>
      </c>
      <c r="Q13" s="35" t="s">
        <v>57</v>
      </c>
      <c r="R13" s="35" t="s">
        <v>57</v>
      </c>
      <c r="S13" s="35" t="s">
        <v>57</v>
      </c>
      <c r="T13" s="29">
        <f>SUM(T5:T12)</f>
        <v>2768</v>
      </c>
      <c r="U13" s="29">
        <f>SUM(U5:U12)</f>
        <v>738256</v>
      </c>
      <c r="V13" s="29">
        <f>SUM(V5:V12)</f>
        <v>78083</v>
      </c>
      <c r="W13" s="29">
        <f>SUM(W5,W6,W7,W8,W9,W10,W11,W12)</f>
        <v>60</v>
      </c>
      <c r="X13" s="29">
        <f>SUM(X5,X6,X7,X8,X9,X10,X11,X12)</f>
        <v>12791</v>
      </c>
      <c r="Y13" s="29">
        <f>SUM(Y5:Y12)</f>
        <v>1592</v>
      </c>
      <c r="Z13" s="29">
        <f>SUM(Z5,Z6,Z7,Z8,Z9,Z10,Z11,Z12)</f>
        <v>11617</v>
      </c>
      <c r="AA13" s="29">
        <f>SUM(AA5,AA6,AA7,AA8,AA9,AA10,AA11,AA12)</f>
        <v>4596420</v>
      </c>
      <c r="AB13" s="29">
        <f>SUM(AB5:AB12)</f>
        <v>452013</v>
      </c>
      <c r="AC13" s="29">
        <f>SUM(AC5,AC6,AC7,AC8,AC9,AC10,AC11,AC12)</f>
        <v>3230</v>
      </c>
      <c r="AD13" s="29">
        <f>SUM(AD5:AD12)</f>
        <v>948235</v>
      </c>
      <c r="AE13" s="29">
        <v>109275</v>
      </c>
      <c r="AF13" s="29">
        <f>SUM(AF5:AF12)</f>
        <v>467</v>
      </c>
      <c r="AG13" s="29">
        <f>SUM(AG5,AG6,AG7,AG8,AG9,AG10,AG11,AG12)</f>
        <v>122549</v>
      </c>
      <c r="AH13" s="29">
        <f>SUM(AH5,AH6,AH7,AH8,AH9,AH10,AH11,AH12)</f>
        <v>22882</v>
      </c>
      <c r="AI13" s="29">
        <f>SUM(AI5:AI12)</f>
        <v>960</v>
      </c>
      <c r="AJ13" s="29">
        <f>SUM(AJ5,AJ6,AJ7,AJ8,AJ9,AJ10,AJ11,AJ12)</f>
        <v>221841</v>
      </c>
      <c r="AK13" s="29">
        <f>SUM(AK5,AK6,AK7,AK8,AK9,AK10,AK11,AK12)</f>
        <v>54247</v>
      </c>
      <c r="AL13" s="29">
        <f>SUM(AL5,AL6,AL7,AL8,AL9,AL10,AL11,AL12)</f>
        <v>717</v>
      </c>
      <c r="AM13" s="29">
        <f>SUM(AM5,AM6,AM7,AM8,AM9,AM10,AM11,AM12)</f>
        <v>153982</v>
      </c>
      <c r="AN13" s="29">
        <f>SUM(AN5:AN12)</f>
        <v>58547</v>
      </c>
      <c r="AO13" s="29">
        <f>SUM(AO5:AO12)</f>
        <v>29</v>
      </c>
      <c r="AP13" s="29">
        <f>SUM(AP5,AP6,AP7,AP8,AP9,AP10,AP11,AP12)</f>
        <v>6733</v>
      </c>
      <c r="AQ13" s="29">
        <f>SUM(AQ5,AQ6,AQ7,AQ8,AQ9,AQ10,AQ11,AQ12)</f>
        <v>3202</v>
      </c>
      <c r="AR13" s="29">
        <f>SUM(AR5,AR6,AR7,AR8,AR9,AR10,AR11,AR12)</f>
        <v>2</v>
      </c>
      <c r="AS13" s="29">
        <f>SUM(AS5,AS6,AS7,AS8,AS9,AS10,AS11,AS12)</f>
        <v>500</v>
      </c>
      <c r="AT13" s="29">
        <f>SUM(AT5,AT6,AT7,AT8,AT9,AT10,AT11,AT12)</f>
        <v>225</v>
      </c>
      <c r="AU13" s="29">
        <f aca="true" t="shared" si="2" ref="AU13:AZ13">SUM(AU5:AU12)</f>
        <v>1026</v>
      </c>
      <c r="AV13" s="29">
        <f t="shared" si="2"/>
        <v>263365</v>
      </c>
      <c r="AW13" s="29">
        <f t="shared" si="2"/>
        <v>62714</v>
      </c>
      <c r="AX13" s="29">
        <f t="shared" si="2"/>
        <v>172</v>
      </c>
      <c r="AY13" s="29">
        <f t="shared" si="2"/>
        <v>35539</v>
      </c>
      <c r="AZ13" s="29">
        <f t="shared" si="2"/>
        <v>10968</v>
      </c>
      <c r="BA13" s="29">
        <f>SUM(BA5,BA6,BA7,BA8,BA9,BA10,BA11,BA12)</f>
        <v>205</v>
      </c>
      <c r="BB13" s="29">
        <f>SUM(BB5,BB6,BB7,BB8,BB9,BB10,BB11,BB12)</f>
        <v>38606</v>
      </c>
      <c r="BC13" s="29">
        <f>SUM(BC5:BC12)</f>
        <v>13714</v>
      </c>
      <c r="BD13" s="29">
        <f>SUM(BD5:BD12)</f>
        <v>289</v>
      </c>
      <c r="BE13" s="29">
        <v>56392</v>
      </c>
      <c r="BF13" s="29">
        <f>SUM(BF5,BF6,BF7,BF8,BF9,BF10,BF11,BF12)</f>
        <v>15604</v>
      </c>
      <c r="BG13" s="29">
        <f>SUM(BG5:BG12)</f>
        <v>1205</v>
      </c>
      <c r="BH13" s="29">
        <f>SUM(BH5,BH6,BH7,BH8,BH9,BH10,BH11,BH12)</f>
        <v>327745</v>
      </c>
      <c r="BI13" s="29">
        <f>SUM(BI5,BI6,BI7,BI8,BI9,BI10,BI11,BI12)</f>
        <v>68866</v>
      </c>
      <c r="BJ13" s="29">
        <f>SUM(BJ5,BJ6,BJ7,BJ8,BJ9,BJ10,BJ11,BJ12)</f>
        <v>2363</v>
      </c>
      <c r="BK13" s="30">
        <f>SUM(BK5,BK6,BK7,BK8,BK9,BK10,BK11,BK12)</f>
        <v>665027</v>
      </c>
      <c r="BL13" s="30">
        <f>SUM(BL5,BL6,BL7,BL8,BL9,BL10,BL11,BL12)</f>
        <v>149490</v>
      </c>
      <c r="BM13" s="34" t="s">
        <v>65</v>
      </c>
      <c r="BN13" s="34" t="s">
        <v>65</v>
      </c>
      <c r="BO13" s="34" t="s">
        <v>65</v>
      </c>
      <c r="BP13" s="34">
        <f aca="true" t="shared" si="3" ref="BP13:BV13">SUM(BP5:BP12)</f>
        <v>4131</v>
      </c>
      <c r="BQ13" s="29">
        <f t="shared" si="3"/>
        <v>412043</v>
      </c>
      <c r="BR13" s="29">
        <f t="shared" si="3"/>
        <v>81208</v>
      </c>
      <c r="BS13" s="34">
        <f t="shared" si="3"/>
        <v>1</v>
      </c>
      <c r="BT13" s="29">
        <f t="shared" si="3"/>
        <v>100</v>
      </c>
      <c r="BU13" s="29">
        <f t="shared" si="3"/>
        <v>200</v>
      </c>
      <c r="BV13" s="32">
        <f t="shared" si="3"/>
        <v>1783290</v>
      </c>
    </row>
    <row r="14" spans="1:74" ht="10.5" customHeight="1">
      <c r="A14" s="25" t="s">
        <v>70</v>
      </c>
      <c r="B14" s="8">
        <v>3147</v>
      </c>
      <c r="C14" s="8">
        <v>1739</v>
      </c>
      <c r="D14" s="8">
        <v>24240</v>
      </c>
      <c r="E14" s="8">
        <v>82</v>
      </c>
      <c r="F14" s="8">
        <v>7824</v>
      </c>
      <c r="G14" s="8">
        <v>2392</v>
      </c>
      <c r="H14" s="23">
        <v>18</v>
      </c>
      <c r="I14" s="8">
        <v>1330</v>
      </c>
      <c r="J14" s="8">
        <v>339</v>
      </c>
      <c r="K14" s="8">
        <v>304</v>
      </c>
      <c r="L14" s="8">
        <v>219</v>
      </c>
      <c r="M14" s="8">
        <v>6277</v>
      </c>
      <c r="N14" s="18">
        <v>13867</v>
      </c>
      <c r="O14" s="18">
        <v>3076426</v>
      </c>
      <c r="P14" s="8">
        <v>297529</v>
      </c>
      <c r="Q14" s="6" t="s">
        <v>62</v>
      </c>
      <c r="R14" s="6" t="s">
        <v>62</v>
      </c>
      <c r="S14" s="6" t="s">
        <v>62</v>
      </c>
      <c r="T14" s="8">
        <v>2692</v>
      </c>
      <c r="U14" s="8">
        <v>641534</v>
      </c>
      <c r="V14" s="8">
        <v>60572</v>
      </c>
      <c r="W14" s="8">
        <v>55</v>
      </c>
      <c r="X14" s="8">
        <v>14964</v>
      </c>
      <c r="Y14" s="8">
        <v>2216</v>
      </c>
      <c r="Z14" s="8">
        <v>10616</v>
      </c>
      <c r="AA14" s="8">
        <v>3569644</v>
      </c>
      <c r="AB14" s="8">
        <v>321140</v>
      </c>
      <c r="AC14" s="8">
        <v>3060</v>
      </c>
      <c r="AD14" s="8">
        <v>825696</v>
      </c>
      <c r="AE14" s="8">
        <v>71070</v>
      </c>
      <c r="AF14" s="8">
        <v>471</v>
      </c>
      <c r="AG14" s="8">
        <v>111687</v>
      </c>
      <c r="AH14" s="8">
        <v>16367</v>
      </c>
      <c r="AI14" s="8">
        <v>974</v>
      </c>
      <c r="AJ14" s="8">
        <v>224627</v>
      </c>
      <c r="AK14" s="8">
        <v>43648</v>
      </c>
      <c r="AL14" s="8">
        <v>728</v>
      </c>
      <c r="AM14" s="8">
        <v>166130</v>
      </c>
      <c r="AN14" s="8">
        <v>41894</v>
      </c>
      <c r="AO14" s="8">
        <v>29</v>
      </c>
      <c r="AP14" s="8">
        <v>6635</v>
      </c>
      <c r="AQ14" s="8">
        <v>2043</v>
      </c>
      <c r="AR14" s="8">
        <v>2</v>
      </c>
      <c r="AS14" s="8">
        <v>500</v>
      </c>
      <c r="AT14" s="8">
        <v>225</v>
      </c>
      <c r="AU14" s="8">
        <v>993</v>
      </c>
      <c r="AV14" s="8">
        <v>286005</v>
      </c>
      <c r="AW14" s="8">
        <v>37115</v>
      </c>
      <c r="AX14" s="8">
        <v>211</v>
      </c>
      <c r="AY14" s="8">
        <v>69392</v>
      </c>
      <c r="AZ14" s="8">
        <v>15061</v>
      </c>
      <c r="BA14" s="8">
        <v>149</v>
      </c>
      <c r="BB14" s="8">
        <v>37101</v>
      </c>
      <c r="BC14" s="8">
        <v>10004</v>
      </c>
      <c r="BD14" s="8">
        <v>371</v>
      </c>
      <c r="BE14" s="8">
        <v>80099</v>
      </c>
      <c r="BF14" s="8">
        <v>15553</v>
      </c>
      <c r="BG14" s="8">
        <v>1183</v>
      </c>
      <c r="BH14" s="8">
        <v>374612</v>
      </c>
      <c r="BI14" s="8">
        <v>42490</v>
      </c>
      <c r="BJ14" s="8">
        <v>2328</v>
      </c>
      <c r="BK14" s="23">
        <v>1534170</v>
      </c>
      <c r="BL14" s="23">
        <v>163374</v>
      </c>
      <c r="BM14" s="22">
        <v>1</v>
      </c>
      <c r="BN14" s="22">
        <v>100</v>
      </c>
      <c r="BO14" s="22">
        <v>15</v>
      </c>
      <c r="BP14" s="22">
        <v>3909</v>
      </c>
      <c r="BQ14" s="8">
        <v>353669</v>
      </c>
      <c r="BR14" s="8">
        <v>40576</v>
      </c>
      <c r="BS14" s="22" t="s">
        <v>62</v>
      </c>
      <c r="BT14" s="6" t="s">
        <v>62</v>
      </c>
      <c r="BU14" s="6" t="s">
        <v>62</v>
      </c>
      <c r="BV14" s="12">
        <v>1214140</v>
      </c>
    </row>
    <row r="15" spans="1:74" ht="10.5" customHeight="1">
      <c r="A15" s="25" t="s">
        <v>63</v>
      </c>
      <c r="B15" s="8">
        <v>3042</v>
      </c>
      <c r="C15" s="8">
        <v>1548</v>
      </c>
      <c r="D15" s="8">
        <v>16208</v>
      </c>
      <c r="E15" s="8">
        <v>69</v>
      </c>
      <c r="F15" s="8">
        <v>6825</v>
      </c>
      <c r="G15" s="8">
        <v>1518</v>
      </c>
      <c r="H15" s="23">
        <v>7</v>
      </c>
      <c r="I15" s="8">
        <v>545</v>
      </c>
      <c r="J15" s="8">
        <v>80</v>
      </c>
      <c r="K15" s="8">
        <v>314</v>
      </c>
      <c r="L15" s="8">
        <v>219</v>
      </c>
      <c r="M15" s="8">
        <v>4842</v>
      </c>
      <c r="N15" s="18">
        <v>14012</v>
      </c>
      <c r="O15" s="18">
        <v>2992411</v>
      </c>
      <c r="P15" s="8">
        <v>203220</v>
      </c>
      <c r="Q15" s="6" t="s">
        <v>62</v>
      </c>
      <c r="R15" s="6" t="s">
        <v>62</v>
      </c>
      <c r="S15" s="6" t="s">
        <v>62</v>
      </c>
      <c r="T15" s="8">
        <v>2375</v>
      </c>
      <c r="U15" s="8">
        <v>828963</v>
      </c>
      <c r="V15" s="8">
        <v>33020</v>
      </c>
      <c r="W15" s="8">
        <v>43</v>
      </c>
      <c r="X15" s="8">
        <v>13526</v>
      </c>
      <c r="Y15" s="8">
        <v>810</v>
      </c>
      <c r="Z15" s="8">
        <v>10864</v>
      </c>
      <c r="AA15" s="8">
        <v>4638925</v>
      </c>
      <c r="AB15" s="8">
        <v>205308</v>
      </c>
      <c r="AC15" s="8">
        <v>3094</v>
      </c>
      <c r="AD15" s="8">
        <v>1089574</v>
      </c>
      <c r="AE15" s="8">
        <v>47615</v>
      </c>
      <c r="AF15" s="8">
        <v>480</v>
      </c>
      <c r="AG15" s="8">
        <v>139627</v>
      </c>
      <c r="AH15" s="8">
        <v>11408</v>
      </c>
      <c r="AI15" s="8">
        <v>925</v>
      </c>
      <c r="AJ15" s="8">
        <v>316140</v>
      </c>
      <c r="AK15" s="8">
        <v>32746</v>
      </c>
      <c r="AL15" s="8">
        <v>654</v>
      </c>
      <c r="AM15" s="8">
        <v>165241</v>
      </c>
      <c r="AN15" s="8">
        <v>30136</v>
      </c>
      <c r="AO15" s="8">
        <v>27</v>
      </c>
      <c r="AP15" s="8">
        <v>6987</v>
      </c>
      <c r="AQ15" s="8">
        <v>1524</v>
      </c>
      <c r="AR15" s="6" t="s">
        <v>61</v>
      </c>
      <c r="AS15" s="8">
        <v>700</v>
      </c>
      <c r="AT15" s="8">
        <v>270</v>
      </c>
      <c r="AU15" s="8">
        <v>971</v>
      </c>
      <c r="AV15" s="8">
        <v>270145</v>
      </c>
      <c r="AW15" s="8">
        <v>28197</v>
      </c>
      <c r="AX15" s="8">
        <v>196</v>
      </c>
      <c r="AY15" s="8">
        <v>65863</v>
      </c>
      <c r="AZ15" s="8">
        <v>12401</v>
      </c>
      <c r="BA15" s="8">
        <v>78</v>
      </c>
      <c r="BB15" s="8">
        <v>20265</v>
      </c>
      <c r="BC15" s="8">
        <v>4577</v>
      </c>
      <c r="BD15" s="8">
        <v>260</v>
      </c>
      <c r="BE15" s="8">
        <v>55809</v>
      </c>
      <c r="BF15" s="8">
        <v>9539</v>
      </c>
      <c r="BG15" s="8">
        <v>1092</v>
      </c>
      <c r="BH15" s="8">
        <v>318633</v>
      </c>
      <c r="BI15" s="8">
        <v>36076</v>
      </c>
      <c r="BJ15" s="8">
        <v>2280</v>
      </c>
      <c r="BK15" s="23">
        <v>793212</v>
      </c>
      <c r="BL15" s="23">
        <v>76916</v>
      </c>
      <c r="BM15" s="22" t="s">
        <v>62</v>
      </c>
      <c r="BN15" s="22" t="s">
        <v>62</v>
      </c>
      <c r="BO15" s="22" t="s">
        <v>62</v>
      </c>
      <c r="BP15" s="22">
        <v>3687</v>
      </c>
      <c r="BQ15" s="8">
        <v>329121</v>
      </c>
      <c r="BR15" s="8">
        <v>30049</v>
      </c>
      <c r="BS15" s="22" t="s">
        <v>62</v>
      </c>
      <c r="BT15" s="6" t="s">
        <v>62</v>
      </c>
      <c r="BU15" s="6" t="s">
        <v>62</v>
      </c>
      <c r="BV15" s="12">
        <v>786460</v>
      </c>
    </row>
    <row r="16" spans="1:74" ht="10.5" customHeight="1">
      <c r="A16" s="25" t="s">
        <v>55</v>
      </c>
      <c r="B16" s="8">
        <v>3120</v>
      </c>
      <c r="C16" s="8">
        <v>1833</v>
      </c>
      <c r="D16" s="8">
        <v>19461</v>
      </c>
      <c r="E16" s="8">
        <v>74</v>
      </c>
      <c r="F16" s="8">
        <v>1580</v>
      </c>
      <c r="G16" s="8">
        <v>1750</v>
      </c>
      <c r="H16" s="23">
        <v>7</v>
      </c>
      <c r="I16" s="8">
        <v>317</v>
      </c>
      <c r="J16" s="8">
        <v>60</v>
      </c>
      <c r="K16" s="8">
        <v>311</v>
      </c>
      <c r="L16" s="8">
        <v>215</v>
      </c>
      <c r="M16" s="8">
        <v>5127</v>
      </c>
      <c r="N16" s="18">
        <v>15666</v>
      </c>
      <c r="O16" s="18">
        <v>2954470</v>
      </c>
      <c r="P16" s="8">
        <v>192625</v>
      </c>
      <c r="Q16" s="8">
        <v>20</v>
      </c>
      <c r="R16" s="8">
        <v>2000</v>
      </c>
      <c r="S16" s="8">
        <v>100</v>
      </c>
      <c r="T16" s="8">
        <v>2659</v>
      </c>
      <c r="U16" s="8">
        <v>1078133</v>
      </c>
      <c r="V16" s="8">
        <v>38908</v>
      </c>
      <c r="W16" s="8">
        <v>33</v>
      </c>
      <c r="X16" s="8">
        <v>11463</v>
      </c>
      <c r="Y16" s="8">
        <v>784</v>
      </c>
      <c r="Z16" s="8">
        <v>10970</v>
      </c>
      <c r="AA16" s="8">
        <v>5607569</v>
      </c>
      <c r="AB16" s="8">
        <v>202084</v>
      </c>
      <c r="AC16" s="8">
        <v>3165</v>
      </c>
      <c r="AD16" s="8">
        <v>1299888</v>
      </c>
      <c r="AE16" s="8">
        <v>53294</v>
      </c>
      <c r="AF16" s="8">
        <v>480</v>
      </c>
      <c r="AG16" s="8">
        <v>150083</v>
      </c>
      <c r="AH16" s="8">
        <v>13092</v>
      </c>
      <c r="AI16" s="8">
        <v>913</v>
      </c>
      <c r="AJ16" s="8">
        <v>314251</v>
      </c>
      <c r="AK16" s="8">
        <v>33594</v>
      </c>
      <c r="AL16" s="8">
        <v>662</v>
      </c>
      <c r="AM16" s="8">
        <v>151881</v>
      </c>
      <c r="AN16" s="8">
        <v>27987</v>
      </c>
      <c r="AO16" s="8">
        <v>34</v>
      </c>
      <c r="AP16" s="8">
        <v>6667</v>
      </c>
      <c r="AQ16" s="8">
        <v>1320</v>
      </c>
      <c r="AR16" s="6" t="s">
        <v>58</v>
      </c>
      <c r="AS16" s="8">
        <v>300</v>
      </c>
      <c r="AT16" s="8">
        <v>98</v>
      </c>
      <c r="AU16" s="8">
        <v>952</v>
      </c>
      <c r="AV16" s="8">
        <v>284077</v>
      </c>
      <c r="AW16" s="8">
        <v>27655</v>
      </c>
      <c r="AX16" s="8">
        <v>164</v>
      </c>
      <c r="AY16" s="8">
        <v>38274</v>
      </c>
      <c r="AZ16" s="8">
        <v>8556</v>
      </c>
      <c r="BA16" s="8">
        <v>80</v>
      </c>
      <c r="BB16" s="8">
        <v>17516</v>
      </c>
      <c r="BC16" s="8">
        <v>3791</v>
      </c>
      <c r="BD16" s="8">
        <v>271</v>
      </c>
      <c r="BE16" s="8">
        <v>57881</v>
      </c>
      <c r="BF16" s="8">
        <v>9876</v>
      </c>
      <c r="BG16" s="8">
        <v>1152</v>
      </c>
      <c r="BH16" s="8">
        <v>322844</v>
      </c>
      <c r="BI16" s="8">
        <v>34898</v>
      </c>
      <c r="BJ16" s="8">
        <v>2347</v>
      </c>
      <c r="BK16" s="23">
        <v>854435</v>
      </c>
      <c r="BL16" s="23">
        <v>78308</v>
      </c>
      <c r="BM16" s="22">
        <v>8</v>
      </c>
      <c r="BN16" s="22">
        <v>3200</v>
      </c>
      <c r="BO16" s="22">
        <v>480</v>
      </c>
      <c r="BP16" s="22" t="s">
        <v>58</v>
      </c>
      <c r="BQ16" s="8">
        <v>331957</v>
      </c>
      <c r="BR16" s="8">
        <v>30177</v>
      </c>
      <c r="BS16" s="22" t="s">
        <v>62</v>
      </c>
      <c r="BT16" s="6" t="s">
        <v>62</v>
      </c>
      <c r="BU16" s="6" t="s">
        <v>62</v>
      </c>
      <c r="BV16" s="12">
        <f t="shared" si="0"/>
        <v>784025</v>
      </c>
    </row>
    <row r="17" spans="1:74" ht="10.5" customHeight="1">
      <c r="A17" s="25" t="s">
        <v>56</v>
      </c>
      <c r="B17" s="8">
        <v>3071</v>
      </c>
      <c r="C17" s="8">
        <v>1819</v>
      </c>
      <c r="D17" s="8">
        <v>21889</v>
      </c>
      <c r="E17" s="8">
        <v>79</v>
      </c>
      <c r="F17" s="8">
        <v>6918</v>
      </c>
      <c r="G17" s="8">
        <v>2490</v>
      </c>
      <c r="H17" s="23">
        <v>6</v>
      </c>
      <c r="I17" s="8">
        <v>294</v>
      </c>
      <c r="J17" s="8">
        <v>68</v>
      </c>
      <c r="K17" s="8">
        <v>297</v>
      </c>
      <c r="L17" s="8">
        <v>206</v>
      </c>
      <c r="M17" s="8">
        <v>4868</v>
      </c>
      <c r="N17" s="18">
        <v>18574</v>
      </c>
      <c r="O17" s="18">
        <v>4037209</v>
      </c>
      <c r="P17" s="8">
        <v>291640</v>
      </c>
      <c r="Q17" s="8">
        <v>18</v>
      </c>
      <c r="R17" s="8">
        <v>1260</v>
      </c>
      <c r="S17" s="8">
        <v>63</v>
      </c>
      <c r="T17" s="8">
        <v>2159</v>
      </c>
      <c r="U17" s="8">
        <v>993989</v>
      </c>
      <c r="V17" s="8">
        <v>35285</v>
      </c>
      <c r="W17" s="8">
        <v>50</v>
      </c>
      <c r="X17" s="8">
        <v>16245</v>
      </c>
      <c r="Y17" s="8">
        <v>991</v>
      </c>
      <c r="Z17" s="8">
        <v>10482</v>
      </c>
      <c r="AA17" s="8">
        <v>5467998</v>
      </c>
      <c r="AB17" s="8">
        <v>190214</v>
      </c>
      <c r="AC17" s="8">
        <v>3310</v>
      </c>
      <c r="AD17" s="8">
        <v>1368629</v>
      </c>
      <c r="AE17" s="8">
        <v>50941</v>
      </c>
      <c r="AF17" s="8">
        <v>487</v>
      </c>
      <c r="AG17" s="8">
        <v>153383</v>
      </c>
      <c r="AH17" s="8">
        <v>11531</v>
      </c>
      <c r="AI17" s="8">
        <v>915</v>
      </c>
      <c r="AJ17" s="8">
        <v>339074</v>
      </c>
      <c r="AK17" s="8">
        <v>32404</v>
      </c>
      <c r="AL17" s="8">
        <v>668</v>
      </c>
      <c r="AM17" s="8">
        <v>179337</v>
      </c>
      <c r="AN17" s="8">
        <v>34407</v>
      </c>
      <c r="AO17" s="8">
        <v>34</v>
      </c>
      <c r="AP17" s="8">
        <v>8115</v>
      </c>
      <c r="AQ17" s="8">
        <v>1758</v>
      </c>
      <c r="AR17" s="8">
        <v>3</v>
      </c>
      <c r="AS17" s="8">
        <v>250</v>
      </c>
      <c r="AT17" s="8">
        <v>63</v>
      </c>
      <c r="AU17" s="8">
        <v>885</v>
      </c>
      <c r="AV17" s="8">
        <v>319952</v>
      </c>
      <c r="AW17" s="8">
        <v>33512</v>
      </c>
      <c r="AX17" s="8">
        <v>144</v>
      </c>
      <c r="AY17" s="8">
        <v>37168</v>
      </c>
      <c r="AZ17" s="8">
        <v>7870</v>
      </c>
      <c r="BA17" s="8">
        <v>87</v>
      </c>
      <c r="BB17" s="8">
        <v>19674</v>
      </c>
      <c r="BC17" s="8">
        <v>4016</v>
      </c>
      <c r="BD17" s="8">
        <v>322</v>
      </c>
      <c r="BE17" s="8">
        <v>88093</v>
      </c>
      <c r="BF17" s="8">
        <v>12268</v>
      </c>
      <c r="BG17" s="8">
        <v>1174</v>
      </c>
      <c r="BH17" s="8">
        <v>394057</v>
      </c>
      <c r="BI17" s="8">
        <v>41749</v>
      </c>
      <c r="BJ17" s="8">
        <v>2385</v>
      </c>
      <c r="BK17" s="23">
        <v>863086</v>
      </c>
      <c r="BL17" s="23">
        <v>87580</v>
      </c>
      <c r="BM17" s="22" t="s">
        <v>52</v>
      </c>
      <c r="BN17" s="22" t="s">
        <v>52</v>
      </c>
      <c r="BO17" s="22" t="s">
        <v>52</v>
      </c>
      <c r="BP17" s="22" t="s">
        <v>58</v>
      </c>
      <c r="BQ17" s="8">
        <v>290642</v>
      </c>
      <c r="BR17" s="8">
        <v>26860</v>
      </c>
      <c r="BS17" s="22" t="s">
        <v>62</v>
      </c>
      <c r="BT17" s="6" t="s">
        <v>62</v>
      </c>
      <c r="BU17" s="6" t="s">
        <v>62</v>
      </c>
      <c r="BV17" s="12">
        <f t="shared" si="0"/>
        <v>892467</v>
      </c>
    </row>
    <row r="18" spans="1:74" ht="10.5" customHeight="1">
      <c r="A18" s="33" t="s">
        <v>54</v>
      </c>
      <c r="B18" s="7">
        <v>2748</v>
      </c>
      <c r="C18" s="7">
        <v>1781</v>
      </c>
      <c r="D18" s="7">
        <v>20641</v>
      </c>
      <c r="E18" s="7">
        <v>80</v>
      </c>
      <c r="F18" s="7">
        <v>7147</v>
      </c>
      <c r="G18" s="7">
        <v>1558</v>
      </c>
      <c r="H18" s="24">
        <v>6</v>
      </c>
      <c r="I18" s="7">
        <v>290</v>
      </c>
      <c r="J18" s="7">
        <v>60</v>
      </c>
      <c r="K18" s="7">
        <v>287</v>
      </c>
      <c r="L18" s="7">
        <v>273</v>
      </c>
      <c r="M18" s="7">
        <v>4640</v>
      </c>
      <c r="N18" s="26">
        <v>17038</v>
      </c>
      <c r="O18" s="26">
        <v>4700276</v>
      </c>
      <c r="P18" s="7">
        <v>303836</v>
      </c>
      <c r="Q18" s="7">
        <v>20</v>
      </c>
      <c r="R18" s="7">
        <v>1600</v>
      </c>
      <c r="S18" s="7">
        <v>80</v>
      </c>
      <c r="T18" s="7">
        <v>2083</v>
      </c>
      <c r="U18" s="7">
        <v>965418</v>
      </c>
      <c r="V18" s="7">
        <v>26306</v>
      </c>
      <c r="W18" s="7">
        <v>44</v>
      </c>
      <c r="X18" s="7">
        <v>14725</v>
      </c>
      <c r="Y18" s="7">
        <v>976</v>
      </c>
      <c r="Z18" s="7">
        <v>10548</v>
      </c>
      <c r="AA18" s="7">
        <v>5388991</v>
      </c>
      <c r="AB18" s="7">
        <v>243898</v>
      </c>
      <c r="AC18" s="7">
        <v>3202</v>
      </c>
      <c r="AD18" s="7">
        <v>2366785</v>
      </c>
      <c r="AE18" s="7">
        <v>51593</v>
      </c>
      <c r="AF18" s="7">
        <v>470</v>
      </c>
      <c r="AG18" s="7">
        <v>150868</v>
      </c>
      <c r="AH18" s="7">
        <v>11325</v>
      </c>
      <c r="AI18" s="7">
        <v>899</v>
      </c>
      <c r="AJ18" s="7">
        <v>329021</v>
      </c>
      <c r="AK18" s="7">
        <v>31674</v>
      </c>
      <c r="AL18" s="7">
        <v>698</v>
      </c>
      <c r="AM18" s="7">
        <v>170695</v>
      </c>
      <c r="AN18" s="7">
        <v>34432</v>
      </c>
      <c r="AO18" s="7">
        <v>27</v>
      </c>
      <c r="AP18" s="7">
        <v>7000</v>
      </c>
      <c r="AQ18" s="7">
        <v>1638</v>
      </c>
      <c r="AR18" s="7">
        <v>3</v>
      </c>
      <c r="AS18" s="7">
        <v>380</v>
      </c>
      <c r="AT18" s="7">
        <v>130</v>
      </c>
      <c r="AU18" s="7">
        <v>833</v>
      </c>
      <c r="AV18" s="7">
        <v>288310</v>
      </c>
      <c r="AW18" s="7">
        <v>27216</v>
      </c>
      <c r="AX18" s="7">
        <v>128</v>
      </c>
      <c r="AY18" s="7">
        <v>36654</v>
      </c>
      <c r="AZ18" s="7">
        <v>8798</v>
      </c>
      <c r="BA18" s="7">
        <v>89</v>
      </c>
      <c r="BB18" s="7">
        <v>18147</v>
      </c>
      <c r="BC18" s="7">
        <v>4148</v>
      </c>
      <c r="BD18" s="7">
        <v>273</v>
      </c>
      <c r="BE18" s="7">
        <v>67886</v>
      </c>
      <c r="BF18" s="7">
        <v>10258</v>
      </c>
      <c r="BG18" s="7">
        <v>1175</v>
      </c>
      <c r="BH18" s="7">
        <v>349441</v>
      </c>
      <c r="BI18" s="7">
        <v>33611</v>
      </c>
      <c r="BJ18" s="7">
        <v>2409</v>
      </c>
      <c r="BK18" s="24">
        <v>843516</v>
      </c>
      <c r="BL18" s="24">
        <v>80026</v>
      </c>
      <c r="BM18" s="24">
        <v>1</v>
      </c>
      <c r="BN18" s="7">
        <v>150</v>
      </c>
      <c r="BO18" s="7">
        <v>52</v>
      </c>
      <c r="BP18" s="27" t="s">
        <v>58</v>
      </c>
      <c r="BQ18" s="7">
        <v>292078</v>
      </c>
      <c r="BR18" s="7">
        <v>26469</v>
      </c>
      <c r="BS18" s="27" t="s">
        <v>62</v>
      </c>
      <c r="BT18" s="37" t="s">
        <v>62</v>
      </c>
      <c r="BU18" s="37" t="s">
        <v>62</v>
      </c>
      <c r="BV18" s="19">
        <v>922865</v>
      </c>
    </row>
  </sheetData>
  <mergeCells count="27">
    <mergeCell ref="AU2:AW2"/>
    <mergeCell ref="BV2:BV3"/>
    <mergeCell ref="BG2:BI2"/>
    <mergeCell ref="BJ2:BL2"/>
    <mergeCell ref="BM2:BO2"/>
    <mergeCell ref="BS2:BU2"/>
    <mergeCell ref="W2:Y2"/>
    <mergeCell ref="T2:V2"/>
    <mergeCell ref="AR2:AT2"/>
    <mergeCell ref="AI2:AK2"/>
    <mergeCell ref="AL2:AN2"/>
    <mergeCell ref="AO2:AQ2"/>
    <mergeCell ref="A2:A4"/>
    <mergeCell ref="BP2:BR2"/>
    <mergeCell ref="Z2:AB2"/>
    <mergeCell ref="AF2:AH2"/>
    <mergeCell ref="AC2:AE2"/>
    <mergeCell ref="N2:P2"/>
    <mergeCell ref="BD2:BF2"/>
    <mergeCell ref="BA2:BC2"/>
    <mergeCell ref="AX2:AZ2"/>
    <mergeCell ref="Q2:S2"/>
    <mergeCell ref="B1:L1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colBreaks count="6" manualBreakCount="6">
    <brk id="13" max="65535" man="1"/>
    <brk id="25" max="65535" man="1"/>
    <brk id="37" max="65535" man="1"/>
    <brk id="49" max="65535" man="1"/>
    <brk id="61" max="65535" man="1"/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2001-11-07T05:03:39Z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