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07-02-014F" sheetId="1" r:id="rId1"/>
  </sheets>
  <definedNames>
    <definedName name="_xlnm.Print_Area" localSheetId="0">'T07-02-014F'!$A$1:$Q$23</definedName>
    <definedName name="_xlnm.Print_Titles" localSheetId="0">'T07-02-014F'!$A:$A</definedName>
  </definedNames>
  <calcPr fullCalcOnLoad="1"/>
</workbook>
</file>

<file path=xl/sharedStrings.xml><?xml version="1.0" encoding="utf-8"?>
<sst xmlns="http://schemas.openxmlformats.org/spreadsheetml/2006/main" count="59" uniqueCount="35">
  <si>
    <t>合計</t>
  </si>
  <si>
    <t>郡市別</t>
  </si>
  <si>
    <t>作付反別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</si>
  <si>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</si>
  <si>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</si>
  <si>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</si>
  <si>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</si>
  <si>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</si>
  <si>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</si>
  <si>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</si>
  <si>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</si>
  <si>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</si>
  <si>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</si>
  <si>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-</t>
  </si>
  <si>
    <t>農業</t>
  </si>
  <si>
    <t>暦年内</t>
  </si>
  <si>
    <t>粳米</t>
  </si>
  <si>
    <t>糯米</t>
  </si>
  <si>
    <t>陸米</t>
  </si>
  <si>
    <t>石</t>
  </si>
  <si>
    <t>円</t>
  </si>
  <si>
    <t>収穫高</t>
  </si>
  <si>
    <t>価額</t>
  </si>
  <si>
    <t xml:space="preserve">石      </t>
  </si>
  <si>
    <t>反</t>
  </si>
  <si>
    <t>-</t>
  </si>
  <si>
    <t>大正元年</t>
  </si>
  <si>
    <t>大正４年</t>
  </si>
  <si>
    <t>大正３年</t>
  </si>
  <si>
    <t>大正２年</t>
  </si>
  <si>
    <t>平年作</t>
  </si>
  <si>
    <t>第１４  米の１（郡市別）</t>
  </si>
  <si>
    <t>大正５年</t>
  </si>
  <si>
    <t>大正６年</t>
  </si>
  <si>
    <t>一反歩収穫高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</si>
</sst>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6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6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center"/>
    </xf>
    <xf numFmtId="180" fontId="1" fillId="0" borderId="8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78" fontId="1" fillId="0" borderId="19" xfId="0" applyNumberFormat="1" applyFont="1" applyBorder="1" applyAlignment="1">
      <alignment horizontal="center"/>
    </xf>
    <xf numFmtId="178" fontId="3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5" s="23" customFormat="1" ht="12" customHeight="1">
      <c r="A1" s="23" t="s">
        <v>14</v>
      </c>
      <c r="B1" s="37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4" t="s">
        <v>15</v>
      </c>
      <c r="O1" s="25"/>
    </row>
    <row r="2" spans="1:17" ht="10.5" customHeight="1">
      <c r="A2" s="41" t="s">
        <v>1</v>
      </c>
      <c r="B2" s="38" t="s">
        <v>2</v>
      </c>
      <c r="C2" s="39"/>
      <c r="D2" s="39"/>
      <c r="E2" s="39"/>
      <c r="F2" s="38" t="s">
        <v>21</v>
      </c>
      <c r="G2" s="39"/>
      <c r="H2" s="39"/>
      <c r="I2" s="39"/>
      <c r="J2" s="45" t="s">
        <v>30</v>
      </c>
      <c r="K2" s="38" t="s">
        <v>22</v>
      </c>
      <c r="L2" s="39"/>
      <c r="M2" s="39"/>
      <c r="N2" s="44"/>
      <c r="O2" s="38" t="s">
        <v>34</v>
      </c>
      <c r="P2" s="39"/>
      <c r="Q2" s="40"/>
    </row>
    <row r="3" spans="1:17" ht="10.5" customHeight="1">
      <c r="A3" s="42"/>
      <c r="B3" s="2" t="s">
        <v>16</v>
      </c>
      <c r="C3" s="10" t="s">
        <v>17</v>
      </c>
      <c r="D3" s="2" t="s">
        <v>18</v>
      </c>
      <c r="E3" s="10" t="s">
        <v>11</v>
      </c>
      <c r="F3" s="2" t="s">
        <v>16</v>
      </c>
      <c r="G3" s="10" t="s">
        <v>17</v>
      </c>
      <c r="H3" s="2" t="s">
        <v>18</v>
      </c>
      <c r="I3" s="36" t="s">
        <v>11</v>
      </c>
      <c r="J3" s="46"/>
      <c r="K3" s="2" t="s">
        <v>16</v>
      </c>
      <c r="L3" s="10" t="s">
        <v>17</v>
      </c>
      <c r="M3" s="2" t="s">
        <v>18</v>
      </c>
      <c r="N3" s="10" t="s">
        <v>11</v>
      </c>
      <c r="O3" s="2" t="s">
        <v>16</v>
      </c>
      <c r="P3" s="10" t="s">
        <v>17</v>
      </c>
      <c r="Q3" s="30" t="s">
        <v>18</v>
      </c>
    </row>
    <row r="4" spans="1:17" ht="10.5" customHeight="1">
      <c r="A4" s="43"/>
      <c r="B4" s="9" t="s">
        <v>24</v>
      </c>
      <c r="C4" s="9" t="s">
        <v>24</v>
      </c>
      <c r="D4" s="9" t="s">
        <v>24</v>
      </c>
      <c r="E4" s="9" t="s">
        <v>24</v>
      </c>
      <c r="F4" s="9" t="s">
        <v>19</v>
      </c>
      <c r="G4" s="9" t="s">
        <v>19</v>
      </c>
      <c r="H4" s="9" t="s">
        <v>19</v>
      </c>
      <c r="I4" s="9" t="s">
        <v>19</v>
      </c>
      <c r="J4" s="9" t="s">
        <v>19</v>
      </c>
      <c r="K4" s="9" t="s">
        <v>20</v>
      </c>
      <c r="L4" s="9" t="s">
        <v>20</v>
      </c>
      <c r="M4" s="9" t="s">
        <v>20</v>
      </c>
      <c r="N4" s="9" t="s">
        <v>20</v>
      </c>
      <c r="O4" s="9" t="s">
        <v>23</v>
      </c>
      <c r="P4" s="9" t="s">
        <v>23</v>
      </c>
      <c r="Q4" s="11" t="s">
        <v>23</v>
      </c>
    </row>
    <row r="5" spans="1:17" ht="10.5" customHeight="1">
      <c r="A5" s="3" t="s">
        <v>3</v>
      </c>
      <c r="B5" s="8">
        <v>2082</v>
      </c>
      <c r="C5" s="8">
        <v>167</v>
      </c>
      <c r="D5" s="8" t="s">
        <v>25</v>
      </c>
      <c r="E5" s="8">
        <f>SUM(B5:D5)</f>
        <v>2249</v>
      </c>
      <c r="F5" s="8">
        <v>3045</v>
      </c>
      <c r="G5" s="8">
        <v>301</v>
      </c>
      <c r="H5" s="8" t="s">
        <v>25</v>
      </c>
      <c r="I5" s="8">
        <f>SUM(F5:H5)</f>
        <v>3346</v>
      </c>
      <c r="J5" s="8">
        <v>72</v>
      </c>
      <c r="K5" s="8">
        <v>127818</v>
      </c>
      <c r="L5" s="8">
        <v>13242</v>
      </c>
      <c r="M5" s="8" t="s">
        <v>12</v>
      </c>
      <c r="N5" s="8">
        <f>SUM(K5:M5)</f>
        <v>141060</v>
      </c>
      <c r="O5" s="16">
        <v>1.463</v>
      </c>
      <c r="P5" s="15">
        <v>1.8</v>
      </c>
      <c r="Q5" s="31" t="s">
        <v>13</v>
      </c>
    </row>
    <row r="6" spans="1:17" ht="10.5" customHeight="1">
      <c r="A6" s="4" t="s">
        <v>4</v>
      </c>
      <c r="B6" s="12">
        <v>38724</v>
      </c>
      <c r="C6" s="12">
        <v>2896</v>
      </c>
      <c r="D6" s="21">
        <v>2</v>
      </c>
      <c r="E6" s="21">
        <f>SUM(B6:D6)</f>
        <v>41622</v>
      </c>
      <c r="F6" s="12">
        <v>56768</v>
      </c>
      <c r="G6" s="12">
        <v>4017</v>
      </c>
      <c r="H6" s="12">
        <v>1</v>
      </c>
      <c r="I6" s="13">
        <f>SUM(F6:H6)</f>
        <v>60786</v>
      </c>
      <c r="J6" s="13">
        <v>74335</v>
      </c>
      <c r="K6" s="12">
        <v>2274710</v>
      </c>
      <c r="L6" s="12">
        <v>165408</v>
      </c>
      <c r="M6" s="21">
        <v>38</v>
      </c>
      <c r="N6" s="21">
        <f aca="true" t="shared" si="0" ref="N6:N12">SUM(K6:M6)</f>
        <v>2440156</v>
      </c>
      <c r="O6" s="17">
        <v>1.466</v>
      </c>
      <c r="P6" s="17">
        <v>1.388</v>
      </c>
      <c r="Q6" s="32">
        <v>0.5</v>
      </c>
    </row>
    <row r="7" spans="1:17" ht="10.5" customHeight="1">
      <c r="A7" s="4" t="s">
        <v>5</v>
      </c>
      <c r="B7" s="12">
        <v>57713</v>
      </c>
      <c r="C7" s="12">
        <v>2654</v>
      </c>
      <c r="D7" s="12">
        <v>114</v>
      </c>
      <c r="E7" s="21">
        <f aca="true" t="shared" si="1" ref="E7:E12">SUM(B7:D7)</f>
        <v>60481</v>
      </c>
      <c r="F7" s="12">
        <v>94004</v>
      </c>
      <c r="G7" s="12">
        <v>4173</v>
      </c>
      <c r="H7" s="12">
        <v>64</v>
      </c>
      <c r="I7" s="13">
        <f aca="true" t="shared" si="2" ref="I7:I13">SUM(F7:H7)</f>
        <v>98241</v>
      </c>
      <c r="J7" s="13">
        <v>126588</v>
      </c>
      <c r="K7" s="12">
        <v>3700241</v>
      </c>
      <c r="L7" s="12">
        <v>175115</v>
      </c>
      <c r="M7" s="12">
        <v>2347</v>
      </c>
      <c r="N7" s="21">
        <f t="shared" si="0"/>
        <v>3877703</v>
      </c>
      <c r="O7" s="17">
        <v>1.629</v>
      </c>
      <c r="P7" s="17">
        <v>1.572</v>
      </c>
      <c r="Q7" s="33">
        <v>0.561</v>
      </c>
    </row>
    <row r="8" spans="1:17" ht="10.5" customHeight="1">
      <c r="A8" s="4" t="s">
        <v>6</v>
      </c>
      <c r="B8" s="12">
        <v>56005</v>
      </c>
      <c r="C8" s="12">
        <v>3196</v>
      </c>
      <c r="D8" s="12">
        <v>95</v>
      </c>
      <c r="E8" s="21">
        <f t="shared" si="1"/>
        <v>59296</v>
      </c>
      <c r="F8" s="12">
        <v>81480</v>
      </c>
      <c r="G8" s="12">
        <v>4090</v>
      </c>
      <c r="H8" s="12">
        <v>94</v>
      </c>
      <c r="I8" s="13">
        <f t="shared" si="2"/>
        <v>85664</v>
      </c>
      <c r="J8" s="13">
        <v>119369</v>
      </c>
      <c r="K8" s="12">
        <v>3302969</v>
      </c>
      <c r="L8" s="12">
        <v>177227</v>
      </c>
      <c r="M8" s="12">
        <v>3669</v>
      </c>
      <c r="N8" s="21">
        <f t="shared" si="0"/>
        <v>3483865</v>
      </c>
      <c r="O8" s="17">
        <v>1.455</v>
      </c>
      <c r="P8" s="17">
        <v>1.28</v>
      </c>
      <c r="Q8" s="33">
        <v>0.989</v>
      </c>
    </row>
    <row r="9" spans="1:17" ht="10.5" customHeight="1">
      <c r="A9" s="4" t="s">
        <v>7</v>
      </c>
      <c r="B9" s="12">
        <v>32553</v>
      </c>
      <c r="C9" s="12">
        <v>1903</v>
      </c>
      <c r="D9" s="12">
        <v>12</v>
      </c>
      <c r="E9" s="21">
        <f t="shared" si="1"/>
        <v>34468</v>
      </c>
      <c r="F9" s="12">
        <v>43589</v>
      </c>
      <c r="G9" s="12">
        <v>2319</v>
      </c>
      <c r="H9" s="12">
        <v>9</v>
      </c>
      <c r="I9" s="13">
        <f t="shared" si="2"/>
        <v>45917</v>
      </c>
      <c r="J9" s="13">
        <v>69533</v>
      </c>
      <c r="K9" s="12">
        <v>1739982</v>
      </c>
      <c r="L9" s="12">
        <v>99958</v>
      </c>
      <c r="M9" s="12">
        <v>358</v>
      </c>
      <c r="N9" s="21">
        <f t="shared" si="0"/>
        <v>1840298</v>
      </c>
      <c r="O9" s="17">
        <v>1.339</v>
      </c>
      <c r="P9" s="17">
        <v>1.219</v>
      </c>
      <c r="Q9" s="33">
        <v>0.75</v>
      </c>
    </row>
    <row r="10" spans="1:17" ht="10.5" customHeight="1">
      <c r="A10" s="4" t="s">
        <v>8</v>
      </c>
      <c r="B10" s="12">
        <v>20315</v>
      </c>
      <c r="C10" s="12">
        <v>1711</v>
      </c>
      <c r="D10" s="12">
        <v>36</v>
      </c>
      <c r="E10" s="21">
        <f t="shared" si="1"/>
        <v>22062</v>
      </c>
      <c r="F10" s="12">
        <v>28433</v>
      </c>
      <c r="G10" s="12">
        <v>2326</v>
      </c>
      <c r="H10" s="12">
        <v>30</v>
      </c>
      <c r="I10" s="13">
        <f t="shared" si="2"/>
        <v>30789</v>
      </c>
      <c r="J10" s="13">
        <v>40136</v>
      </c>
      <c r="K10" s="12">
        <v>1155586</v>
      </c>
      <c r="L10" s="12">
        <v>100671</v>
      </c>
      <c r="M10" s="12">
        <v>1425</v>
      </c>
      <c r="N10" s="21">
        <f t="shared" si="0"/>
        <v>1257682</v>
      </c>
      <c r="O10" s="17">
        <v>1.4</v>
      </c>
      <c r="P10" s="17">
        <v>1.359</v>
      </c>
      <c r="Q10" s="33">
        <v>0.833</v>
      </c>
    </row>
    <row r="11" spans="1:17" ht="10.5" customHeight="1">
      <c r="A11" s="4" t="s">
        <v>9</v>
      </c>
      <c r="B11" s="12">
        <v>70916</v>
      </c>
      <c r="C11" s="12">
        <v>5206</v>
      </c>
      <c r="D11" s="12">
        <v>76</v>
      </c>
      <c r="E11" s="21">
        <f t="shared" si="1"/>
        <v>76198</v>
      </c>
      <c r="F11" s="12">
        <v>89499</v>
      </c>
      <c r="G11" s="12">
        <v>6164</v>
      </c>
      <c r="H11" s="12">
        <v>54</v>
      </c>
      <c r="I11" s="13">
        <f t="shared" si="2"/>
        <v>95717</v>
      </c>
      <c r="J11" s="13">
        <v>124549</v>
      </c>
      <c r="K11" s="12">
        <v>3580362</v>
      </c>
      <c r="L11" s="12">
        <v>265248</v>
      </c>
      <c r="M11" s="12">
        <v>1991</v>
      </c>
      <c r="N11" s="21">
        <f t="shared" si="0"/>
        <v>3847601</v>
      </c>
      <c r="O11" s="17">
        <v>1.262</v>
      </c>
      <c r="P11" s="17">
        <v>1.184</v>
      </c>
      <c r="Q11" s="33">
        <v>0.711</v>
      </c>
    </row>
    <row r="12" spans="1:17" ht="10.5" customHeight="1">
      <c r="A12" s="4" t="s">
        <v>10</v>
      </c>
      <c r="B12" s="12">
        <v>69194</v>
      </c>
      <c r="C12" s="12">
        <v>6520</v>
      </c>
      <c r="D12" s="12">
        <v>418</v>
      </c>
      <c r="E12" s="21">
        <f t="shared" si="1"/>
        <v>76132</v>
      </c>
      <c r="F12" s="12">
        <v>67841</v>
      </c>
      <c r="G12" s="12">
        <v>6224</v>
      </c>
      <c r="H12" s="12">
        <v>202</v>
      </c>
      <c r="I12" s="13">
        <f t="shared" si="2"/>
        <v>74267</v>
      </c>
      <c r="J12" s="13">
        <v>100405</v>
      </c>
      <c r="K12" s="12">
        <v>2713024</v>
      </c>
      <c r="L12" s="12">
        <v>261241</v>
      </c>
      <c r="M12" s="12">
        <v>7709</v>
      </c>
      <c r="N12" s="21">
        <f t="shared" si="0"/>
        <v>2981974</v>
      </c>
      <c r="O12" s="17">
        <v>0.98</v>
      </c>
      <c r="P12" s="17">
        <v>0.955</v>
      </c>
      <c r="Q12" s="33">
        <v>0.483</v>
      </c>
    </row>
    <row r="13" spans="1:17" ht="10.5" customHeight="1">
      <c r="A13" s="26" t="s">
        <v>0</v>
      </c>
      <c r="B13" s="14">
        <f>SUM(B5:B12)</f>
        <v>347502</v>
      </c>
      <c r="C13" s="14">
        <f>SUM(C5:C12)</f>
        <v>24253</v>
      </c>
      <c r="D13" s="14">
        <f>SUM(D6:D12)</f>
        <v>753</v>
      </c>
      <c r="E13" s="27">
        <f>SUM(E5:E12)</f>
        <v>372508</v>
      </c>
      <c r="F13" s="14">
        <f>SUM(F5:F12)</f>
        <v>464659</v>
      </c>
      <c r="G13" s="14">
        <f>SUM(G5:G12)</f>
        <v>29614</v>
      </c>
      <c r="H13" s="14">
        <f>SUM(H6:H12)</f>
        <v>454</v>
      </c>
      <c r="I13" s="14">
        <f t="shared" si="2"/>
        <v>494727</v>
      </c>
      <c r="J13" s="14">
        <v>659688</v>
      </c>
      <c r="K13" s="14">
        <f>SUM(K5:K12)</f>
        <v>18594692</v>
      </c>
      <c r="L13" s="14">
        <f>SUM(L5:L12)</f>
        <v>1258110</v>
      </c>
      <c r="M13" s="14">
        <f>SUM(M6:M12)</f>
        <v>17537</v>
      </c>
      <c r="N13" s="27">
        <f>SUM(N5:N12)</f>
        <v>19870339</v>
      </c>
      <c r="O13" s="28">
        <v>1.337</v>
      </c>
      <c r="P13" s="28">
        <v>1.221</v>
      </c>
      <c r="Q13" s="34">
        <v>0.603</v>
      </c>
    </row>
    <row r="14" spans="1:17" ht="10.5" customHeight="1">
      <c r="A14" s="5" t="s">
        <v>33</v>
      </c>
      <c r="B14" s="12">
        <v>349638</v>
      </c>
      <c r="C14" s="12">
        <v>25527</v>
      </c>
      <c r="D14" s="13">
        <v>1028</v>
      </c>
      <c r="E14" s="22">
        <v>376193</v>
      </c>
      <c r="F14" s="12">
        <v>617379</v>
      </c>
      <c r="G14" s="12">
        <v>40842</v>
      </c>
      <c r="H14" s="13">
        <v>1014</v>
      </c>
      <c r="I14" s="13">
        <v>659235</v>
      </c>
      <c r="J14" s="13">
        <v>655718</v>
      </c>
      <c r="K14" s="12">
        <v>14261426</v>
      </c>
      <c r="L14" s="12">
        <v>943320</v>
      </c>
      <c r="M14" s="13">
        <v>21899</v>
      </c>
      <c r="N14" s="22">
        <v>15226646</v>
      </c>
      <c r="O14" s="17">
        <v>1.773</v>
      </c>
      <c r="P14" s="17">
        <v>1.606</v>
      </c>
      <c r="Q14" s="33">
        <v>0.986</v>
      </c>
    </row>
    <row r="15" spans="1:17" ht="10.5" customHeight="1">
      <c r="A15" s="5" t="s">
        <v>32</v>
      </c>
      <c r="B15" s="12">
        <v>351310</v>
      </c>
      <c r="C15" s="12">
        <v>25758</v>
      </c>
      <c r="D15" s="13">
        <v>1205</v>
      </c>
      <c r="E15" s="22">
        <v>378273</v>
      </c>
      <c r="F15" s="12">
        <v>659309</v>
      </c>
      <c r="G15" s="12">
        <v>43761</v>
      </c>
      <c r="H15" s="13">
        <v>1206</v>
      </c>
      <c r="I15" s="13">
        <v>704276</v>
      </c>
      <c r="J15" s="13">
        <v>652415</v>
      </c>
      <c r="K15" s="12">
        <v>9295035</v>
      </c>
      <c r="L15" s="12">
        <v>665710</v>
      </c>
      <c r="M15" s="13">
        <v>15491</v>
      </c>
      <c r="N15" s="22">
        <v>9976236</v>
      </c>
      <c r="O15" s="17">
        <v>1.874</v>
      </c>
      <c r="P15" s="17">
        <v>1.699</v>
      </c>
      <c r="Q15" s="33">
        <v>1</v>
      </c>
    </row>
    <row r="16" spans="1:17" ht="10.5" customHeight="1">
      <c r="A16" s="5" t="s">
        <v>27</v>
      </c>
      <c r="B16" s="12">
        <v>350437</v>
      </c>
      <c r="C16" s="12">
        <v>24597</v>
      </c>
      <c r="D16" s="13">
        <v>1303</v>
      </c>
      <c r="E16" s="22">
        <f>SUM(B16:D16)</f>
        <v>376337</v>
      </c>
      <c r="F16" s="12">
        <v>567857</v>
      </c>
      <c r="G16" s="12">
        <v>34890</v>
      </c>
      <c r="H16" s="13">
        <v>1193</v>
      </c>
      <c r="I16" s="13">
        <f>SUM(F16:H16)</f>
        <v>603940</v>
      </c>
      <c r="J16" s="13">
        <v>635773</v>
      </c>
      <c r="K16" s="12">
        <v>7225462</v>
      </c>
      <c r="L16" s="12">
        <v>492918</v>
      </c>
      <c r="M16" s="13">
        <v>14745</v>
      </c>
      <c r="N16" s="22">
        <f>SUM(K16:M16)</f>
        <v>7733125</v>
      </c>
      <c r="O16" s="17">
        <v>1.62</v>
      </c>
      <c r="P16" s="17">
        <v>1.418</v>
      </c>
      <c r="Q16" s="33">
        <v>0.916</v>
      </c>
    </row>
    <row r="17" spans="1:17" ht="10.5" customHeight="1">
      <c r="A17" s="5" t="s">
        <v>28</v>
      </c>
      <c r="B17" s="12">
        <v>350619</v>
      </c>
      <c r="C17" s="12">
        <v>24391</v>
      </c>
      <c r="D17" s="13">
        <v>1836</v>
      </c>
      <c r="E17" s="22">
        <f>SUM(B17:D17)</f>
        <v>376846</v>
      </c>
      <c r="F17" s="12">
        <v>655867</v>
      </c>
      <c r="G17" s="12">
        <v>41217</v>
      </c>
      <c r="H17" s="13">
        <v>1754</v>
      </c>
      <c r="I17" s="13">
        <f>SUM(F17:H17)</f>
        <v>698838</v>
      </c>
      <c r="J17" s="13">
        <v>642156</v>
      </c>
      <c r="K17" s="12">
        <v>8240667</v>
      </c>
      <c r="L17" s="12">
        <v>584046</v>
      </c>
      <c r="M17" s="13">
        <v>22166</v>
      </c>
      <c r="N17" s="22">
        <f>SUM(K17:M17)</f>
        <v>8846879</v>
      </c>
      <c r="O17" s="17">
        <v>1.871</v>
      </c>
      <c r="P17" s="17">
        <v>1.69</v>
      </c>
      <c r="Q17" s="33">
        <v>0.955</v>
      </c>
    </row>
    <row r="18" spans="1:17" ht="10.5" customHeight="1">
      <c r="A18" s="5" t="s">
        <v>29</v>
      </c>
      <c r="B18" s="12">
        <v>361962</v>
      </c>
      <c r="C18" s="12">
        <v>22121</v>
      </c>
      <c r="D18" s="13">
        <v>2399</v>
      </c>
      <c r="E18" s="22">
        <v>386482</v>
      </c>
      <c r="F18" s="12">
        <v>626991</v>
      </c>
      <c r="G18" s="12">
        <v>35191</v>
      </c>
      <c r="H18" s="13">
        <v>2730</v>
      </c>
      <c r="I18" s="13">
        <v>664912</v>
      </c>
      <c r="J18" s="13">
        <v>631145</v>
      </c>
      <c r="K18" s="12">
        <v>12090783</v>
      </c>
      <c r="L18" s="12">
        <v>720234</v>
      </c>
      <c r="M18" s="13">
        <v>48291</v>
      </c>
      <c r="N18" s="22">
        <v>12859308</v>
      </c>
      <c r="O18" s="17">
        <v>1.732</v>
      </c>
      <c r="P18" s="17">
        <v>1.591</v>
      </c>
      <c r="Q18" s="33">
        <v>1.138</v>
      </c>
    </row>
    <row r="19" spans="1:17" ht="10.5" customHeight="1">
      <c r="A19" s="6" t="s">
        <v>26</v>
      </c>
      <c r="B19" s="18">
        <v>349539</v>
      </c>
      <c r="C19" s="18">
        <v>22587</v>
      </c>
      <c r="D19" s="19">
        <v>2275</v>
      </c>
      <c r="E19" s="29">
        <f>SUM(B19:D19)</f>
        <v>374401</v>
      </c>
      <c r="F19" s="18">
        <v>633308</v>
      </c>
      <c r="G19" s="18">
        <v>35263</v>
      </c>
      <c r="H19" s="19">
        <v>2946</v>
      </c>
      <c r="I19" s="19">
        <f>SUM(F19:H19)</f>
        <v>671517</v>
      </c>
      <c r="J19" s="19">
        <v>626675</v>
      </c>
      <c r="K19" s="18">
        <v>12084195</v>
      </c>
      <c r="L19" s="18">
        <v>680028</v>
      </c>
      <c r="M19" s="19">
        <v>50782</v>
      </c>
      <c r="N19" s="29">
        <f>SUM(K19:M19)</f>
        <v>12815005</v>
      </c>
      <c r="O19" s="20">
        <v>1.811</v>
      </c>
      <c r="P19" s="20">
        <v>1.561</v>
      </c>
      <c r="Q19" s="35">
        <v>1.295</v>
      </c>
    </row>
    <row r="22" ht="10.5" customHeight="1">
      <c r="C22" s="7"/>
    </row>
    <row r="23" ht="10.5" customHeight="1">
      <c r="A23" s="7"/>
    </row>
  </sheetData>
  <mergeCells count="7">
    <mergeCell ref="B1:M1"/>
    <mergeCell ref="O2:Q2"/>
    <mergeCell ref="A2:A4"/>
    <mergeCell ref="B2:E2"/>
    <mergeCell ref="F2:I2"/>
    <mergeCell ref="K2:N2"/>
    <mergeCell ref="J2:J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Ｐ明朝,標準"&amp;8大正７年</oddFooter>
  </headerFooter>
  <colBreaks count="1" manualBreakCount="1">
    <brk id="1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2001-11-07T00:25:17Z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