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7-02-008F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<sst xmlns="http://schemas.openxmlformats.org/spreadsheetml/2006/main" count="70" uniqueCount="36">
  <si>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</si>
  <si>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</si>
  <si>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</si>
  <si>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</si>
  <si>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</si>
  <si>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</si>
  <si>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</si>
  <si>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</si>
  <si>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</si>
  <si>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</si>
  <si>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</si>
  <si>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</si>
  <si>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-</t>
  </si>
  <si>
    <t>５反未満</t>
  </si>
  <si>
    <t>３町以上</t>
  </si>
  <si>
    <t>４町以上</t>
  </si>
  <si>
    <t>５町以上</t>
  </si>
  <si>
    <t>備考　×印は耕作に従事せさる地主なり</t>
  </si>
  <si>
    <t>-</t>
  </si>
  <si>
    <t>大正４年</t>
  </si>
  <si>
    <t>大正３年</t>
  </si>
  <si>
    <t>大正２年</t>
  </si>
  <si>
    <t>×</t>
  </si>
  <si>
    <t>第８　所有田畑の広狭別農家</t>
  </si>
  <si>
    <t>×</t>
  </si>
  <si>
    <t>大正５年</t>
  </si>
  <si>
    <t>５反以上</t>
  </si>
  <si>
    <t>１町以上</t>
  </si>
  <si>
    <t>２町以上</t>
  </si>
  <si>
    <t>１０町以上</t>
  </si>
  <si>
    <t>２０町以上</t>
  </si>
  <si>
    <t>３０町以上</t>
  </si>
  <si>
    <t>４０町以上</t>
  </si>
  <si>
    <t>５０町以上</t>
  </si>
  <si>
    <t>年末現在</t>
  </si>
  <si>
    <t>大正６年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</si>
</sst>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16384" width="9.375" style="1" customWidth="1"/>
  </cols>
  <sheetData>
    <row r="1" spans="1:15" s="5" customFormat="1" ht="12" customHeight="1">
      <c r="A1" s="5" t="s">
        <v>11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6" t="s">
        <v>34</v>
      </c>
    </row>
    <row r="2" spans="1:15" s="2" customFormat="1" ht="10.5" customHeight="1">
      <c r="A2" s="3" t="s">
        <v>0</v>
      </c>
      <c r="B2" s="25" t="s">
        <v>13</v>
      </c>
      <c r="C2" s="26"/>
      <c r="D2" s="12" t="s">
        <v>26</v>
      </c>
      <c r="E2" s="12" t="s">
        <v>27</v>
      </c>
      <c r="F2" s="12" t="s">
        <v>28</v>
      </c>
      <c r="G2" s="12" t="s">
        <v>14</v>
      </c>
      <c r="H2" s="12" t="s">
        <v>15</v>
      </c>
      <c r="I2" s="12" t="s">
        <v>16</v>
      </c>
      <c r="J2" s="20" t="s">
        <v>29</v>
      </c>
      <c r="K2" s="12" t="s">
        <v>30</v>
      </c>
      <c r="L2" s="12" t="s">
        <v>31</v>
      </c>
      <c r="M2" s="12" t="s">
        <v>32</v>
      </c>
      <c r="N2" s="12" t="s">
        <v>33</v>
      </c>
      <c r="O2" s="11" t="s">
        <v>1</v>
      </c>
    </row>
    <row r="3" spans="1:15" ht="10.5" customHeight="1">
      <c r="A3" s="23" t="s">
        <v>3</v>
      </c>
      <c r="B3" s="9"/>
      <c r="C3" s="7">
        <v>36</v>
      </c>
      <c r="D3" s="7">
        <v>12</v>
      </c>
      <c r="E3" s="7">
        <v>13</v>
      </c>
      <c r="F3" s="7">
        <v>6</v>
      </c>
      <c r="G3" s="7">
        <v>2</v>
      </c>
      <c r="H3" s="7">
        <v>1</v>
      </c>
      <c r="I3" s="7">
        <v>2</v>
      </c>
      <c r="J3" s="7">
        <v>1</v>
      </c>
      <c r="K3" s="7" t="s">
        <v>12</v>
      </c>
      <c r="L3" s="7" t="s">
        <v>12</v>
      </c>
      <c r="M3" s="7" t="s">
        <v>12</v>
      </c>
      <c r="N3" s="7" t="s">
        <v>12</v>
      </c>
      <c r="O3" s="19">
        <f>SUM(C3:N3)</f>
        <v>73</v>
      </c>
    </row>
    <row r="4" spans="1:15" ht="10.5" customHeight="1">
      <c r="A4" s="22"/>
      <c r="B4" s="13" t="s">
        <v>22</v>
      </c>
      <c r="C4" s="4">
        <v>400</v>
      </c>
      <c r="D4" s="4">
        <v>60</v>
      </c>
      <c r="E4" s="4">
        <v>43</v>
      </c>
      <c r="F4" s="4">
        <v>25</v>
      </c>
      <c r="G4" s="4">
        <v>19</v>
      </c>
      <c r="H4" s="4">
        <v>9</v>
      </c>
      <c r="I4" s="4">
        <v>17</v>
      </c>
      <c r="J4" s="4">
        <v>10</v>
      </c>
      <c r="K4" s="4">
        <v>8</v>
      </c>
      <c r="L4" s="4">
        <v>2</v>
      </c>
      <c r="M4" s="4">
        <v>1</v>
      </c>
      <c r="N4" s="4" t="s">
        <v>18</v>
      </c>
      <c r="O4" s="6">
        <f>SUM(C4:N4)</f>
        <v>594</v>
      </c>
    </row>
    <row r="5" spans="1:15" ht="10.5" customHeight="1">
      <c r="A5" s="22" t="s">
        <v>4</v>
      </c>
      <c r="B5" s="13"/>
      <c r="C5" s="4">
        <v>5986</v>
      </c>
      <c r="D5" s="4">
        <v>1581</v>
      </c>
      <c r="E5" s="4">
        <v>814</v>
      </c>
      <c r="F5" s="4">
        <v>310</v>
      </c>
      <c r="G5" s="4">
        <v>148</v>
      </c>
      <c r="H5" s="4">
        <v>75</v>
      </c>
      <c r="I5" s="4">
        <v>99</v>
      </c>
      <c r="J5" s="4">
        <v>16</v>
      </c>
      <c r="K5" s="4">
        <v>6</v>
      </c>
      <c r="L5" s="4">
        <v>1</v>
      </c>
      <c r="M5" s="4" t="s">
        <v>18</v>
      </c>
      <c r="N5" s="4" t="s">
        <v>18</v>
      </c>
      <c r="O5" s="6">
        <f aca="true" t="shared" si="0" ref="O5:O18">SUM(C5:N5)</f>
        <v>9036</v>
      </c>
    </row>
    <row r="6" spans="1:15" ht="10.5" customHeight="1">
      <c r="A6" s="22"/>
      <c r="B6" s="13" t="s">
        <v>22</v>
      </c>
      <c r="C6" s="4">
        <v>1262</v>
      </c>
      <c r="D6" s="4">
        <v>505</v>
      </c>
      <c r="E6" s="4">
        <v>106</v>
      </c>
      <c r="F6" s="4">
        <v>33</v>
      </c>
      <c r="G6" s="4">
        <v>21</v>
      </c>
      <c r="H6" s="4">
        <v>16</v>
      </c>
      <c r="I6" s="4">
        <v>33</v>
      </c>
      <c r="J6" s="4">
        <v>18</v>
      </c>
      <c r="K6" s="4">
        <v>1</v>
      </c>
      <c r="L6" s="4">
        <v>3</v>
      </c>
      <c r="M6" s="4">
        <v>1</v>
      </c>
      <c r="N6" s="4">
        <v>3</v>
      </c>
      <c r="O6" s="6">
        <f t="shared" si="0"/>
        <v>2002</v>
      </c>
    </row>
    <row r="7" spans="1:15" ht="10.5" customHeight="1">
      <c r="A7" s="22" t="s">
        <v>5</v>
      </c>
      <c r="B7" s="13"/>
      <c r="C7" s="4">
        <v>5549</v>
      </c>
      <c r="D7" s="4">
        <v>2385</v>
      </c>
      <c r="E7" s="4">
        <v>1538</v>
      </c>
      <c r="F7" s="4">
        <v>634</v>
      </c>
      <c r="G7" s="4">
        <v>98</v>
      </c>
      <c r="H7" s="4">
        <v>168</v>
      </c>
      <c r="I7" s="4">
        <v>173</v>
      </c>
      <c r="J7" s="4">
        <v>49</v>
      </c>
      <c r="K7" s="4">
        <v>15</v>
      </c>
      <c r="L7" s="4">
        <v>3</v>
      </c>
      <c r="M7" s="4">
        <v>1</v>
      </c>
      <c r="N7" s="4">
        <v>3</v>
      </c>
      <c r="O7" s="6">
        <v>10816</v>
      </c>
    </row>
    <row r="8" spans="1:15" ht="10.5" customHeight="1">
      <c r="A8" s="22"/>
      <c r="B8" s="13" t="s">
        <v>22</v>
      </c>
      <c r="C8" s="4">
        <v>290</v>
      </c>
      <c r="D8" s="4">
        <v>17</v>
      </c>
      <c r="E8" s="4">
        <v>13</v>
      </c>
      <c r="F8" s="4">
        <v>10</v>
      </c>
      <c r="G8" s="4">
        <v>5</v>
      </c>
      <c r="H8" s="4">
        <v>5</v>
      </c>
      <c r="I8" s="4">
        <v>7</v>
      </c>
      <c r="J8" s="4">
        <v>1</v>
      </c>
      <c r="K8" s="4">
        <v>2</v>
      </c>
      <c r="L8" s="4" t="s">
        <v>18</v>
      </c>
      <c r="M8" s="4" t="s">
        <v>18</v>
      </c>
      <c r="N8" s="4" t="s">
        <v>18</v>
      </c>
      <c r="O8" s="6">
        <f t="shared" si="0"/>
        <v>350</v>
      </c>
    </row>
    <row r="9" spans="1:15" ht="10.5" customHeight="1">
      <c r="A9" s="22" t="s">
        <v>6</v>
      </c>
      <c r="B9" s="13"/>
      <c r="C9" s="4">
        <v>4554</v>
      </c>
      <c r="D9" s="4">
        <v>2327</v>
      </c>
      <c r="E9" s="4">
        <v>1301</v>
      </c>
      <c r="F9" s="4">
        <v>518</v>
      </c>
      <c r="G9" s="4">
        <v>325</v>
      </c>
      <c r="H9" s="4">
        <v>185</v>
      </c>
      <c r="I9" s="4">
        <v>132</v>
      </c>
      <c r="J9" s="4">
        <v>60</v>
      </c>
      <c r="K9" s="4">
        <v>13</v>
      </c>
      <c r="L9" s="4">
        <v>2</v>
      </c>
      <c r="M9" s="4" t="s">
        <v>18</v>
      </c>
      <c r="N9" s="4">
        <v>1</v>
      </c>
      <c r="O9" s="6">
        <f t="shared" si="0"/>
        <v>9418</v>
      </c>
    </row>
    <row r="10" spans="1:15" ht="10.5" customHeight="1">
      <c r="A10" s="22"/>
      <c r="B10" s="13" t="s">
        <v>22</v>
      </c>
      <c r="C10" s="4">
        <v>337</v>
      </c>
      <c r="D10" s="4">
        <v>41</v>
      </c>
      <c r="E10" s="4">
        <v>19</v>
      </c>
      <c r="F10" s="4">
        <v>30</v>
      </c>
      <c r="G10" s="4">
        <v>16</v>
      </c>
      <c r="H10" s="4">
        <v>21</v>
      </c>
      <c r="I10" s="4">
        <v>39</v>
      </c>
      <c r="J10" s="4">
        <v>17</v>
      </c>
      <c r="K10" s="4">
        <v>3</v>
      </c>
      <c r="L10" s="4" t="s">
        <v>18</v>
      </c>
      <c r="M10" s="4" t="s">
        <v>18</v>
      </c>
      <c r="N10" s="4" t="s">
        <v>18</v>
      </c>
      <c r="O10" s="6">
        <f t="shared" si="0"/>
        <v>523</v>
      </c>
    </row>
    <row r="11" spans="1:15" ht="10.5" customHeight="1">
      <c r="A11" s="22" t="s">
        <v>7</v>
      </c>
      <c r="B11" s="13"/>
      <c r="C11" s="4">
        <v>2154</v>
      </c>
      <c r="D11" s="4">
        <v>1166</v>
      </c>
      <c r="E11" s="4">
        <v>887</v>
      </c>
      <c r="F11" s="4">
        <v>512</v>
      </c>
      <c r="G11" s="4">
        <v>362</v>
      </c>
      <c r="H11" s="4">
        <v>273</v>
      </c>
      <c r="I11" s="4">
        <v>256</v>
      </c>
      <c r="J11" s="4">
        <v>102</v>
      </c>
      <c r="K11" s="4">
        <v>18</v>
      </c>
      <c r="L11" s="4">
        <v>10</v>
      </c>
      <c r="M11" s="4">
        <v>1</v>
      </c>
      <c r="N11" s="4">
        <v>1</v>
      </c>
      <c r="O11" s="6">
        <f t="shared" si="0"/>
        <v>5742</v>
      </c>
    </row>
    <row r="12" spans="1:15" ht="10.5" customHeight="1">
      <c r="A12" s="22"/>
      <c r="B12" s="13" t="s">
        <v>22</v>
      </c>
      <c r="C12" s="4">
        <v>212</v>
      </c>
      <c r="D12" s="4">
        <v>41</v>
      </c>
      <c r="E12" s="4">
        <v>26</v>
      </c>
      <c r="F12" s="4">
        <v>8</v>
      </c>
      <c r="G12" s="4">
        <v>7</v>
      </c>
      <c r="H12" s="4">
        <v>5</v>
      </c>
      <c r="I12" s="4">
        <v>8</v>
      </c>
      <c r="J12" s="4">
        <v>1</v>
      </c>
      <c r="K12" s="4" t="s">
        <v>18</v>
      </c>
      <c r="L12" s="4" t="s">
        <v>18</v>
      </c>
      <c r="M12" s="4" t="s">
        <v>18</v>
      </c>
      <c r="N12" s="4" t="s">
        <v>18</v>
      </c>
      <c r="O12" s="6">
        <f t="shared" si="0"/>
        <v>308</v>
      </c>
    </row>
    <row r="13" spans="1:15" ht="10.5" customHeight="1">
      <c r="A13" s="22" t="s">
        <v>8</v>
      </c>
      <c r="B13" s="13"/>
      <c r="C13" s="4">
        <v>2623</v>
      </c>
      <c r="D13" s="4">
        <v>1142</v>
      </c>
      <c r="E13" s="4">
        <v>1025</v>
      </c>
      <c r="F13" s="4">
        <v>861</v>
      </c>
      <c r="G13" s="4">
        <v>905</v>
      </c>
      <c r="H13" s="4">
        <v>577</v>
      </c>
      <c r="I13" s="4">
        <v>535</v>
      </c>
      <c r="J13" s="4">
        <v>221</v>
      </c>
      <c r="K13" s="4">
        <v>51</v>
      </c>
      <c r="L13" s="4">
        <v>12</v>
      </c>
      <c r="M13" s="4">
        <v>6</v>
      </c>
      <c r="N13" s="4">
        <v>3</v>
      </c>
      <c r="O13" s="6">
        <f t="shared" si="0"/>
        <v>7961</v>
      </c>
    </row>
    <row r="14" spans="1:15" ht="10.5" customHeight="1">
      <c r="A14" s="22"/>
      <c r="B14" s="13" t="s">
        <v>22</v>
      </c>
      <c r="C14" s="4">
        <v>12</v>
      </c>
      <c r="D14" s="4">
        <v>3</v>
      </c>
      <c r="E14" s="4">
        <v>7</v>
      </c>
      <c r="F14" s="4">
        <v>1</v>
      </c>
      <c r="G14" s="4">
        <v>2</v>
      </c>
      <c r="H14" s="4">
        <v>5</v>
      </c>
      <c r="I14" s="4">
        <v>9</v>
      </c>
      <c r="J14" s="4">
        <v>2</v>
      </c>
      <c r="K14" s="4">
        <v>1</v>
      </c>
      <c r="L14" s="4" t="s">
        <v>18</v>
      </c>
      <c r="M14" s="4" t="s">
        <v>18</v>
      </c>
      <c r="N14" s="4" t="s">
        <v>18</v>
      </c>
      <c r="O14" s="6">
        <f t="shared" si="0"/>
        <v>42</v>
      </c>
    </row>
    <row r="15" spans="1:15" ht="10.5" customHeight="1">
      <c r="A15" s="22" t="s">
        <v>9</v>
      </c>
      <c r="B15" s="13"/>
      <c r="C15" s="4">
        <v>6773</v>
      </c>
      <c r="D15" s="4">
        <v>3499</v>
      </c>
      <c r="E15" s="4">
        <v>2619</v>
      </c>
      <c r="F15" s="4">
        <v>1214</v>
      </c>
      <c r="G15" s="4">
        <v>775</v>
      </c>
      <c r="H15" s="4">
        <v>475</v>
      </c>
      <c r="I15" s="4">
        <v>574</v>
      </c>
      <c r="J15" s="4">
        <v>255</v>
      </c>
      <c r="K15" s="4">
        <v>57</v>
      </c>
      <c r="L15" s="4">
        <v>15</v>
      </c>
      <c r="M15" s="4">
        <v>2</v>
      </c>
      <c r="N15" s="4">
        <v>3</v>
      </c>
      <c r="O15" s="6">
        <f t="shared" si="0"/>
        <v>16261</v>
      </c>
    </row>
    <row r="16" spans="1:15" ht="10.5" customHeight="1">
      <c r="A16" s="22"/>
      <c r="B16" s="13" t="s">
        <v>22</v>
      </c>
      <c r="C16" s="4">
        <v>387</v>
      </c>
      <c r="D16" s="4">
        <v>63</v>
      </c>
      <c r="E16" s="4">
        <v>53</v>
      </c>
      <c r="F16" s="4">
        <v>16</v>
      </c>
      <c r="G16" s="4">
        <v>15</v>
      </c>
      <c r="H16" s="4">
        <v>5</v>
      </c>
      <c r="I16" s="4">
        <v>14</v>
      </c>
      <c r="J16" s="4">
        <v>14</v>
      </c>
      <c r="K16" s="4">
        <v>8</v>
      </c>
      <c r="L16" s="4">
        <v>3</v>
      </c>
      <c r="M16" s="4">
        <v>1</v>
      </c>
      <c r="N16" s="4" t="s">
        <v>18</v>
      </c>
      <c r="O16" s="6">
        <f t="shared" si="0"/>
        <v>579</v>
      </c>
    </row>
    <row r="17" spans="1:15" ht="10.5" customHeight="1">
      <c r="A17" s="22" t="s">
        <v>10</v>
      </c>
      <c r="B17" s="13"/>
      <c r="C17" s="4">
        <v>9354</v>
      </c>
      <c r="D17" s="4">
        <v>3927</v>
      </c>
      <c r="E17" s="4">
        <v>2365</v>
      </c>
      <c r="F17" s="4">
        <v>832</v>
      </c>
      <c r="G17" s="4">
        <v>341</v>
      </c>
      <c r="H17" s="4">
        <v>228</v>
      </c>
      <c r="I17" s="4">
        <v>199</v>
      </c>
      <c r="J17" s="4">
        <v>53</v>
      </c>
      <c r="K17" s="4">
        <v>11</v>
      </c>
      <c r="L17" s="4">
        <v>4</v>
      </c>
      <c r="M17" s="4">
        <v>1</v>
      </c>
      <c r="N17" s="4">
        <v>3</v>
      </c>
      <c r="O17" s="6">
        <f t="shared" si="0"/>
        <v>17318</v>
      </c>
    </row>
    <row r="18" spans="1:15" ht="10.5" customHeight="1">
      <c r="A18" s="22"/>
      <c r="B18" s="13" t="s">
        <v>22</v>
      </c>
      <c r="C18" s="4">
        <v>221</v>
      </c>
      <c r="D18" s="4">
        <v>29</v>
      </c>
      <c r="E18" s="4">
        <v>31</v>
      </c>
      <c r="F18" s="4">
        <v>14</v>
      </c>
      <c r="G18" s="4">
        <v>10</v>
      </c>
      <c r="H18" s="4">
        <v>7</v>
      </c>
      <c r="I18" s="4">
        <v>7</v>
      </c>
      <c r="J18" s="4">
        <v>5</v>
      </c>
      <c r="K18" s="4">
        <v>2</v>
      </c>
      <c r="L18" s="4">
        <v>1</v>
      </c>
      <c r="M18" s="4" t="s">
        <v>18</v>
      </c>
      <c r="N18" s="4" t="s">
        <v>18</v>
      </c>
      <c r="O18" s="6">
        <f t="shared" si="0"/>
        <v>327</v>
      </c>
    </row>
    <row r="19" spans="1:15" ht="10.5" customHeight="1">
      <c r="A19" s="27" t="s">
        <v>2</v>
      </c>
      <c r="B19" s="13"/>
      <c r="C19" s="4">
        <f aca="true" t="shared" si="1" ref="C19:O20">SUM(C3,C5,C7,C9,C11,C13,C15,C17)</f>
        <v>37029</v>
      </c>
      <c r="D19" s="4">
        <f t="shared" si="1"/>
        <v>16039</v>
      </c>
      <c r="E19" s="4">
        <f t="shared" si="1"/>
        <v>10562</v>
      </c>
      <c r="F19" s="4">
        <f t="shared" si="1"/>
        <v>4887</v>
      </c>
      <c r="G19" s="4">
        <v>3156</v>
      </c>
      <c r="H19" s="4">
        <f t="shared" si="1"/>
        <v>1982</v>
      </c>
      <c r="I19" s="4">
        <f t="shared" si="1"/>
        <v>1970</v>
      </c>
      <c r="J19" s="4">
        <f t="shared" si="1"/>
        <v>757</v>
      </c>
      <c r="K19" s="4">
        <f t="shared" si="1"/>
        <v>171</v>
      </c>
      <c r="L19" s="4">
        <f t="shared" si="1"/>
        <v>47</v>
      </c>
      <c r="M19" s="4">
        <f t="shared" si="1"/>
        <v>11</v>
      </c>
      <c r="N19" s="4">
        <f t="shared" si="1"/>
        <v>14</v>
      </c>
      <c r="O19" s="6">
        <f t="shared" si="1"/>
        <v>76625</v>
      </c>
    </row>
    <row r="20" spans="1:15" ht="10.5" customHeight="1">
      <c r="A20" s="29"/>
      <c r="B20" s="18" t="s">
        <v>22</v>
      </c>
      <c r="C20" s="8">
        <f>SUM(C4,C6,C8,C10,C12,C14,C16,C18)</f>
        <v>3121</v>
      </c>
      <c r="D20" s="8">
        <f>SUM(D4,D6,D8,D10,D12,D14,D16,D18)</f>
        <v>759</v>
      </c>
      <c r="E20" s="8">
        <f>SUM(E4,E6,E8,E10,E12,E14,E16,E18)</f>
        <v>298</v>
      </c>
      <c r="F20" s="8">
        <f>SUM(F4,F6,F8,F10,F12,F14,F16,F18)</f>
        <v>137</v>
      </c>
      <c r="G20" s="8">
        <f aca="true" t="shared" si="2" ref="G20:N20">SUM(G4,G6,G8,G10,G12,G14,G16,G18)</f>
        <v>95</v>
      </c>
      <c r="H20" s="8">
        <f t="shared" si="2"/>
        <v>73</v>
      </c>
      <c r="I20" s="8">
        <f t="shared" si="2"/>
        <v>134</v>
      </c>
      <c r="J20" s="8">
        <f>SUM(J4,J6,J8,J10,J12,J14,J16,J18)</f>
        <v>68</v>
      </c>
      <c r="K20" s="8">
        <f t="shared" si="2"/>
        <v>25</v>
      </c>
      <c r="L20" s="8">
        <f t="shared" si="2"/>
        <v>9</v>
      </c>
      <c r="M20" s="8">
        <f t="shared" si="2"/>
        <v>3</v>
      </c>
      <c r="N20" s="8">
        <f t="shared" si="2"/>
        <v>3</v>
      </c>
      <c r="O20" s="6">
        <f t="shared" si="1"/>
        <v>4725</v>
      </c>
    </row>
    <row r="21" spans="1:15" ht="10.5" customHeight="1">
      <c r="A21" s="28" t="s">
        <v>35</v>
      </c>
      <c r="B21" s="9"/>
      <c r="C21" s="7">
        <v>37198</v>
      </c>
      <c r="D21" s="7">
        <v>15985</v>
      </c>
      <c r="E21" s="7">
        <v>10761</v>
      </c>
      <c r="F21" s="7">
        <v>4962</v>
      </c>
      <c r="G21" s="7">
        <v>3133</v>
      </c>
      <c r="H21" s="7">
        <v>1836</v>
      </c>
      <c r="I21" s="7">
        <v>1876</v>
      </c>
      <c r="J21" s="7">
        <v>775</v>
      </c>
      <c r="K21" s="7">
        <v>171</v>
      </c>
      <c r="L21" s="7">
        <v>50</v>
      </c>
      <c r="M21" s="7">
        <v>13</v>
      </c>
      <c r="N21" s="7">
        <v>15</v>
      </c>
      <c r="O21" s="10">
        <v>76775</v>
      </c>
    </row>
    <row r="22" spans="1:15" ht="10.5" customHeight="1">
      <c r="A22" s="27"/>
      <c r="B22" s="13" t="s">
        <v>24</v>
      </c>
      <c r="C22" s="4">
        <v>3459</v>
      </c>
      <c r="D22" s="4">
        <v>779</v>
      </c>
      <c r="E22" s="4">
        <v>298</v>
      </c>
      <c r="F22" s="4">
        <v>147</v>
      </c>
      <c r="G22" s="4">
        <v>93</v>
      </c>
      <c r="H22" s="4">
        <v>82</v>
      </c>
      <c r="I22" s="4">
        <v>156</v>
      </c>
      <c r="J22" s="4">
        <v>66</v>
      </c>
      <c r="K22" s="4">
        <v>27</v>
      </c>
      <c r="L22" s="4">
        <v>9</v>
      </c>
      <c r="M22" s="4">
        <v>3</v>
      </c>
      <c r="N22" s="4">
        <v>8</v>
      </c>
      <c r="O22" s="6">
        <v>5127</v>
      </c>
    </row>
    <row r="23" spans="1:15" ht="10.5" customHeight="1">
      <c r="A23" s="27" t="s">
        <v>25</v>
      </c>
      <c r="B23" s="13"/>
      <c r="C23" s="4">
        <v>37521</v>
      </c>
      <c r="D23" s="4">
        <v>17291</v>
      </c>
      <c r="E23" s="4">
        <v>11449</v>
      </c>
      <c r="F23" s="4">
        <v>4982</v>
      </c>
      <c r="G23" s="4">
        <v>3191</v>
      </c>
      <c r="H23" s="4">
        <v>1937</v>
      </c>
      <c r="I23" s="4">
        <v>1847</v>
      </c>
      <c r="J23" s="4">
        <v>780</v>
      </c>
      <c r="K23" s="4">
        <v>168</v>
      </c>
      <c r="L23" s="4">
        <v>47</v>
      </c>
      <c r="M23" s="4">
        <v>13</v>
      </c>
      <c r="N23" s="4">
        <v>16</v>
      </c>
      <c r="O23" s="6">
        <v>79242</v>
      </c>
    </row>
    <row r="24" spans="1:15" ht="10.5" customHeight="1">
      <c r="A24" s="27"/>
      <c r="B24" s="13" t="s">
        <v>24</v>
      </c>
      <c r="C24" s="4">
        <v>2747</v>
      </c>
      <c r="D24" s="4">
        <v>790</v>
      </c>
      <c r="E24" s="4">
        <v>241</v>
      </c>
      <c r="F24" s="4">
        <v>105</v>
      </c>
      <c r="G24" s="4">
        <v>67</v>
      </c>
      <c r="H24" s="4">
        <v>63</v>
      </c>
      <c r="I24" s="4">
        <v>135</v>
      </c>
      <c r="J24" s="4">
        <v>56</v>
      </c>
      <c r="K24" s="4">
        <v>24</v>
      </c>
      <c r="L24" s="4">
        <v>9</v>
      </c>
      <c r="M24" s="4">
        <v>2</v>
      </c>
      <c r="N24" s="4">
        <v>9</v>
      </c>
      <c r="O24" s="6">
        <v>4248</v>
      </c>
    </row>
    <row r="25" spans="1:15" ht="9.75" customHeight="1">
      <c r="A25" s="22" t="s">
        <v>19</v>
      </c>
      <c r="B25" s="13"/>
      <c r="C25" s="4">
        <v>38569</v>
      </c>
      <c r="D25" s="4">
        <v>14847</v>
      </c>
      <c r="E25" s="4">
        <v>10793</v>
      </c>
      <c r="F25" s="4">
        <v>4844</v>
      </c>
      <c r="G25" s="4">
        <v>3070</v>
      </c>
      <c r="H25" s="4">
        <v>1803</v>
      </c>
      <c r="I25" s="4">
        <v>1874</v>
      </c>
      <c r="J25" s="4">
        <v>784</v>
      </c>
      <c r="K25" s="4">
        <v>176</v>
      </c>
      <c r="L25" s="4">
        <v>48</v>
      </c>
      <c r="M25" s="4">
        <v>13</v>
      </c>
      <c r="N25" s="4">
        <v>17</v>
      </c>
      <c r="O25" s="6">
        <f>SUM(C25:N25)</f>
        <v>76838</v>
      </c>
    </row>
    <row r="26" spans="1:15" ht="10.5" customHeight="1">
      <c r="A26" s="22"/>
      <c r="B26" s="13" t="s">
        <v>22</v>
      </c>
      <c r="C26" s="4">
        <v>3069</v>
      </c>
      <c r="D26" s="4">
        <v>700</v>
      </c>
      <c r="E26" s="4">
        <v>217</v>
      </c>
      <c r="F26" s="4">
        <v>109</v>
      </c>
      <c r="G26" s="4">
        <v>80</v>
      </c>
      <c r="H26" s="4">
        <v>69</v>
      </c>
      <c r="I26" s="4">
        <v>111</v>
      </c>
      <c r="J26" s="4">
        <v>65</v>
      </c>
      <c r="K26" s="4">
        <v>21</v>
      </c>
      <c r="L26" s="4">
        <v>9</v>
      </c>
      <c r="M26" s="4">
        <v>3</v>
      </c>
      <c r="N26" s="4">
        <v>8</v>
      </c>
      <c r="O26" s="6">
        <f>SUM(C26:N26)</f>
        <v>4461</v>
      </c>
    </row>
    <row r="27" spans="1:15" ht="10.5" customHeight="1">
      <c r="A27" s="22" t="s">
        <v>20</v>
      </c>
      <c r="B27" s="13"/>
      <c r="C27" s="4">
        <v>38051</v>
      </c>
      <c r="D27" s="4">
        <v>15821</v>
      </c>
      <c r="E27" s="4">
        <v>10660</v>
      </c>
      <c r="F27" s="4">
        <v>4831</v>
      </c>
      <c r="G27" s="4">
        <v>3068</v>
      </c>
      <c r="H27" s="4">
        <v>1878</v>
      </c>
      <c r="I27" s="4">
        <v>1897</v>
      </c>
      <c r="J27" s="4">
        <v>795</v>
      </c>
      <c r="K27" s="4">
        <v>190</v>
      </c>
      <c r="L27" s="4">
        <v>55</v>
      </c>
      <c r="M27" s="4">
        <v>15</v>
      </c>
      <c r="N27" s="4">
        <v>18</v>
      </c>
      <c r="O27" s="6">
        <f>SUM(C27:N27)</f>
        <v>77279</v>
      </c>
    </row>
    <row r="28" spans="1:15" ht="10.5" customHeight="1">
      <c r="A28" s="22"/>
      <c r="B28" s="13" t="s">
        <v>22</v>
      </c>
      <c r="C28" s="4">
        <v>3467</v>
      </c>
      <c r="D28" s="4">
        <v>1360</v>
      </c>
      <c r="E28" s="4">
        <v>241</v>
      </c>
      <c r="F28" s="4">
        <v>117</v>
      </c>
      <c r="G28" s="4">
        <v>65</v>
      </c>
      <c r="H28" s="4">
        <v>66</v>
      </c>
      <c r="I28" s="4">
        <v>101</v>
      </c>
      <c r="J28" s="4">
        <v>59</v>
      </c>
      <c r="K28" s="4">
        <v>17</v>
      </c>
      <c r="L28" s="4">
        <v>10</v>
      </c>
      <c r="M28" s="4">
        <v>4</v>
      </c>
      <c r="N28" s="4">
        <v>8</v>
      </c>
      <c r="O28" s="6">
        <f>SUM(C28:N28)</f>
        <v>5515</v>
      </c>
    </row>
    <row r="29" spans="1:15" ht="10.5" customHeight="1">
      <c r="A29" s="22" t="s">
        <v>21</v>
      </c>
      <c r="B29" s="13"/>
      <c r="C29" s="4">
        <v>37942</v>
      </c>
      <c r="D29" s="4">
        <v>15899</v>
      </c>
      <c r="E29" s="4">
        <v>10543</v>
      </c>
      <c r="F29" s="4">
        <v>4994</v>
      </c>
      <c r="G29" s="4">
        <v>3171</v>
      </c>
      <c r="H29" s="4">
        <v>1944</v>
      </c>
      <c r="I29" s="4">
        <v>1937</v>
      </c>
      <c r="J29" s="4">
        <v>814</v>
      </c>
      <c r="K29" s="4">
        <v>215</v>
      </c>
      <c r="L29" s="4">
        <v>62</v>
      </c>
      <c r="M29" s="4">
        <v>11</v>
      </c>
      <c r="N29" s="4">
        <v>19</v>
      </c>
      <c r="O29" s="6">
        <v>77551</v>
      </c>
    </row>
    <row r="30" spans="1:15" ht="10.5" customHeight="1">
      <c r="A30" s="24"/>
      <c r="B30" s="14" t="s">
        <v>22</v>
      </c>
      <c r="C30" s="15">
        <v>3311</v>
      </c>
      <c r="D30" s="15">
        <v>1234</v>
      </c>
      <c r="E30" s="15">
        <v>216</v>
      </c>
      <c r="F30" s="15">
        <v>114</v>
      </c>
      <c r="G30" s="15">
        <v>69</v>
      </c>
      <c r="H30" s="15">
        <v>61</v>
      </c>
      <c r="I30" s="15">
        <v>99</v>
      </c>
      <c r="J30" s="15">
        <v>54</v>
      </c>
      <c r="K30" s="15">
        <v>117</v>
      </c>
      <c r="L30" s="15">
        <v>11</v>
      </c>
      <c r="M30" s="15">
        <v>4</v>
      </c>
      <c r="N30" s="15">
        <v>5</v>
      </c>
      <c r="O30" s="17">
        <v>5295</v>
      </c>
    </row>
    <row r="31" ht="10.5" customHeight="1">
      <c r="C31" s="1" t="s">
        <v>17</v>
      </c>
    </row>
  </sheetData>
  <mergeCells count="16">
    <mergeCell ref="A25:A26"/>
    <mergeCell ref="A27:A28"/>
    <mergeCell ref="A29:A30"/>
    <mergeCell ref="B2:C2"/>
    <mergeCell ref="A15:A16"/>
    <mergeCell ref="A17:A18"/>
    <mergeCell ref="A23:A24"/>
    <mergeCell ref="A21:A22"/>
    <mergeCell ref="A19:A20"/>
    <mergeCell ref="A7:A8"/>
    <mergeCell ref="B1:N1"/>
    <mergeCell ref="A9:A10"/>
    <mergeCell ref="A11:A12"/>
    <mergeCell ref="A13:A14"/>
    <mergeCell ref="A3:A4"/>
    <mergeCell ref="A5:A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2001-08-17T04:22:51Z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