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521" windowWidth="8220" windowHeight="4725" activeTab="0"/>
  </bookViews>
  <sheets>
    <sheet name="T06-02-018F" sheetId="1" r:id="rId1"/>
  </sheets>
  <definedNames>
    <definedName name="_xlnm.Print_Titles" localSheetId="0">'T06-02-018F'!$A:$A</definedName>
  </definedNames>
  <calcPr fullCalcOnLoad="1"/>
</workbook>
</file>

<file path=xl/sharedStrings.xml><?xml version="1.0" encoding="utf-8"?>
<sst xmlns="http://schemas.openxmlformats.org/spreadsheetml/2006/main" count="173" uniqueCount="59">
  <si>
    <t>郡市別</t>
  </si>
  <si>
    <t>合計</t>
  </si>
  <si>
    <t>石</t>
  </si>
  <si>
    <t>円</t>
  </si>
  <si>
    <t>作付反別</t>
  </si>
  <si>
    <t>収穫高</t>
  </si>
  <si>
    <t>価額</t>
  </si>
  <si>
    <t>農業</t>
  </si>
  <si>
    <t>暦年内</t>
  </si>
  <si>
    <t>大豆</t>
  </si>
  <si>
    <t>小豆</t>
  </si>
  <si>
    <t>蚕豆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</si>
  <si>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</si>
  <si>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</si>
  <si>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</si>
  <si>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</si>
  <si>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</si>
  <si>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</si>
  <si>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</si>
  <si>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</si>
  <si>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反</t>
  </si>
  <si>
    <t>豌豆</t>
  </si>
  <si>
    <t>作付反別</t>
  </si>
  <si>
    <t>収穫高</t>
  </si>
  <si>
    <t>価額</t>
  </si>
  <si>
    <t>反</t>
  </si>
  <si>
    <t>石</t>
  </si>
  <si>
    <t>円</t>
  </si>
  <si>
    <t>貫</t>
  </si>
  <si>
    <t>-</t>
  </si>
  <si>
    <t>-</t>
  </si>
  <si>
    <t>落花生</t>
  </si>
  <si>
    <t>粟</t>
  </si>
  <si>
    <t>作付反別</t>
  </si>
  <si>
    <t>稗</t>
  </si>
  <si>
    <t>玉蜀黍</t>
  </si>
  <si>
    <t>作付反別</t>
  </si>
  <si>
    <t>黍</t>
  </si>
  <si>
    <t>蕎麦</t>
  </si>
  <si>
    <t>作付反別</t>
  </si>
  <si>
    <t>作付反別</t>
  </si>
  <si>
    <t>甘藷</t>
  </si>
  <si>
    <t>馬鈴薯</t>
  </si>
  <si>
    <t>作付反別</t>
  </si>
  <si>
    <t>蒟蒻芋</t>
  </si>
  <si>
    <t>薑</t>
  </si>
  <si>
    <t>作付反別</t>
  </si>
  <si>
    <t>作付反別</t>
  </si>
  <si>
    <t>価額合計</t>
  </si>
  <si>
    <t>葱頭</t>
  </si>
  <si>
    <t>-</t>
  </si>
  <si>
    <t>蕃椒</t>
  </si>
  <si>
    <t>大正元年</t>
  </si>
  <si>
    <t>大正４年</t>
  </si>
  <si>
    <t>大正３年</t>
  </si>
  <si>
    <t>大正２年</t>
  </si>
  <si>
    <t>大正５年</t>
  </si>
  <si>
    <t>第１８  食用農産物の１（毎年調査の分）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</si>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</sst>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0.5" customHeight="1"/>
  <cols>
    <col min="1" max="1" width="14.625" style="16" customWidth="1"/>
    <col min="2" max="16384" width="9.125" style="1" customWidth="1"/>
  </cols>
  <sheetData>
    <row r="1" spans="1:13" s="7" customFormat="1" ht="12" customHeight="1">
      <c r="A1" s="4" t="s">
        <v>7</v>
      </c>
      <c r="B1" s="5" t="s">
        <v>57</v>
      </c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8</v>
      </c>
    </row>
    <row r="2" spans="1:49" s="16" customFormat="1" ht="10.5" customHeight="1">
      <c r="A2" s="26" t="s">
        <v>0</v>
      </c>
      <c r="B2" s="8" t="s">
        <v>9</v>
      </c>
      <c r="C2" s="9"/>
      <c r="D2" s="10"/>
      <c r="E2" s="11" t="s">
        <v>10</v>
      </c>
      <c r="F2" s="12"/>
      <c r="G2" s="13"/>
      <c r="H2" s="8" t="s">
        <v>21</v>
      </c>
      <c r="I2" s="9"/>
      <c r="J2" s="10"/>
      <c r="K2" s="14" t="s">
        <v>11</v>
      </c>
      <c r="L2" s="14"/>
      <c r="M2" s="14"/>
      <c r="N2" s="11" t="s">
        <v>31</v>
      </c>
      <c r="O2" s="12"/>
      <c r="P2" s="13"/>
      <c r="Q2" s="11" t="s">
        <v>38</v>
      </c>
      <c r="R2" s="12"/>
      <c r="S2" s="13"/>
      <c r="T2" s="14" t="s">
        <v>32</v>
      </c>
      <c r="U2" s="14"/>
      <c r="V2" s="14"/>
      <c r="W2" s="9" t="s">
        <v>34</v>
      </c>
      <c r="X2" s="9"/>
      <c r="Y2" s="10"/>
      <c r="Z2" s="8" t="s">
        <v>37</v>
      </c>
      <c r="AA2" s="9"/>
      <c r="AB2" s="10"/>
      <c r="AC2" s="14" t="s">
        <v>35</v>
      </c>
      <c r="AD2" s="14"/>
      <c r="AE2" s="14"/>
      <c r="AF2" s="12" t="s">
        <v>41</v>
      </c>
      <c r="AG2" s="12"/>
      <c r="AH2" s="13"/>
      <c r="AI2" s="14" t="s">
        <v>42</v>
      </c>
      <c r="AJ2" s="14"/>
      <c r="AK2" s="14"/>
      <c r="AL2" s="8" t="s">
        <v>44</v>
      </c>
      <c r="AM2" s="10"/>
      <c r="AN2" s="11" t="s">
        <v>49</v>
      </c>
      <c r="AO2" s="12"/>
      <c r="AP2" s="12"/>
      <c r="AQ2" s="11" t="s">
        <v>45</v>
      </c>
      <c r="AR2" s="12"/>
      <c r="AS2" s="13"/>
      <c r="AT2" s="9" t="s">
        <v>51</v>
      </c>
      <c r="AU2" s="9"/>
      <c r="AV2" s="10"/>
      <c r="AW2" s="15" t="s">
        <v>48</v>
      </c>
    </row>
    <row r="3" spans="1:49" s="16" customFormat="1" ht="10.5" customHeight="1">
      <c r="A3" s="27"/>
      <c r="B3" s="17" t="s">
        <v>4</v>
      </c>
      <c r="C3" s="17" t="s">
        <v>5</v>
      </c>
      <c r="D3" s="18" t="s">
        <v>6</v>
      </c>
      <c r="E3" s="19" t="s">
        <v>4</v>
      </c>
      <c r="F3" s="17" t="s">
        <v>5</v>
      </c>
      <c r="G3" s="18" t="s">
        <v>6</v>
      </c>
      <c r="H3" s="17" t="s">
        <v>22</v>
      </c>
      <c r="I3" s="17" t="s">
        <v>23</v>
      </c>
      <c r="J3" s="18" t="s">
        <v>24</v>
      </c>
      <c r="K3" s="17" t="s">
        <v>4</v>
      </c>
      <c r="L3" s="17" t="s">
        <v>5</v>
      </c>
      <c r="M3" s="18" t="s">
        <v>6</v>
      </c>
      <c r="N3" s="17" t="s">
        <v>33</v>
      </c>
      <c r="O3" s="17" t="s">
        <v>23</v>
      </c>
      <c r="P3" s="18" t="s">
        <v>24</v>
      </c>
      <c r="Q3" s="17" t="s">
        <v>39</v>
      </c>
      <c r="R3" s="17" t="s">
        <v>23</v>
      </c>
      <c r="S3" s="18" t="s">
        <v>24</v>
      </c>
      <c r="T3" s="17" t="s">
        <v>33</v>
      </c>
      <c r="U3" s="17" t="s">
        <v>23</v>
      </c>
      <c r="V3" s="18" t="s">
        <v>24</v>
      </c>
      <c r="W3" s="19" t="s">
        <v>36</v>
      </c>
      <c r="X3" s="17" t="s">
        <v>23</v>
      </c>
      <c r="Y3" s="18" t="s">
        <v>24</v>
      </c>
      <c r="Z3" s="17" t="s">
        <v>39</v>
      </c>
      <c r="AA3" s="17" t="s">
        <v>23</v>
      </c>
      <c r="AB3" s="18" t="s">
        <v>24</v>
      </c>
      <c r="AC3" s="17" t="s">
        <v>36</v>
      </c>
      <c r="AD3" s="17" t="s">
        <v>23</v>
      </c>
      <c r="AE3" s="18" t="s">
        <v>24</v>
      </c>
      <c r="AF3" s="19" t="s">
        <v>43</v>
      </c>
      <c r="AG3" s="17" t="s">
        <v>23</v>
      </c>
      <c r="AH3" s="18" t="s">
        <v>24</v>
      </c>
      <c r="AI3" s="17" t="s">
        <v>43</v>
      </c>
      <c r="AJ3" s="17" t="s">
        <v>23</v>
      </c>
      <c r="AK3" s="18" t="s">
        <v>24</v>
      </c>
      <c r="AL3" s="17" t="s">
        <v>23</v>
      </c>
      <c r="AM3" s="18" t="s">
        <v>24</v>
      </c>
      <c r="AN3" s="17" t="s">
        <v>40</v>
      </c>
      <c r="AO3" s="17" t="s">
        <v>23</v>
      </c>
      <c r="AP3" s="20" t="s">
        <v>24</v>
      </c>
      <c r="AQ3" s="17" t="s">
        <v>46</v>
      </c>
      <c r="AR3" s="17" t="s">
        <v>23</v>
      </c>
      <c r="AS3" s="18" t="s">
        <v>24</v>
      </c>
      <c r="AT3" s="19" t="s">
        <v>47</v>
      </c>
      <c r="AU3" s="17" t="s">
        <v>23</v>
      </c>
      <c r="AV3" s="18" t="s">
        <v>24</v>
      </c>
      <c r="AW3" s="21"/>
    </row>
    <row r="4" spans="1:49" s="16" customFormat="1" ht="10.5" customHeight="1">
      <c r="A4" s="28"/>
      <c r="B4" s="22" t="s">
        <v>20</v>
      </c>
      <c r="C4" s="22" t="s">
        <v>2</v>
      </c>
      <c r="D4" s="22" t="s">
        <v>3</v>
      </c>
      <c r="E4" s="22" t="s">
        <v>20</v>
      </c>
      <c r="F4" s="22" t="s">
        <v>2</v>
      </c>
      <c r="G4" s="22" t="s">
        <v>3</v>
      </c>
      <c r="H4" s="22" t="s">
        <v>25</v>
      </c>
      <c r="I4" s="22" t="s">
        <v>26</v>
      </c>
      <c r="J4" s="22" t="s">
        <v>27</v>
      </c>
      <c r="K4" s="22" t="s">
        <v>20</v>
      </c>
      <c r="L4" s="22" t="s">
        <v>2</v>
      </c>
      <c r="M4" s="22" t="s">
        <v>3</v>
      </c>
      <c r="N4" s="22" t="s">
        <v>25</v>
      </c>
      <c r="O4" s="22" t="s">
        <v>26</v>
      </c>
      <c r="P4" s="22" t="s">
        <v>27</v>
      </c>
      <c r="Q4" s="22" t="s">
        <v>25</v>
      </c>
      <c r="R4" s="22" t="s">
        <v>26</v>
      </c>
      <c r="S4" s="22" t="s">
        <v>27</v>
      </c>
      <c r="T4" s="22" t="s">
        <v>25</v>
      </c>
      <c r="U4" s="22" t="s">
        <v>26</v>
      </c>
      <c r="V4" s="22" t="s">
        <v>27</v>
      </c>
      <c r="W4" s="22" t="s">
        <v>25</v>
      </c>
      <c r="X4" s="22" t="s">
        <v>26</v>
      </c>
      <c r="Y4" s="22" t="s">
        <v>27</v>
      </c>
      <c r="Z4" s="22" t="s">
        <v>25</v>
      </c>
      <c r="AA4" s="22" t="s">
        <v>26</v>
      </c>
      <c r="AB4" s="22" t="s">
        <v>27</v>
      </c>
      <c r="AC4" s="22" t="s">
        <v>25</v>
      </c>
      <c r="AD4" s="22" t="s">
        <v>26</v>
      </c>
      <c r="AE4" s="22" t="s">
        <v>27</v>
      </c>
      <c r="AF4" s="22" t="s">
        <v>25</v>
      </c>
      <c r="AG4" s="22" t="s">
        <v>28</v>
      </c>
      <c r="AH4" s="22" t="s">
        <v>27</v>
      </c>
      <c r="AI4" s="22" t="s">
        <v>25</v>
      </c>
      <c r="AJ4" s="22" t="s">
        <v>28</v>
      </c>
      <c r="AK4" s="22" t="s">
        <v>27</v>
      </c>
      <c r="AL4" s="22" t="s">
        <v>28</v>
      </c>
      <c r="AM4" s="22" t="s">
        <v>27</v>
      </c>
      <c r="AN4" s="22" t="s">
        <v>25</v>
      </c>
      <c r="AO4" s="22" t="s">
        <v>28</v>
      </c>
      <c r="AP4" s="22" t="s">
        <v>27</v>
      </c>
      <c r="AQ4" s="22" t="s">
        <v>25</v>
      </c>
      <c r="AR4" s="22" t="s">
        <v>28</v>
      </c>
      <c r="AS4" s="22" t="s">
        <v>27</v>
      </c>
      <c r="AT4" s="22" t="s">
        <v>25</v>
      </c>
      <c r="AU4" s="22" t="s">
        <v>28</v>
      </c>
      <c r="AV4" s="22" t="s">
        <v>27</v>
      </c>
      <c r="AW4" s="23" t="s">
        <v>27</v>
      </c>
    </row>
    <row r="5" spans="1:49" ht="10.5" customHeight="1">
      <c r="A5" s="24" t="s">
        <v>12</v>
      </c>
      <c r="B5" s="3">
        <v>6</v>
      </c>
      <c r="C5" s="3">
        <v>6</v>
      </c>
      <c r="D5" s="3">
        <v>90</v>
      </c>
      <c r="E5" s="3">
        <v>1</v>
      </c>
      <c r="F5" s="3">
        <v>1</v>
      </c>
      <c r="G5" s="3">
        <v>20</v>
      </c>
      <c r="H5" s="3">
        <v>1</v>
      </c>
      <c r="I5" s="3">
        <v>1</v>
      </c>
      <c r="J5" s="3">
        <v>16</v>
      </c>
      <c r="K5" s="3">
        <v>1</v>
      </c>
      <c r="L5" s="3">
        <v>1</v>
      </c>
      <c r="M5" s="3">
        <v>18</v>
      </c>
      <c r="N5" s="3">
        <v>8</v>
      </c>
      <c r="O5" s="3">
        <v>2</v>
      </c>
      <c r="P5" s="3">
        <v>20</v>
      </c>
      <c r="Q5" s="3" t="s">
        <v>58</v>
      </c>
      <c r="R5" s="3" t="s">
        <v>58</v>
      </c>
      <c r="S5" s="3" t="s">
        <v>58</v>
      </c>
      <c r="T5" s="3" t="s">
        <v>58</v>
      </c>
      <c r="U5" s="3" t="s">
        <v>58</v>
      </c>
      <c r="V5" s="3" t="s">
        <v>58</v>
      </c>
      <c r="W5" s="3" t="s">
        <v>58</v>
      </c>
      <c r="X5" s="3" t="s">
        <v>58</v>
      </c>
      <c r="Y5" s="3" t="s">
        <v>58</v>
      </c>
      <c r="Z5" s="3" t="s">
        <v>58</v>
      </c>
      <c r="AA5" s="3" t="s">
        <v>58</v>
      </c>
      <c r="AB5" s="3" t="s">
        <v>58</v>
      </c>
      <c r="AC5" s="3" t="s">
        <v>58</v>
      </c>
      <c r="AD5" s="3" t="s">
        <v>58</v>
      </c>
      <c r="AE5" s="3" t="s">
        <v>58</v>
      </c>
      <c r="AF5" s="3" t="s">
        <v>58</v>
      </c>
      <c r="AG5" s="3" t="s">
        <v>58</v>
      </c>
      <c r="AH5" s="3" t="s">
        <v>58</v>
      </c>
      <c r="AI5" s="3" t="s">
        <v>58</v>
      </c>
      <c r="AJ5" s="3" t="s">
        <v>58</v>
      </c>
      <c r="AK5" s="3" t="s">
        <v>58</v>
      </c>
      <c r="AL5" s="3" t="s">
        <v>58</v>
      </c>
      <c r="AM5" s="3" t="s">
        <v>58</v>
      </c>
      <c r="AN5" s="3" t="s">
        <v>30</v>
      </c>
      <c r="AO5" s="3" t="s">
        <v>30</v>
      </c>
      <c r="AP5" s="3" t="s">
        <v>30</v>
      </c>
      <c r="AQ5" s="3" t="s">
        <v>58</v>
      </c>
      <c r="AR5" s="3" t="s">
        <v>58</v>
      </c>
      <c r="AS5" s="3" t="s">
        <v>58</v>
      </c>
      <c r="AT5" s="3" t="s">
        <v>50</v>
      </c>
      <c r="AU5" s="3" t="s">
        <v>58</v>
      </c>
      <c r="AV5" s="3" t="s">
        <v>58</v>
      </c>
      <c r="AW5" s="31">
        <f>SUM(D5,G5,J5,M5,P5,S5,V5,Y5,AB5,AE5,AH5,AK5,AM5,AP5,AS5,AV5)</f>
        <v>164</v>
      </c>
    </row>
    <row r="6" spans="1:49" ht="10.5" customHeight="1">
      <c r="A6" s="25" t="s">
        <v>13</v>
      </c>
      <c r="B6" s="2">
        <v>541</v>
      </c>
      <c r="C6" s="2">
        <v>347</v>
      </c>
      <c r="D6" s="2">
        <v>5589</v>
      </c>
      <c r="E6" s="2">
        <v>512</v>
      </c>
      <c r="F6" s="2">
        <v>279</v>
      </c>
      <c r="G6" s="2">
        <v>4660</v>
      </c>
      <c r="H6" s="2">
        <v>410</v>
      </c>
      <c r="I6" s="2">
        <v>305</v>
      </c>
      <c r="J6" s="2">
        <v>4302</v>
      </c>
      <c r="K6" s="2">
        <v>641</v>
      </c>
      <c r="L6" s="2">
        <v>507</v>
      </c>
      <c r="M6" s="2">
        <v>5535</v>
      </c>
      <c r="N6" s="2">
        <v>2</v>
      </c>
      <c r="O6" s="2">
        <v>6</v>
      </c>
      <c r="P6" s="2">
        <v>58</v>
      </c>
      <c r="Q6" s="2">
        <v>2247</v>
      </c>
      <c r="R6" s="2">
        <v>690</v>
      </c>
      <c r="S6" s="2">
        <v>8705</v>
      </c>
      <c r="T6" s="2">
        <v>508</v>
      </c>
      <c r="U6" s="2">
        <v>296</v>
      </c>
      <c r="V6" s="2">
        <v>5336</v>
      </c>
      <c r="W6" s="2">
        <v>329</v>
      </c>
      <c r="X6" s="2">
        <v>183</v>
      </c>
      <c r="Y6" s="2">
        <v>3311</v>
      </c>
      <c r="Z6" s="2">
        <v>29</v>
      </c>
      <c r="AA6" s="2">
        <v>26</v>
      </c>
      <c r="AB6" s="2">
        <v>346</v>
      </c>
      <c r="AC6" s="2">
        <v>772</v>
      </c>
      <c r="AD6" s="2">
        <v>367</v>
      </c>
      <c r="AE6" s="2">
        <v>4146</v>
      </c>
      <c r="AF6" s="2">
        <v>16469</v>
      </c>
      <c r="AG6" s="2">
        <v>4089318</v>
      </c>
      <c r="AH6" s="2">
        <v>346207</v>
      </c>
      <c r="AI6" s="2">
        <v>4</v>
      </c>
      <c r="AJ6" s="2">
        <v>740</v>
      </c>
      <c r="AK6" s="2">
        <v>102</v>
      </c>
      <c r="AL6" s="2">
        <v>670</v>
      </c>
      <c r="AM6" s="2">
        <v>256</v>
      </c>
      <c r="AN6" s="2">
        <v>2</v>
      </c>
      <c r="AO6" s="2">
        <v>350</v>
      </c>
      <c r="AP6" s="2">
        <v>60</v>
      </c>
      <c r="AQ6" s="2">
        <v>29</v>
      </c>
      <c r="AR6" s="2">
        <v>6443</v>
      </c>
      <c r="AS6" s="2">
        <v>1884</v>
      </c>
      <c r="AT6" s="2">
        <v>1</v>
      </c>
      <c r="AU6" s="2">
        <v>40</v>
      </c>
      <c r="AV6" s="2">
        <v>20</v>
      </c>
      <c r="AW6" s="32">
        <f>SUM(D6,G6,J6,M6,P6,S6,V6,Y6,AB6,AE6,AH6,AK6,AM6,AP6,AS6,AV6)</f>
        <v>390517</v>
      </c>
    </row>
    <row r="7" spans="1:49" ht="10.5" customHeight="1">
      <c r="A7" s="25" t="s">
        <v>14</v>
      </c>
      <c r="B7" s="2">
        <v>1624</v>
      </c>
      <c r="C7" s="2">
        <v>1419</v>
      </c>
      <c r="D7" s="2">
        <v>22986</v>
      </c>
      <c r="E7" s="2">
        <v>1349</v>
      </c>
      <c r="F7" s="2">
        <v>1052</v>
      </c>
      <c r="G7" s="2">
        <v>17942</v>
      </c>
      <c r="H7" s="2">
        <v>733</v>
      </c>
      <c r="I7" s="2">
        <v>669</v>
      </c>
      <c r="J7" s="2">
        <v>9905</v>
      </c>
      <c r="K7" s="2">
        <v>576</v>
      </c>
      <c r="L7" s="2">
        <v>575</v>
      </c>
      <c r="M7" s="2">
        <v>7352</v>
      </c>
      <c r="N7" s="2">
        <v>3</v>
      </c>
      <c r="O7" s="2">
        <v>9</v>
      </c>
      <c r="P7" s="2">
        <v>78</v>
      </c>
      <c r="Q7" s="2">
        <v>15190</v>
      </c>
      <c r="R7" s="2">
        <v>2481</v>
      </c>
      <c r="S7" s="2">
        <v>31582</v>
      </c>
      <c r="T7" s="2">
        <v>1078</v>
      </c>
      <c r="U7" s="2">
        <v>669</v>
      </c>
      <c r="V7" s="2">
        <v>8597</v>
      </c>
      <c r="W7" s="2">
        <v>1055</v>
      </c>
      <c r="X7" s="2">
        <v>881</v>
      </c>
      <c r="Y7" s="2">
        <v>8518</v>
      </c>
      <c r="Z7" s="2">
        <v>72</v>
      </c>
      <c r="AA7" s="2">
        <v>46</v>
      </c>
      <c r="AB7" s="2">
        <v>569</v>
      </c>
      <c r="AC7" s="2">
        <v>1328</v>
      </c>
      <c r="AD7" s="2">
        <v>1637</v>
      </c>
      <c r="AE7" s="2">
        <v>18840</v>
      </c>
      <c r="AF7" s="2">
        <v>10562</v>
      </c>
      <c r="AG7" s="2">
        <v>4186946</v>
      </c>
      <c r="AH7" s="2">
        <v>229015</v>
      </c>
      <c r="AI7" s="2">
        <v>35</v>
      </c>
      <c r="AJ7" s="2">
        <v>5998</v>
      </c>
      <c r="AK7" s="2">
        <v>463</v>
      </c>
      <c r="AL7" s="2">
        <v>51368</v>
      </c>
      <c r="AM7" s="2">
        <v>17489</v>
      </c>
      <c r="AN7" s="2" t="s">
        <v>29</v>
      </c>
      <c r="AO7" s="2" t="s">
        <v>29</v>
      </c>
      <c r="AP7" s="2" t="s">
        <v>29</v>
      </c>
      <c r="AQ7" s="2">
        <v>60</v>
      </c>
      <c r="AR7" s="2">
        <v>17912</v>
      </c>
      <c r="AS7" s="2">
        <v>2823</v>
      </c>
      <c r="AT7" s="2">
        <v>1</v>
      </c>
      <c r="AU7" s="2">
        <v>25</v>
      </c>
      <c r="AV7" s="2">
        <v>15</v>
      </c>
      <c r="AW7" s="32">
        <f aca="true" t="shared" si="0" ref="AW7:AW16">SUM(D7,G7,J7,M7,P7,S7,V7,Y7,AB7,AE7,AH7,AK7,AM7,AP7,AS7,AV7)</f>
        <v>376174</v>
      </c>
    </row>
    <row r="8" spans="1:49" ht="10.5" customHeight="1">
      <c r="A8" s="25" t="s">
        <v>15</v>
      </c>
      <c r="B8" s="2">
        <v>1531</v>
      </c>
      <c r="C8" s="2">
        <v>1130</v>
      </c>
      <c r="D8" s="2">
        <v>19339</v>
      </c>
      <c r="E8" s="2">
        <v>1534</v>
      </c>
      <c r="F8" s="2">
        <v>905</v>
      </c>
      <c r="G8" s="2">
        <v>12748</v>
      </c>
      <c r="H8" s="2">
        <v>320</v>
      </c>
      <c r="I8" s="2">
        <v>315</v>
      </c>
      <c r="J8" s="2">
        <v>4533</v>
      </c>
      <c r="K8" s="2">
        <v>42</v>
      </c>
      <c r="L8" s="2">
        <v>49</v>
      </c>
      <c r="M8" s="2">
        <v>653</v>
      </c>
      <c r="N8" s="2">
        <v>3</v>
      </c>
      <c r="O8" s="2">
        <v>7</v>
      </c>
      <c r="P8" s="2">
        <v>71</v>
      </c>
      <c r="Q8" s="2">
        <v>11480</v>
      </c>
      <c r="R8" s="2">
        <v>2267</v>
      </c>
      <c r="S8" s="2">
        <v>26088</v>
      </c>
      <c r="T8" s="2">
        <v>619</v>
      </c>
      <c r="U8" s="2">
        <v>350</v>
      </c>
      <c r="V8" s="2">
        <v>3545</v>
      </c>
      <c r="W8" s="2">
        <v>1907</v>
      </c>
      <c r="X8" s="2">
        <v>1311</v>
      </c>
      <c r="Y8" s="2">
        <v>8359</v>
      </c>
      <c r="Z8" s="2">
        <v>124</v>
      </c>
      <c r="AA8" s="2">
        <v>165</v>
      </c>
      <c r="AB8" s="2">
        <v>1570</v>
      </c>
      <c r="AC8" s="2">
        <v>4338</v>
      </c>
      <c r="AD8" s="2">
        <v>6081</v>
      </c>
      <c r="AE8" s="2">
        <v>55583</v>
      </c>
      <c r="AF8" s="2">
        <v>5275</v>
      </c>
      <c r="AG8" s="2">
        <v>1292588</v>
      </c>
      <c r="AH8" s="2">
        <v>97535</v>
      </c>
      <c r="AI8" s="2">
        <v>181</v>
      </c>
      <c r="AJ8" s="2">
        <v>35140</v>
      </c>
      <c r="AK8" s="2">
        <v>3096</v>
      </c>
      <c r="AL8" s="2">
        <v>8440</v>
      </c>
      <c r="AM8" s="2">
        <v>2328</v>
      </c>
      <c r="AN8" s="2">
        <v>10</v>
      </c>
      <c r="AO8" s="2">
        <v>2500</v>
      </c>
      <c r="AP8" s="2">
        <v>625</v>
      </c>
      <c r="AQ8" s="2">
        <v>15</v>
      </c>
      <c r="AR8" s="2">
        <v>3840</v>
      </c>
      <c r="AS8" s="2">
        <v>598</v>
      </c>
      <c r="AT8" s="2">
        <v>1</v>
      </c>
      <c r="AU8" s="2">
        <v>50</v>
      </c>
      <c r="AV8" s="2">
        <v>18</v>
      </c>
      <c r="AW8" s="32">
        <f t="shared" si="0"/>
        <v>236689</v>
      </c>
    </row>
    <row r="9" spans="1:49" ht="10.5" customHeight="1">
      <c r="A9" s="25" t="s">
        <v>16</v>
      </c>
      <c r="B9" s="2">
        <v>1013</v>
      </c>
      <c r="C9" s="2">
        <v>544</v>
      </c>
      <c r="D9" s="2">
        <v>8566</v>
      </c>
      <c r="E9" s="2">
        <v>1415</v>
      </c>
      <c r="F9" s="2">
        <v>617</v>
      </c>
      <c r="G9" s="2">
        <v>8297</v>
      </c>
      <c r="H9" s="2">
        <v>257</v>
      </c>
      <c r="I9" s="2">
        <v>190</v>
      </c>
      <c r="J9" s="2">
        <v>2568</v>
      </c>
      <c r="K9" s="2">
        <v>56</v>
      </c>
      <c r="L9" s="2">
        <v>58</v>
      </c>
      <c r="M9" s="2">
        <v>783</v>
      </c>
      <c r="N9" s="2">
        <v>10</v>
      </c>
      <c r="O9" s="2">
        <v>37</v>
      </c>
      <c r="P9" s="2">
        <v>445</v>
      </c>
      <c r="Q9" s="2">
        <v>2141</v>
      </c>
      <c r="R9" s="2">
        <v>745</v>
      </c>
      <c r="S9" s="2">
        <v>8493</v>
      </c>
      <c r="T9" s="2">
        <v>185</v>
      </c>
      <c r="U9" s="2">
        <v>86</v>
      </c>
      <c r="V9" s="2">
        <v>929</v>
      </c>
      <c r="W9" s="2">
        <v>2941</v>
      </c>
      <c r="X9" s="2">
        <v>3033</v>
      </c>
      <c r="Y9" s="2">
        <v>16510</v>
      </c>
      <c r="Z9" s="2">
        <v>27</v>
      </c>
      <c r="AA9" s="2">
        <v>22</v>
      </c>
      <c r="AB9" s="2">
        <v>275</v>
      </c>
      <c r="AC9" s="2">
        <v>4546</v>
      </c>
      <c r="AD9" s="2">
        <v>4136</v>
      </c>
      <c r="AE9" s="2">
        <v>38420</v>
      </c>
      <c r="AF9" s="2">
        <v>6617</v>
      </c>
      <c r="AG9" s="2">
        <v>1333013</v>
      </c>
      <c r="AH9" s="2">
        <v>124833</v>
      </c>
      <c r="AI9" s="2">
        <v>113</v>
      </c>
      <c r="AJ9" s="2">
        <v>14987</v>
      </c>
      <c r="AK9" s="2">
        <v>1585</v>
      </c>
      <c r="AL9" s="2">
        <v>7364</v>
      </c>
      <c r="AM9" s="2">
        <v>3171</v>
      </c>
      <c r="AN9" s="2">
        <v>4</v>
      </c>
      <c r="AO9" s="2">
        <v>835</v>
      </c>
      <c r="AP9" s="2">
        <v>312</v>
      </c>
      <c r="AQ9" s="2">
        <v>148</v>
      </c>
      <c r="AR9" s="2">
        <v>68743</v>
      </c>
      <c r="AS9" s="2">
        <v>5929</v>
      </c>
      <c r="AT9" s="2">
        <v>4</v>
      </c>
      <c r="AU9" s="2">
        <v>216</v>
      </c>
      <c r="AV9" s="2">
        <v>145</v>
      </c>
      <c r="AW9" s="32">
        <f t="shared" si="0"/>
        <v>221261</v>
      </c>
    </row>
    <row r="10" spans="1:49" ht="10.5" customHeight="1">
      <c r="A10" s="25" t="s">
        <v>17</v>
      </c>
      <c r="B10" s="2">
        <v>1799</v>
      </c>
      <c r="C10" s="2">
        <v>1131</v>
      </c>
      <c r="D10" s="2">
        <v>15766</v>
      </c>
      <c r="E10" s="2">
        <v>1244</v>
      </c>
      <c r="F10" s="2">
        <v>559</v>
      </c>
      <c r="G10" s="2">
        <v>8401</v>
      </c>
      <c r="H10" s="2">
        <v>648</v>
      </c>
      <c r="I10" s="2">
        <v>466</v>
      </c>
      <c r="J10" s="2">
        <v>8885</v>
      </c>
      <c r="K10" s="2">
        <v>158</v>
      </c>
      <c r="L10" s="2">
        <v>175</v>
      </c>
      <c r="M10" s="2">
        <v>2153</v>
      </c>
      <c r="N10" s="2">
        <v>4</v>
      </c>
      <c r="O10" s="2">
        <v>16</v>
      </c>
      <c r="P10" s="2">
        <v>124</v>
      </c>
      <c r="Q10" s="2">
        <v>1894</v>
      </c>
      <c r="R10" s="2">
        <v>953</v>
      </c>
      <c r="S10" s="2">
        <v>8427</v>
      </c>
      <c r="T10" s="2">
        <v>350</v>
      </c>
      <c r="U10" s="2">
        <v>218</v>
      </c>
      <c r="V10" s="2">
        <v>3350</v>
      </c>
      <c r="W10" s="2">
        <v>1507</v>
      </c>
      <c r="X10" s="2">
        <v>1283</v>
      </c>
      <c r="Y10" s="2">
        <v>7119</v>
      </c>
      <c r="Z10" s="2">
        <v>118</v>
      </c>
      <c r="AA10" s="2">
        <v>84</v>
      </c>
      <c r="AB10" s="2">
        <v>832</v>
      </c>
      <c r="AC10" s="2">
        <v>16014</v>
      </c>
      <c r="AD10" s="2">
        <v>13908</v>
      </c>
      <c r="AE10" s="2">
        <v>127243</v>
      </c>
      <c r="AF10" s="2">
        <v>12016</v>
      </c>
      <c r="AG10" s="2">
        <v>2245790</v>
      </c>
      <c r="AH10" s="2">
        <v>163270</v>
      </c>
      <c r="AI10" s="2">
        <v>127</v>
      </c>
      <c r="AJ10" s="2">
        <v>20814</v>
      </c>
      <c r="AK10" s="2">
        <v>1663</v>
      </c>
      <c r="AL10" s="2">
        <v>12834</v>
      </c>
      <c r="AM10" s="2">
        <v>3978</v>
      </c>
      <c r="AN10" s="2">
        <v>2</v>
      </c>
      <c r="AO10" s="2">
        <v>415</v>
      </c>
      <c r="AP10" s="2">
        <v>109</v>
      </c>
      <c r="AQ10" s="2">
        <v>43</v>
      </c>
      <c r="AR10" s="2">
        <v>11101</v>
      </c>
      <c r="AS10" s="2">
        <v>1981</v>
      </c>
      <c r="AT10" s="2">
        <v>1</v>
      </c>
      <c r="AU10" s="2">
        <v>20</v>
      </c>
      <c r="AV10" s="2">
        <v>10</v>
      </c>
      <c r="AW10" s="32">
        <f t="shared" si="0"/>
        <v>353311</v>
      </c>
    </row>
    <row r="11" spans="1:49" ht="10.5" customHeight="1">
      <c r="A11" s="25" t="s">
        <v>18</v>
      </c>
      <c r="B11" s="2">
        <v>3019</v>
      </c>
      <c r="C11" s="2">
        <v>1882</v>
      </c>
      <c r="D11" s="2">
        <v>30559</v>
      </c>
      <c r="E11" s="2">
        <v>1958</v>
      </c>
      <c r="F11" s="2">
        <v>992</v>
      </c>
      <c r="G11" s="2">
        <v>15907</v>
      </c>
      <c r="H11" s="2">
        <v>504</v>
      </c>
      <c r="I11" s="2">
        <v>454</v>
      </c>
      <c r="J11" s="2">
        <v>7224</v>
      </c>
      <c r="K11" s="2">
        <v>145</v>
      </c>
      <c r="L11" s="2">
        <v>141</v>
      </c>
      <c r="M11" s="2">
        <v>1721</v>
      </c>
      <c r="N11" s="2">
        <v>4</v>
      </c>
      <c r="O11" s="2">
        <v>4</v>
      </c>
      <c r="P11" s="2">
        <v>50</v>
      </c>
      <c r="Q11" s="2">
        <v>3763</v>
      </c>
      <c r="R11" s="2">
        <v>1723</v>
      </c>
      <c r="S11" s="2">
        <v>15515</v>
      </c>
      <c r="T11" s="2">
        <v>591</v>
      </c>
      <c r="U11" s="2">
        <v>247</v>
      </c>
      <c r="V11" s="2">
        <v>2962</v>
      </c>
      <c r="W11" s="2">
        <v>278</v>
      </c>
      <c r="X11" s="2">
        <v>145</v>
      </c>
      <c r="Y11" s="2">
        <v>713</v>
      </c>
      <c r="Z11" s="2">
        <v>494</v>
      </c>
      <c r="AA11" s="2">
        <v>248</v>
      </c>
      <c r="AB11" s="2">
        <v>3240</v>
      </c>
      <c r="AC11" s="2">
        <v>14075</v>
      </c>
      <c r="AD11" s="2">
        <v>14917</v>
      </c>
      <c r="AE11" s="2">
        <v>135054</v>
      </c>
      <c r="AF11" s="2">
        <v>30140</v>
      </c>
      <c r="AG11" s="2">
        <v>5725476</v>
      </c>
      <c r="AH11" s="2">
        <v>455874</v>
      </c>
      <c r="AI11" s="2">
        <v>135</v>
      </c>
      <c r="AJ11" s="2">
        <v>31147</v>
      </c>
      <c r="AK11" s="2">
        <v>2271</v>
      </c>
      <c r="AL11" s="2">
        <v>11646</v>
      </c>
      <c r="AM11" s="2">
        <v>3292</v>
      </c>
      <c r="AN11" s="2" t="s">
        <v>30</v>
      </c>
      <c r="AO11" s="2" t="s">
        <v>30</v>
      </c>
      <c r="AP11" s="2" t="s">
        <v>30</v>
      </c>
      <c r="AQ11" s="2">
        <v>74</v>
      </c>
      <c r="AR11" s="2">
        <v>21182</v>
      </c>
      <c r="AS11" s="2">
        <v>4290</v>
      </c>
      <c r="AT11" s="2">
        <v>1</v>
      </c>
      <c r="AU11" s="2">
        <v>30</v>
      </c>
      <c r="AV11" s="2">
        <v>30</v>
      </c>
      <c r="AW11" s="32">
        <f t="shared" si="0"/>
        <v>678702</v>
      </c>
    </row>
    <row r="12" spans="1:49" ht="10.5" customHeight="1">
      <c r="A12" s="25" t="s">
        <v>19</v>
      </c>
      <c r="B12" s="2">
        <v>2971</v>
      </c>
      <c r="C12" s="2">
        <v>2184</v>
      </c>
      <c r="D12" s="2">
        <v>34260</v>
      </c>
      <c r="E12" s="2">
        <v>1728</v>
      </c>
      <c r="F12" s="2">
        <v>921</v>
      </c>
      <c r="G12" s="2">
        <v>15437</v>
      </c>
      <c r="H12" s="2">
        <v>488</v>
      </c>
      <c r="I12" s="2">
        <v>347</v>
      </c>
      <c r="J12" s="2">
        <v>3855</v>
      </c>
      <c r="K12" s="2">
        <v>783</v>
      </c>
      <c r="L12" s="2">
        <v>652</v>
      </c>
      <c r="M12" s="2">
        <v>8426</v>
      </c>
      <c r="N12" s="2">
        <v>14</v>
      </c>
      <c r="O12" s="2">
        <v>15</v>
      </c>
      <c r="P12" s="2">
        <v>251</v>
      </c>
      <c r="Q12" s="2">
        <v>1183</v>
      </c>
      <c r="R12" s="2">
        <v>758</v>
      </c>
      <c r="S12" s="2">
        <v>6683</v>
      </c>
      <c r="T12" s="2">
        <v>283</v>
      </c>
      <c r="U12" s="2">
        <v>184</v>
      </c>
      <c r="V12" s="2">
        <v>2450</v>
      </c>
      <c r="W12" s="2">
        <v>3</v>
      </c>
      <c r="X12" s="2">
        <v>3</v>
      </c>
      <c r="Y12" s="2">
        <v>26</v>
      </c>
      <c r="Z12" s="2">
        <v>431</v>
      </c>
      <c r="AA12" s="2">
        <v>363</v>
      </c>
      <c r="AB12" s="2">
        <v>4306</v>
      </c>
      <c r="AC12" s="2">
        <v>6169</v>
      </c>
      <c r="AD12" s="2">
        <v>6676</v>
      </c>
      <c r="AE12" s="2">
        <v>60612</v>
      </c>
      <c r="AF12" s="2">
        <v>28582</v>
      </c>
      <c r="AG12" s="2">
        <v>9467705</v>
      </c>
      <c r="AH12" s="2">
        <v>621869</v>
      </c>
      <c r="AI12" s="2">
        <v>0</v>
      </c>
      <c r="AJ12" s="2">
        <v>0</v>
      </c>
      <c r="AK12" s="2">
        <v>0</v>
      </c>
      <c r="AL12" s="2" t="s">
        <v>50</v>
      </c>
      <c r="AM12" s="2" t="s">
        <v>50</v>
      </c>
      <c r="AN12" s="2" t="s">
        <v>30</v>
      </c>
      <c r="AO12" s="2" t="s">
        <v>30</v>
      </c>
      <c r="AP12" s="2" t="s">
        <v>30</v>
      </c>
      <c r="AQ12" s="2">
        <v>118</v>
      </c>
      <c r="AR12" s="2">
        <v>22870</v>
      </c>
      <c r="AS12" s="2">
        <v>6145</v>
      </c>
      <c r="AT12" s="2">
        <v>3</v>
      </c>
      <c r="AU12" s="2">
        <v>123</v>
      </c>
      <c r="AV12" s="2">
        <v>46</v>
      </c>
      <c r="AW12" s="32">
        <f t="shared" si="0"/>
        <v>764366</v>
      </c>
    </row>
    <row r="13" spans="1:49" ht="10.5" customHeight="1">
      <c r="A13" s="29" t="s">
        <v>1</v>
      </c>
      <c r="B13" s="33">
        <f>SUM(B5,B6,B7,B8,B9,B10,B11,B12)</f>
        <v>12504</v>
      </c>
      <c r="C13" s="33">
        <f>SUM(C5,C6,C7,C8,C9,C10,C11,C12)</f>
        <v>8643</v>
      </c>
      <c r="D13" s="33">
        <f>SUM(D5,D6,D7,D8,D9,D10,D11,D12)</f>
        <v>137155</v>
      </c>
      <c r="E13" s="33">
        <f>SUM(E5:E12)</f>
        <v>9741</v>
      </c>
      <c r="F13" s="33">
        <f>SUM(F5:F12)</f>
        <v>5326</v>
      </c>
      <c r="G13" s="33">
        <f>SUM(G5:G12)</f>
        <v>83412</v>
      </c>
      <c r="H13" s="33">
        <f aca="true" t="shared" si="1" ref="H13:M13">SUM(H5,H6,H7,H8,H9,H10,H11,H12)</f>
        <v>3361</v>
      </c>
      <c r="I13" s="33">
        <f t="shared" si="1"/>
        <v>2747</v>
      </c>
      <c r="J13" s="33">
        <f t="shared" si="1"/>
        <v>41288</v>
      </c>
      <c r="K13" s="33">
        <f t="shared" si="1"/>
        <v>2402</v>
      </c>
      <c r="L13" s="33">
        <f t="shared" si="1"/>
        <v>2158</v>
      </c>
      <c r="M13" s="33">
        <f t="shared" si="1"/>
        <v>26641</v>
      </c>
      <c r="N13" s="33">
        <f>SUM(N5:N12)</f>
        <v>48</v>
      </c>
      <c r="O13" s="33">
        <f>SUM(O5,O6,O7,O8,O9,O10,O11,O12)</f>
        <v>96</v>
      </c>
      <c r="P13" s="33">
        <f>SUM(P5,P6,P7,P8,P9,P10,P11,P12)</f>
        <v>1097</v>
      </c>
      <c r="Q13" s="33">
        <f>SUM(Q6:Q12)</f>
        <v>37898</v>
      </c>
      <c r="R13" s="33">
        <f aca="true" t="shared" si="2" ref="R13:W13">SUM(R5,R6,R7,R8,R9,R10,R11,R12)</f>
        <v>9617</v>
      </c>
      <c r="S13" s="33">
        <f t="shared" si="2"/>
        <v>105493</v>
      </c>
      <c r="T13" s="33">
        <f t="shared" si="2"/>
        <v>3614</v>
      </c>
      <c r="U13" s="33">
        <f t="shared" si="2"/>
        <v>2050</v>
      </c>
      <c r="V13" s="33">
        <f t="shared" si="2"/>
        <v>27169</v>
      </c>
      <c r="W13" s="33">
        <f t="shared" si="2"/>
        <v>8020</v>
      </c>
      <c r="X13" s="33">
        <f>SUM(X5:X12)</f>
        <v>6839</v>
      </c>
      <c r="Y13" s="33">
        <f>SUM(Y5:Y12)</f>
        <v>44556</v>
      </c>
      <c r="Z13" s="33">
        <f>SUM(Z5,Z6,Z7,Z8,Z9,Z10,Z11,Z12)</f>
        <v>1295</v>
      </c>
      <c r="AA13" s="33">
        <f>SUM(AA6:AA12)</f>
        <v>954</v>
      </c>
      <c r="AB13" s="33">
        <f>SUM(AB5:AB12)</f>
        <v>11138</v>
      </c>
      <c r="AC13" s="33">
        <f>SUM(AC6:AC12)</f>
        <v>47242</v>
      </c>
      <c r="AD13" s="33">
        <f>SUM(AD6:AD12)</f>
        <v>47722</v>
      </c>
      <c r="AE13" s="33">
        <f>SUM(AE5,AE6,AE7,AE8,AE9,AE10,AE11,AE12)</f>
        <v>439898</v>
      </c>
      <c r="AF13" s="33">
        <f>SUM(AF6:AF12)</f>
        <v>109661</v>
      </c>
      <c r="AG13" s="33">
        <f>SUM(AG6:AG12)</f>
        <v>28340836</v>
      </c>
      <c r="AH13" s="33">
        <f>SUM(AH5,AH6,AH7,AH8,AH9,AH10,AH11,AH12)</f>
        <v>2038603</v>
      </c>
      <c r="AI13" s="33">
        <f>SUM(AI5,AI6,AI7,AI8,AI9,AI10,AI11,AI12)</f>
        <v>595</v>
      </c>
      <c r="AJ13" s="33">
        <f>SUM(AJ5,AJ6,AJ7,AJ8,AJ9,AJ10,AJ11,AJ12)</f>
        <v>108826</v>
      </c>
      <c r="AK13" s="33">
        <f>SUM(AK6:AK11)</f>
        <v>9180</v>
      </c>
      <c r="AL13" s="33">
        <f>SUM(AL5,AL6,AL7,AL8,AL9,AL10,AL11,AL12)</f>
        <v>92322</v>
      </c>
      <c r="AM13" s="33">
        <f>SUM(AM5:AM12)</f>
        <v>30514</v>
      </c>
      <c r="AN13" s="33">
        <f aca="true" t="shared" si="3" ref="AN13:AU13">SUM(AN5,AN6,AN7,AN8,AN9,AN10,AN11,AN12)</f>
        <v>18</v>
      </c>
      <c r="AO13" s="33">
        <f t="shared" si="3"/>
        <v>4100</v>
      </c>
      <c r="AP13" s="33">
        <f t="shared" si="3"/>
        <v>1106</v>
      </c>
      <c r="AQ13" s="33">
        <f t="shared" si="3"/>
        <v>487</v>
      </c>
      <c r="AR13" s="33">
        <f t="shared" si="3"/>
        <v>152091</v>
      </c>
      <c r="AS13" s="33">
        <f t="shared" si="3"/>
        <v>23650</v>
      </c>
      <c r="AT13" s="33">
        <f t="shared" si="3"/>
        <v>12</v>
      </c>
      <c r="AU13" s="33">
        <f t="shared" si="3"/>
        <v>504</v>
      </c>
      <c r="AV13" s="33">
        <f>SUM(AV5:AV12)</f>
        <v>284</v>
      </c>
      <c r="AW13" s="34">
        <f t="shared" si="0"/>
        <v>3021184</v>
      </c>
    </row>
    <row r="14" spans="1:49" ht="10.5" customHeight="1">
      <c r="A14" s="25" t="s">
        <v>56</v>
      </c>
      <c r="B14" s="2">
        <v>12780</v>
      </c>
      <c r="C14" s="2">
        <v>9048</v>
      </c>
      <c r="D14" s="2">
        <v>105898</v>
      </c>
      <c r="E14" s="2">
        <v>10114</v>
      </c>
      <c r="F14" s="2">
        <v>5851</v>
      </c>
      <c r="G14" s="2">
        <v>75730</v>
      </c>
      <c r="H14" s="2">
        <v>3503</v>
      </c>
      <c r="I14" s="2">
        <v>2954</v>
      </c>
      <c r="J14" s="2">
        <v>31178</v>
      </c>
      <c r="K14" s="2">
        <v>2407</v>
      </c>
      <c r="L14" s="2">
        <v>2322</v>
      </c>
      <c r="M14" s="2">
        <v>21232</v>
      </c>
      <c r="N14" s="2">
        <v>48</v>
      </c>
      <c r="O14" s="2">
        <v>121</v>
      </c>
      <c r="P14" s="2">
        <v>1099</v>
      </c>
      <c r="Q14" s="2">
        <v>41254</v>
      </c>
      <c r="R14" s="2">
        <v>17324</v>
      </c>
      <c r="S14" s="2">
        <v>142403</v>
      </c>
      <c r="T14" s="2">
        <v>3993</v>
      </c>
      <c r="U14" s="2">
        <v>2340</v>
      </c>
      <c r="V14" s="2">
        <v>19713</v>
      </c>
      <c r="W14" s="2">
        <v>8302</v>
      </c>
      <c r="X14" s="2">
        <v>7790</v>
      </c>
      <c r="Y14" s="2">
        <v>34923</v>
      </c>
      <c r="Z14" s="2">
        <v>1541</v>
      </c>
      <c r="AA14" s="2">
        <v>1138</v>
      </c>
      <c r="AB14" s="2">
        <v>8859</v>
      </c>
      <c r="AC14" s="2">
        <v>47486</v>
      </c>
      <c r="AD14" s="2">
        <v>50467</v>
      </c>
      <c r="AE14" s="2">
        <v>305422</v>
      </c>
      <c r="AF14" s="2">
        <v>110192</v>
      </c>
      <c r="AG14" s="2">
        <v>30767277</v>
      </c>
      <c r="AH14" s="2">
        <v>1332677</v>
      </c>
      <c r="AI14" s="2">
        <v>671</v>
      </c>
      <c r="AJ14" s="2">
        <v>127444</v>
      </c>
      <c r="AK14" s="2">
        <v>7673</v>
      </c>
      <c r="AL14" s="2">
        <v>96624</v>
      </c>
      <c r="AM14" s="2">
        <v>21380</v>
      </c>
      <c r="AN14" s="2">
        <v>18</v>
      </c>
      <c r="AO14" s="2">
        <v>4750</v>
      </c>
      <c r="AP14" s="2">
        <v>699</v>
      </c>
      <c r="AQ14" s="2">
        <v>451</v>
      </c>
      <c r="AR14" s="2">
        <v>162122</v>
      </c>
      <c r="AS14" s="2">
        <v>24650</v>
      </c>
      <c r="AT14" s="2">
        <v>17</v>
      </c>
      <c r="AU14" s="2">
        <v>597</v>
      </c>
      <c r="AV14" s="2">
        <v>327</v>
      </c>
      <c r="AW14" s="32">
        <v>2133863</v>
      </c>
    </row>
    <row r="15" spans="1:49" ht="10.5" customHeight="1">
      <c r="A15" s="25" t="s">
        <v>53</v>
      </c>
      <c r="B15" s="2">
        <v>12317</v>
      </c>
      <c r="C15" s="2">
        <v>7708</v>
      </c>
      <c r="D15" s="2">
        <v>84293</v>
      </c>
      <c r="E15" s="2">
        <v>9204</v>
      </c>
      <c r="F15" s="2">
        <v>4966</v>
      </c>
      <c r="G15" s="2">
        <v>59193</v>
      </c>
      <c r="H15" s="2">
        <v>3776</v>
      </c>
      <c r="I15" s="2">
        <v>3059</v>
      </c>
      <c r="J15" s="2">
        <v>25601</v>
      </c>
      <c r="K15" s="2">
        <v>2343</v>
      </c>
      <c r="L15" s="2">
        <v>2044</v>
      </c>
      <c r="M15" s="2">
        <v>17938</v>
      </c>
      <c r="N15" s="2">
        <v>58</v>
      </c>
      <c r="O15" s="2">
        <v>133</v>
      </c>
      <c r="P15" s="2">
        <v>1194</v>
      </c>
      <c r="Q15" s="2">
        <v>46436</v>
      </c>
      <c r="R15" s="2">
        <v>18043</v>
      </c>
      <c r="S15" s="2">
        <v>115676</v>
      </c>
      <c r="T15" s="2">
        <v>4051</v>
      </c>
      <c r="U15" s="2">
        <v>2084</v>
      </c>
      <c r="V15" s="2">
        <v>15856</v>
      </c>
      <c r="W15" s="2">
        <v>8293</v>
      </c>
      <c r="X15" s="2">
        <v>7609</v>
      </c>
      <c r="Y15" s="2">
        <v>34175</v>
      </c>
      <c r="Z15" s="2">
        <v>883</v>
      </c>
      <c r="AA15" s="2">
        <v>628</v>
      </c>
      <c r="AB15" s="2">
        <v>5325</v>
      </c>
      <c r="AC15" s="2">
        <v>46677</v>
      </c>
      <c r="AD15" s="2">
        <v>34646</v>
      </c>
      <c r="AE15" s="2">
        <v>243259</v>
      </c>
      <c r="AF15" s="2">
        <v>103805</v>
      </c>
      <c r="AG15" s="2">
        <v>30224419</v>
      </c>
      <c r="AH15" s="2">
        <v>1327108</v>
      </c>
      <c r="AI15" s="2">
        <v>794</v>
      </c>
      <c r="AJ15" s="2">
        <v>121296</v>
      </c>
      <c r="AK15" s="2">
        <v>7481</v>
      </c>
      <c r="AL15" s="2">
        <v>55120</v>
      </c>
      <c r="AM15" s="2">
        <v>12464</v>
      </c>
      <c r="AN15" s="2">
        <v>19</v>
      </c>
      <c r="AO15" s="2">
        <v>5380</v>
      </c>
      <c r="AP15" s="2">
        <v>790</v>
      </c>
      <c r="AQ15" s="2">
        <v>442</v>
      </c>
      <c r="AR15" s="2">
        <v>108934</v>
      </c>
      <c r="AS15" s="2">
        <v>21038</v>
      </c>
      <c r="AT15" s="2">
        <v>22</v>
      </c>
      <c r="AU15" s="2">
        <v>787</v>
      </c>
      <c r="AV15" s="2">
        <v>436</v>
      </c>
      <c r="AW15" s="32">
        <f t="shared" si="0"/>
        <v>1971827</v>
      </c>
    </row>
    <row r="16" spans="1:49" ht="10.5" customHeight="1">
      <c r="A16" s="25" t="s">
        <v>54</v>
      </c>
      <c r="B16" s="2">
        <v>11934</v>
      </c>
      <c r="C16" s="2">
        <v>7934</v>
      </c>
      <c r="D16" s="2">
        <v>87027</v>
      </c>
      <c r="E16" s="2">
        <v>9521</v>
      </c>
      <c r="F16" s="2">
        <v>5511</v>
      </c>
      <c r="G16" s="2">
        <v>66815</v>
      </c>
      <c r="H16" s="2">
        <v>3753</v>
      </c>
      <c r="I16" s="2">
        <v>3174</v>
      </c>
      <c r="J16" s="2">
        <v>28413</v>
      </c>
      <c r="K16" s="2">
        <v>2140</v>
      </c>
      <c r="L16" s="2">
        <v>1864</v>
      </c>
      <c r="M16" s="2">
        <v>16293</v>
      </c>
      <c r="N16" s="2">
        <v>59</v>
      </c>
      <c r="O16" s="2">
        <v>141</v>
      </c>
      <c r="P16" s="2">
        <v>1270</v>
      </c>
      <c r="Q16" s="2">
        <v>46444</v>
      </c>
      <c r="R16" s="2">
        <v>33109</v>
      </c>
      <c r="S16" s="2">
        <v>146651</v>
      </c>
      <c r="T16" s="2">
        <v>3871</v>
      </c>
      <c r="U16" s="2">
        <v>2317</v>
      </c>
      <c r="V16" s="2">
        <v>17107</v>
      </c>
      <c r="W16" s="2">
        <v>7606</v>
      </c>
      <c r="X16" s="2">
        <v>7450</v>
      </c>
      <c r="Y16" s="2">
        <v>33052</v>
      </c>
      <c r="Z16" s="2">
        <v>3919</v>
      </c>
      <c r="AA16" s="2">
        <v>2440</v>
      </c>
      <c r="AB16" s="2">
        <v>17988</v>
      </c>
      <c r="AC16" s="2">
        <v>53754</v>
      </c>
      <c r="AD16" s="2">
        <v>43126</v>
      </c>
      <c r="AE16" s="2">
        <v>270539</v>
      </c>
      <c r="AF16" s="2">
        <v>114638</v>
      </c>
      <c r="AG16" s="2">
        <v>28407744</v>
      </c>
      <c r="AH16" s="2">
        <v>1272334</v>
      </c>
      <c r="AI16" s="2">
        <v>589</v>
      </c>
      <c r="AJ16" s="2">
        <v>110488</v>
      </c>
      <c r="AK16" s="2">
        <v>6485</v>
      </c>
      <c r="AL16" s="2">
        <v>61065</v>
      </c>
      <c r="AM16" s="2">
        <v>12256</v>
      </c>
      <c r="AN16" s="2">
        <v>42</v>
      </c>
      <c r="AO16" s="2">
        <v>14162</v>
      </c>
      <c r="AP16" s="2">
        <v>1845</v>
      </c>
      <c r="AQ16" s="2">
        <v>446</v>
      </c>
      <c r="AR16" s="2">
        <v>124683</v>
      </c>
      <c r="AS16" s="2">
        <v>19075</v>
      </c>
      <c r="AT16" s="2">
        <v>27</v>
      </c>
      <c r="AU16" s="2">
        <v>1117</v>
      </c>
      <c r="AV16" s="2">
        <v>544</v>
      </c>
      <c r="AW16" s="32">
        <f t="shared" si="0"/>
        <v>1997694</v>
      </c>
    </row>
    <row r="17" spans="1:49" ht="10.5" customHeight="1">
      <c r="A17" s="25" t="s">
        <v>55</v>
      </c>
      <c r="B17" s="2">
        <v>10903</v>
      </c>
      <c r="C17" s="2">
        <v>8315</v>
      </c>
      <c r="D17" s="2">
        <v>102059</v>
      </c>
      <c r="E17" s="2">
        <v>8532</v>
      </c>
      <c r="F17" s="2">
        <v>5801</v>
      </c>
      <c r="G17" s="2">
        <v>80458</v>
      </c>
      <c r="H17" s="2">
        <v>4129</v>
      </c>
      <c r="I17" s="2">
        <v>4062</v>
      </c>
      <c r="J17" s="2">
        <v>39761</v>
      </c>
      <c r="K17" s="2">
        <v>2198</v>
      </c>
      <c r="L17" s="2">
        <v>2468</v>
      </c>
      <c r="M17" s="2">
        <v>23296</v>
      </c>
      <c r="N17" s="2">
        <v>73</v>
      </c>
      <c r="O17" s="2">
        <v>139</v>
      </c>
      <c r="P17" s="2">
        <v>1450</v>
      </c>
      <c r="Q17" s="2">
        <v>41167</v>
      </c>
      <c r="R17" s="2">
        <v>22947</v>
      </c>
      <c r="S17" s="2">
        <v>188722</v>
      </c>
      <c r="T17" s="2">
        <v>3422</v>
      </c>
      <c r="U17" s="2">
        <v>2301</v>
      </c>
      <c r="V17" s="2">
        <v>21332</v>
      </c>
      <c r="W17" s="2">
        <v>8148</v>
      </c>
      <c r="X17" s="2">
        <v>7244</v>
      </c>
      <c r="Y17" s="2">
        <v>36086</v>
      </c>
      <c r="Z17" s="2">
        <v>2942</v>
      </c>
      <c r="AA17" s="2">
        <v>2475</v>
      </c>
      <c r="AB17" s="2">
        <v>22365</v>
      </c>
      <c r="AC17" s="2">
        <v>48991</v>
      </c>
      <c r="AD17" s="2">
        <v>49199</v>
      </c>
      <c r="AE17" s="2">
        <v>414034</v>
      </c>
      <c r="AF17" s="2">
        <v>108042</v>
      </c>
      <c r="AG17" s="2">
        <v>27424189</v>
      </c>
      <c r="AH17" s="2">
        <v>1671412</v>
      </c>
      <c r="AI17" s="2">
        <v>387</v>
      </c>
      <c r="AJ17" s="2">
        <v>75401</v>
      </c>
      <c r="AK17" s="2">
        <v>4367</v>
      </c>
      <c r="AL17" s="2">
        <v>84140</v>
      </c>
      <c r="AM17" s="2">
        <v>16014</v>
      </c>
      <c r="AN17" s="2">
        <v>46</v>
      </c>
      <c r="AO17" s="2">
        <v>11010</v>
      </c>
      <c r="AP17" s="2">
        <v>1639</v>
      </c>
      <c r="AQ17" s="2">
        <v>445</v>
      </c>
      <c r="AR17" s="2">
        <v>132501</v>
      </c>
      <c r="AS17" s="2">
        <v>18582</v>
      </c>
      <c r="AT17" s="2">
        <v>25</v>
      </c>
      <c r="AU17" s="2">
        <v>1107</v>
      </c>
      <c r="AV17" s="2">
        <v>515</v>
      </c>
      <c r="AW17" s="32">
        <v>2642092</v>
      </c>
    </row>
    <row r="18" spans="1:49" ht="10.5" customHeight="1">
      <c r="A18" s="30" t="s">
        <v>52</v>
      </c>
      <c r="B18" s="35">
        <v>10909</v>
      </c>
      <c r="C18" s="35">
        <v>8315</v>
      </c>
      <c r="D18" s="35">
        <v>97503</v>
      </c>
      <c r="E18" s="35">
        <v>8594</v>
      </c>
      <c r="F18" s="35">
        <v>6161</v>
      </c>
      <c r="G18" s="35">
        <v>78282</v>
      </c>
      <c r="H18" s="35">
        <v>4231</v>
      </c>
      <c r="I18" s="35">
        <v>4231</v>
      </c>
      <c r="J18" s="35">
        <v>39306</v>
      </c>
      <c r="K18" s="35">
        <v>1873</v>
      </c>
      <c r="L18" s="35">
        <v>2202</v>
      </c>
      <c r="M18" s="35">
        <v>20911</v>
      </c>
      <c r="N18" s="35">
        <v>63</v>
      </c>
      <c r="O18" s="35">
        <v>126</v>
      </c>
      <c r="P18" s="35">
        <v>1105</v>
      </c>
      <c r="Q18" s="35">
        <v>51123</v>
      </c>
      <c r="R18" s="35">
        <v>18678</v>
      </c>
      <c r="S18" s="35">
        <v>154177</v>
      </c>
      <c r="T18" s="35">
        <v>3775</v>
      </c>
      <c r="U18" s="35">
        <v>2305</v>
      </c>
      <c r="V18" s="35">
        <v>19275</v>
      </c>
      <c r="W18" s="35">
        <v>9902</v>
      </c>
      <c r="X18" s="35">
        <v>9060</v>
      </c>
      <c r="Y18" s="35">
        <v>45596</v>
      </c>
      <c r="Z18" s="35">
        <v>3014</v>
      </c>
      <c r="AA18" s="35">
        <v>2308</v>
      </c>
      <c r="AB18" s="35">
        <v>21395</v>
      </c>
      <c r="AC18" s="35">
        <v>46511</v>
      </c>
      <c r="AD18" s="35">
        <v>41775</v>
      </c>
      <c r="AE18" s="35">
        <v>386803</v>
      </c>
      <c r="AF18" s="35">
        <v>105663</v>
      </c>
      <c r="AG18" s="35">
        <v>24501359</v>
      </c>
      <c r="AH18" s="35">
        <v>1686611</v>
      </c>
      <c r="AI18" s="35">
        <v>401</v>
      </c>
      <c r="AJ18" s="35">
        <v>86279</v>
      </c>
      <c r="AK18" s="35">
        <v>4827</v>
      </c>
      <c r="AL18" s="35">
        <v>71285</v>
      </c>
      <c r="AM18" s="35">
        <v>13511</v>
      </c>
      <c r="AN18" s="35">
        <v>41</v>
      </c>
      <c r="AO18" s="35">
        <v>10370</v>
      </c>
      <c r="AP18" s="35">
        <v>1552</v>
      </c>
      <c r="AQ18" s="35">
        <v>444</v>
      </c>
      <c r="AR18" s="35">
        <v>132790</v>
      </c>
      <c r="AS18" s="35">
        <v>21843</v>
      </c>
      <c r="AT18" s="35">
        <v>27</v>
      </c>
      <c r="AU18" s="35">
        <v>1069</v>
      </c>
      <c r="AV18" s="35">
        <v>464</v>
      </c>
      <c r="AW18" s="36">
        <v>2593161</v>
      </c>
    </row>
  </sheetData>
  <mergeCells count="19">
    <mergeCell ref="A2:A4"/>
    <mergeCell ref="E2:G2"/>
    <mergeCell ref="K2:M2"/>
    <mergeCell ref="B2:D2"/>
    <mergeCell ref="H2:J2"/>
    <mergeCell ref="T2:V2"/>
    <mergeCell ref="W2:Y2"/>
    <mergeCell ref="Z2:AB2"/>
    <mergeCell ref="Q2:S2"/>
    <mergeCell ref="AW2:AW3"/>
    <mergeCell ref="AQ2:AS2"/>
    <mergeCell ref="AT2:AV2"/>
    <mergeCell ref="B1:L1"/>
    <mergeCell ref="AL2:AM2"/>
    <mergeCell ref="AF2:AH2"/>
    <mergeCell ref="AI2:AK2"/>
    <mergeCell ref="AN2:AP2"/>
    <mergeCell ref="AC2:AE2"/>
    <mergeCell ref="N2:P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Ｐ明朝,標準"&amp;8大正６年</oddFooter>
  </headerFooter>
  <colBreaks count="3" manualBreakCount="3">
    <brk id="13" max="18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システム第１部・統計</cp:lastModifiedBy>
  <cp:lastPrinted>2001-12-03T01:08:58Z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