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5-20-278F" sheetId="1" r:id="rId1"/>
  </sheets>
  <definedNames>
    <definedName name="_xlnm.Print_Titles" localSheetId="0">'T05-20-278F'!$A:$A</definedName>
  </definedNames>
  <calcPr fullCalcOnLoad="1"/>
</workbook>
</file>

<file path=xl/sharedStrings.xml><?xml version="1.0" encoding="utf-8"?>
<sst xmlns="http://schemas.openxmlformats.org/spreadsheetml/2006/main" count="80" uniqueCount="25">
  <si>
    <t>合計</t>
  </si>
  <si>
    <t>×</t>
  </si>
  <si>
    <t>円</t>
  </si>
  <si>
    <t>租税</t>
  </si>
  <si>
    <t>年度分</t>
  </si>
  <si>
    <t>財産差押</t>
  </si>
  <si>
    <t>税金缺損</t>
  </si>
  <si>
    <t>翌年度へ繰越</t>
  </si>
  <si>
    <t>人員</t>
  </si>
  <si>
    <t>地租割</t>
  </si>
  <si>
    <t>営業税</t>
  </si>
  <si>
    <t>雑種税</t>
  </si>
  <si>
    <t>営業税附加税</t>
  </si>
  <si>
    <t>戸数割</t>
  </si>
  <si>
    <t>家屋税</t>
  </si>
  <si>
    <t>種別</t>
  </si>
  <si>
    <t>所得税附加税</t>
  </si>
  <si>
    <t>-</t>
  </si>
  <si>
    <t>鉱業税附加税</t>
  </si>
  <si>
    <t>売薬営業税附加税</t>
  </si>
  <si>
    <t>第２７８  県税滞納処分の２  （種別）</t>
  </si>
  <si>
    <t>-</t>
  </si>
  <si>
    <t>督促状発付</t>
  </si>
  <si>
    <t>処分決行徴収</t>
  </si>
  <si>
    <t>金額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</si>
</sst>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5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3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2" fillId="0" borderId="12" xfId="16" applyFont="1" applyBorder="1" applyAlignment="1">
      <alignment horizontal="center"/>
    </xf>
    <xf numFmtId="38" fontId="1" fillId="0" borderId="9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21" xfId="16" applyFont="1" applyBorder="1" applyAlignment="1">
      <alignment horizontal="left" vertical="center"/>
    </xf>
    <xf numFmtId="38" fontId="1" fillId="0" borderId="22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00390625" style="3" customWidth="1"/>
    <col min="4" max="4" width="9.003906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003906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384" width="9.00390625" style="3" customWidth="1"/>
  </cols>
  <sheetData>
    <row r="1" spans="1:16" s="1" customFormat="1" ht="12" customHeight="1">
      <c r="A1" s="1" t="s">
        <v>3</v>
      </c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9" t="s">
        <v>4</v>
      </c>
    </row>
    <row r="2" spans="1:16" s="2" customFormat="1" ht="10.5" customHeight="1">
      <c r="A2" s="37" t="s">
        <v>15</v>
      </c>
      <c r="B2" s="29" t="s">
        <v>22</v>
      </c>
      <c r="C2" s="29"/>
      <c r="D2" s="29"/>
      <c r="E2" s="29" t="s">
        <v>5</v>
      </c>
      <c r="F2" s="29"/>
      <c r="G2" s="29"/>
      <c r="H2" s="29" t="s">
        <v>23</v>
      </c>
      <c r="I2" s="29"/>
      <c r="J2" s="29"/>
      <c r="K2" s="29" t="s">
        <v>6</v>
      </c>
      <c r="L2" s="29"/>
      <c r="M2" s="29"/>
      <c r="N2" s="29" t="s">
        <v>7</v>
      </c>
      <c r="O2" s="29"/>
      <c r="P2" s="31"/>
    </row>
    <row r="3" spans="1:16" s="2" customFormat="1" ht="10.5" customHeight="1">
      <c r="A3" s="38"/>
      <c r="B3" s="30" t="s">
        <v>8</v>
      </c>
      <c r="C3" s="30"/>
      <c r="D3" s="4" t="s">
        <v>24</v>
      </c>
      <c r="E3" s="30" t="s">
        <v>8</v>
      </c>
      <c r="F3" s="30"/>
      <c r="G3" s="4" t="s">
        <v>24</v>
      </c>
      <c r="H3" s="30" t="s">
        <v>8</v>
      </c>
      <c r="I3" s="30"/>
      <c r="J3" s="4" t="s">
        <v>24</v>
      </c>
      <c r="K3" s="30" t="s">
        <v>8</v>
      </c>
      <c r="L3" s="30"/>
      <c r="M3" s="4" t="s">
        <v>24</v>
      </c>
      <c r="N3" s="30" t="s">
        <v>8</v>
      </c>
      <c r="O3" s="30"/>
      <c r="P3" s="10" t="s">
        <v>24</v>
      </c>
    </row>
    <row r="4" spans="1:16" s="2" customFormat="1" ht="10.5" customHeight="1">
      <c r="A4" s="38"/>
      <c r="B4" s="39"/>
      <c r="C4" s="39"/>
      <c r="D4" s="11" t="s">
        <v>2</v>
      </c>
      <c r="E4" s="39"/>
      <c r="F4" s="39"/>
      <c r="G4" s="11" t="s">
        <v>2</v>
      </c>
      <c r="H4" s="39"/>
      <c r="I4" s="39"/>
      <c r="J4" s="11" t="s">
        <v>2</v>
      </c>
      <c r="K4" s="39"/>
      <c r="L4" s="39"/>
      <c r="M4" s="11" t="s">
        <v>2</v>
      </c>
      <c r="N4" s="39"/>
      <c r="O4" s="39"/>
      <c r="P4" s="12" t="s">
        <v>2</v>
      </c>
    </row>
    <row r="5" spans="1:16" ht="10.5" customHeight="1">
      <c r="A5" s="32" t="s">
        <v>9</v>
      </c>
      <c r="B5" s="5"/>
      <c r="C5" s="13">
        <v>1668</v>
      </c>
      <c r="D5" s="34">
        <v>769</v>
      </c>
      <c r="E5" s="5"/>
      <c r="F5" s="13">
        <v>362</v>
      </c>
      <c r="G5" s="34">
        <v>157</v>
      </c>
      <c r="H5" s="5"/>
      <c r="I5" s="13">
        <v>315</v>
      </c>
      <c r="J5" s="34">
        <v>138</v>
      </c>
      <c r="K5" s="5"/>
      <c r="L5" s="13">
        <v>141</v>
      </c>
      <c r="M5" s="34">
        <v>17</v>
      </c>
      <c r="N5" s="5"/>
      <c r="O5" s="40">
        <v>162</v>
      </c>
      <c r="P5" s="35">
        <v>12</v>
      </c>
    </row>
    <row r="6" spans="1:16" ht="10.5" customHeight="1">
      <c r="A6" s="33"/>
      <c r="B6" s="6" t="s">
        <v>1</v>
      </c>
      <c r="C6" s="14">
        <v>298</v>
      </c>
      <c r="D6" s="24"/>
      <c r="E6" s="6" t="s">
        <v>1</v>
      </c>
      <c r="F6" s="14">
        <v>151</v>
      </c>
      <c r="G6" s="24"/>
      <c r="H6" s="6" t="s">
        <v>1</v>
      </c>
      <c r="I6" s="14">
        <v>118</v>
      </c>
      <c r="J6" s="24"/>
      <c r="K6" s="6" t="s">
        <v>1</v>
      </c>
      <c r="L6" s="14">
        <v>34</v>
      </c>
      <c r="M6" s="24"/>
      <c r="N6" s="6"/>
      <c r="O6" s="27"/>
      <c r="P6" s="36"/>
    </row>
    <row r="7" spans="1:16" ht="10.5" customHeight="1">
      <c r="A7" s="28" t="s">
        <v>10</v>
      </c>
      <c r="B7" s="7"/>
      <c r="C7" s="14">
        <v>4093</v>
      </c>
      <c r="D7" s="24">
        <v>4303</v>
      </c>
      <c r="E7" s="7"/>
      <c r="F7" s="14">
        <v>1262</v>
      </c>
      <c r="G7" s="24">
        <v>1049</v>
      </c>
      <c r="H7" s="7"/>
      <c r="I7" s="14">
        <v>1043</v>
      </c>
      <c r="J7" s="24">
        <v>859</v>
      </c>
      <c r="K7" s="7"/>
      <c r="L7" s="14">
        <v>660</v>
      </c>
      <c r="M7" s="24">
        <v>458</v>
      </c>
      <c r="N7" s="7"/>
      <c r="O7" s="14">
        <v>220</v>
      </c>
      <c r="P7" s="36">
        <v>372</v>
      </c>
    </row>
    <row r="8" spans="1:16" ht="10.5" customHeight="1">
      <c r="A8" s="28"/>
      <c r="B8" s="6" t="s">
        <v>1</v>
      </c>
      <c r="C8" s="14">
        <v>449</v>
      </c>
      <c r="D8" s="24"/>
      <c r="E8" s="6" t="s">
        <v>1</v>
      </c>
      <c r="F8" s="14">
        <v>130</v>
      </c>
      <c r="G8" s="24"/>
      <c r="H8" s="6" t="s">
        <v>1</v>
      </c>
      <c r="I8" s="14">
        <v>96</v>
      </c>
      <c r="J8" s="24"/>
      <c r="K8" s="6" t="s">
        <v>1</v>
      </c>
      <c r="L8" s="14">
        <v>50</v>
      </c>
      <c r="M8" s="24"/>
      <c r="N8" s="6" t="s">
        <v>1</v>
      </c>
      <c r="O8" s="14">
        <v>25</v>
      </c>
      <c r="P8" s="36"/>
    </row>
    <row r="9" spans="1:16" ht="10.5">
      <c r="A9" s="28" t="s">
        <v>11</v>
      </c>
      <c r="B9" s="7"/>
      <c r="C9" s="14">
        <v>4056</v>
      </c>
      <c r="D9" s="24">
        <v>6861</v>
      </c>
      <c r="E9" s="7"/>
      <c r="F9" s="14">
        <v>1308</v>
      </c>
      <c r="G9" s="24">
        <v>1600</v>
      </c>
      <c r="H9" s="7"/>
      <c r="I9" s="14">
        <v>1139</v>
      </c>
      <c r="J9" s="24">
        <v>1331</v>
      </c>
      <c r="K9" s="7"/>
      <c r="L9" s="14">
        <v>560</v>
      </c>
      <c r="M9" s="24">
        <v>659</v>
      </c>
      <c r="N9" s="7"/>
      <c r="O9" s="14">
        <v>287</v>
      </c>
      <c r="P9" s="36">
        <v>956</v>
      </c>
    </row>
    <row r="10" spans="1:16" ht="10.5">
      <c r="A10" s="28"/>
      <c r="B10" s="6" t="s">
        <v>1</v>
      </c>
      <c r="C10" s="14">
        <v>999</v>
      </c>
      <c r="D10" s="24"/>
      <c r="E10" s="6" t="s">
        <v>1</v>
      </c>
      <c r="F10" s="14">
        <v>261</v>
      </c>
      <c r="G10" s="24"/>
      <c r="H10" s="6" t="s">
        <v>1</v>
      </c>
      <c r="I10" s="14">
        <v>203</v>
      </c>
      <c r="J10" s="24"/>
      <c r="K10" s="6" t="s">
        <v>1</v>
      </c>
      <c r="L10" s="14">
        <v>61</v>
      </c>
      <c r="M10" s="24"/>
      <c r="N10" s="6" t="s">
        <v>1</v>
      </c>
      <c r="O10" s="14">
        <v>67</v>
      </c>
      <c r="P10" s="36"/>
    </row>
    <row r="11" spans="1:16" ht="10.5" customHeight="1">
      <c r="A11" s="19" t="s">
        <v>12</v>
      </c>
      <c r="B11" s="7"/>
      <c r="C11" s="14">
        <v>278</v>
      </c>
      <c r="D11" s="17">
        <v>553</v>
      </c>
      <c r="E11" s="7"/>
      <c r="F11" s="14">
        <v>32</v>
      </c>
      <c r="G11" s="17">
        <v>31</v>
      </c>
      <c r="H11" s="7"/>
      <c r="I11" s="22">
        <v>13</v>
      </c>
      <c r="J11" s="17">
        <v>12</v>
      </c>
      <c r="K11" s="7"/>
      <c r="L11" s="22">
        <v>8</v>
      </c>
      <c r="M11" s="17">
        <v>7</v>
      </c>
      <c r="N11" s="7"/>
      <c r="O11" s="14">
        <v>2</v>
      </c>
      <c r="P11" s="18">
        <v>6</v>
      </c>
    </row>
    <row r="12" spans="1:16" ht="10.5" customHeight="1">
      <c r="A12" s="19" t="s">
        <v>16</v>
      </c>
      <c r="B12" s="16"/>
      <c r="C12" s="20">
        <v>106</v>
      </c>
      <c r="D12" s="17">
        <v>123</v>
      </c>
      <c r="E12" s="16"/>
      <c r="F12" s="20">
        <v>3</v>
      </c>
      <c r="G12" s="17">
        <v>5</v>
      </c>
      <c r="H12" s="16"/>
      <c r="I12" s="20">
        <v>1</v>
      </c>
      <c r="J12" s="17">
        <v>1</v>
      </c>
      <c r="K12" s="16"/>
      <c r="L12" s="20" t="s">
        <v>21</v>
      </c>
      <c r="M12" s="17" t="s">
        <v>21</v>
      </c>
      <c r="N12" s="16"/>
      <c r="O12" s="20" t="s">
        <v>21</v>
      </c>
      <c r="P12" s="18" t="s">
        <v>21</v>
      </c>
    </row>
    <row r="13" spans="1:16" ht="10.5" customHeight="1">
      <c r="A13" s="19" t="s">
        <v>18</v>
      </c>
      <c r="B13" s="16"/>
      <c r="C13" s="20">
        <v>10</v>
      </c>
      <c r="D13" s="17">
        <v>20</v>
      </c>
      <c r="E13" s="16"/>
      <c r="F13" s="20" t="s">
        <v>21</v>
      </c>
      <c r="G13" s="17" t="s">
        <v>21</v>
      </c>
      <c r="H13" s="16"/>
      <c r="I13" s="20" t="s">
        <v>21</v>
      </c>
      <c r="J13" s="17" t="s">
        <v>21</v>
      </c>
      <c r="K13" s="16"/>
      <c r="L13" s="20" t="s">
        <v>17</v>
      </c>
      <c r="M13" s="17" t="s">
        <v>17</v>
      </c>
      <c r="N13" s="16"/>
      <c r="O13" s="20">
        <v>1</v>
      </c>
      <c r="P13" s="18">
        <v>1</v>
      </c>
    </row>
    <row r="14" spans="1:16" ht="10.5" customHeight="1">
      <c r="A14" s="19" t="s">
        <v>19</v>
      </c>
      <c r="B14" s="16"/>
      <c r="C14" s="20">
        <v>19</v>
      </c>
      <c r="D14" s="17">
        <v>1</v>
      </c>
      <c r="E14" s="16"/>
      <c r="F14" s="21" t="s">
        <v>21</v>
      </c>
      <c r="G14" s="17" t="s">
        <v>17</v>
      </c>
      <c r="H14" s="16"/>
      <c r="I14" s="20" t="s">
        <v>17</v>
      </c>
      <c r="J14" s="17" t="s">
        <v>17</v>
      </c>
      <c r="K14" s="16"/>
      <c r="L14" s="20" t="s">
        <v>17</v>
      </c>
      <c r="M14" s="17" t="s">
        <v>17</v>
      </c>
      <c r="N14" s="16"/>
      <c r="O14" s="20" t="s">
        <v>21</v>
      </c>
      <c r="P14" s="18" t="s">
        <v>21</v>
      </c>
    </row>
    <row r="15" spans="1:16" ht="10.5" customHeight="1">
      <c r="A15" s="28" t="s">
        <v>13</v>
      </c>
      <c r="B15" s="7"/>
      <c r="C15" s="14">
        <v>2345</v>
      </c>
      <c r="D15" s="24">
        <v>1104</v>
      </c>
      <c r="E15" s="7"/>
      <c r="F15" s="14">
        <v>768</v>
      </c>
      <c r="G15" s="24">
        <v>417</v>
      </c>
      <c r="H15" s="7"/>
      <c r="I15" s="14">
        <v>697</v>
      </c>
      <c r="J15" s="24">
        <v>365</v>
      </c>
      <c r="K15" s="7"/>
      <c r="L15" s="14">
        <v>787</v>
      </c>
      <c r="M15" s="24">
        <v>207</v>
      </c>
      <c r="N15" s="7"/>
      <c r="O15" s="14">
        <v>278</v>
      </c>
      <c r="P15" s="36">
        <v>139</v>
      </c>
    </row>
    <row r="16" spans="1:16" ht="10.5" customHeight="1">
      <c r="A16" s="28"/>
      <c r="B16" s="6" t="s">
        <v>1</v>
      </c>
      <c r="C16" s="14">
        <v>1464</v>
      </c>
      <c r="D16" s="24"/>
      <c r="E16" s="6" t="s">
        <v>1</v>
      </c>
      <c r="F16" s="14">
        <v>732</v>
      </c>
      <c r="G16" s="24"/>
      <c r="H16" s="6" t="s">
        <v>1</v>
      </c>
      <c r="I16" s="14">
        <v>658</v>
      </c>
      <c r="J16" s="24"/>
      <c r="K16" s="6" t="s">
        <v>1</v>
      </c>
      <c r="L16" s="14">
        <v>141</v>
      </c>
      <c r="M16" s="24"/>
      <c r="N16" s="6" t="s">
        <v>1</v>
      </c>
      <c r="O16" s="14">
        <v>227</v>
      </c>
      <c r="P16" s="36"/>
    </row>
    <row r="17" spans="1:16" ht="10.5" customHeight="1">
      <c r="A17" s="28" t="s">
        <v>14</v>
      </c>
      <c r="B17" s="7"/>
      <c r="C17" s="14">
        <v>223</v>
      </c>
      <c r="D17" s="24">
        <v>1494</v>
      </c>
      <c r="E17" s="7"/>
      <c r="F17" s="14">
        <v>10</v>
      </c>
      <c r="G17" s="24">
        <v>42</v>
      </c>
      <c r="H17" s="7"/>
      <c r="I17" s="26">
        <v>3</v>
      </c>
      <c r="J17" s="24">
        <v>1</v>
      </c>
      <c r="K17" s="7"/>
      <c r="L17" s="14">
        <v>52</v>
      </c>
      <c r="M17" s="24">
        <v>4</v>
      </c>
      <c r="N17" s="7"/>
      <c r="O17" s="14">
        <v>5</v>
      </c>
      <c r="P17" s="36">
        <v>12</v>
      </c>
    </row>
    <row r="18" spans="1:16" ht="10.5" customHeight="1">
      <c r="A18" s="28"/>
      <c r="B18" s="6" t="s">
        <v>1</v>
      </c>
      <c r="C18" s="14">
        <v>607</v>
      </c>
      <c r="D18" s="24"/>
      <c r="E18" s="6" t="s">
        <v>1</v>
      </c>
      <c r="F18" s="14">
        <v>38</v>
      </c>
      <c r="G18" s="24"/>
      <c r="H18" s="6"/>
      <c r="I18" s="27"/>
      <c r="J18" s="24"/>
      <c r="K18" s="6" t="s">
        <v>1</v>
      </c>
      <c r="L18" s="14">
        <v>2</v>
      </c>
      <c r="M18" s="24"/>
      <c r="N18" s="6" t="s">
        <v>1</v>
      </c>
      <c r="O18" s="14">
        <v>3</v>
      </c>
      <c r="P18" s="36"/>
    </row>
    <row r="19" spans="1:16" ht="10.5">
      <c r="A19" s="28" t="s">
        <v>0</v>
      </c>
      <c r="B19" s="7"/>
      <c r="C19" s="14">
        <f>SUM(C5+C7+C9+C11+C12+C13+C14+C15+C17)</f>
        <v>12798</v>
      </c>
      <c r="D19" s="24">
        <f>SUM(D5:D18)</f>
        <v>15228</v>
      </c>
      <c r="E19" s="7"/>
      <c r="F19" s="14">
        <f>SUM(F5+F7+F9+F11+F12+F15+F17)</f>
        <v>3745</v>
      </c>
      <c r="G19" s="24">
        <f>SUM(G5:G18)</f>
        <v>3301</v>
      </c>
      <c r="H19" s="7"/>
      <c r="I19" s="14">
        <v>3211</v>
      </c>
      <c r="J19" s="24">
        <f>SUM(J5:J18)</f>
        <v>2707</v>
      </c>
      <c r="K19" s="7"/>
      <c r="L19" s="14">
        <v>2161</v>
      </c>
      <c r="M19" s="24">
        <f>SUM(M5:M18)</f>
        <v>1352</v>
      </c>
      <c r="N19" s="7"/>
      <c r="O19" s="14">
        <f>SUM(O5+O7+O9+O11+O13+O15+O17)</f>
        <v>955</v>
      </c>
      <c r="P19" s="36">
        <f>SUM(P5:P18)</f>
        <v>1498</v>
      </c>
    </row>
    <row r="20" spans="1:16" ht="10.5">
      <c r="A20" s="41"/>
      <c r="B20" s="8" t="s">
        <v>1</v>
      </c>
      <c r="C20" s="15">
        <v>3717</v>
      </c>
      <c r="D20" s="25"/>
      <c r="E20" s="8" t="s">
        <v>1</v>
      </c>
      <c r="F20" s="15">
        <f>SUM(F6+F8+F10+F16+F18)</f>
        <v>1312</v>
      </c>
      <c r="G20" s="25"/>
      <c r="H20" s="8" t="s">
        <v>1</v>
      </c>
      <c r="I20" s="15">
        <f>SUM(I6+I8+I10+I16)</f>
        <v>1075</v>
      </c>
      <c r="J20" s="25"/>
      <c r="K20" s="8" t="s">
        <v>1</v>
      </c>
      <c r="L20" s="15">
        <f>SUM(L6+L8+L10+L16+L18)</f>
        <v>288</v>
      </c>
      <c r="M20" s="25"/>
      <c r="N20" s="8" t="s">
        <v>1</v>
      </c>
      <c r="O20" s="15">
        <f>SUM(O6+O8+O10+O16+O18)</f>
        <v>322</v>
      </c>
      <c r="P20" s="42"/>
    </row>
  </sheetData>
  <mergeCells count="55">
    <mergeCell ref="A19:A20"/>
    <mergeCell ref="A17:A18"/>
    <mergeCell ref="P19:P20"/>
    <mergeCell ref="J15:J16"/>
    <mergeCell ref="A15:A16"/>
    <mergeCell ref="G15:G16"/>
    <mergeCell ref="D17:D18"/>
    <mergeCell ref="G17:G18"/>
    <mergeCell ref="M15:M16"/>
    <mergeCell ref="N4:O4"/>
    <mergeCell ref="P7:P8"/>
    <mergeCell ref="D19:D20"/>
    <mergeCell ref="O5:O6"/>
    <mergeCell ref="P15:P16"/>
    <mergeCell ref="J9:J10"/>
    <mergeCell ref="J17:J18"/>
    <mergeCell ref="P17:P18"/>
    <mergeCell ref="D15:D16"/>
    <mergeCell ref="G7:G8"/>
    <mergeCell ref="H4:I4"/>
    <mergeCell ref="G9:G10"/>
    <mergeCell ref="M9:M10"/>
    <mergeCell ref="K4:L4"/>
    <mergeCell ref="P9:P10"/>
    <mergeCell ref="M5:M6"/>
    <mergeCell ref="M7:M8"/>
    <mergeCell ref="J7:J8"/>
    <mergeCell ref="A2:A4"/>
    <mergeCell ref="K2:M2"/>
    <mergeCell ref="B4:C4"/>
    <mergeCell ref="E4:F4"/>
    <mergeCell ref="E3:F3"/>
    <mergeCell ref="H3:I3"/>
    <mergeCell ref="K3:L3"/>
    <mergeCell ref="A5:A6"/>
    <mergeCell ref="D5:D6"/>
    <mergeCell ref="G5:G6"/>
    <mergeCell ref="J5:J6"/>
    <mergeCell ref="A9:A10"/>
    <mergeCell ref="D7:D8"/>
    <mergeCell ref="D9:D10"/>
    <mergeCell ref="H2:J2"/>
    <mergeCell ref="B3:C3"/>
    <mergeCell ref="B2:D2"/>
    <mergeCell ref="E2:G2"/>
    <mergeCell ref="A7:A8"/>
    <mergeCell ref="B1:O1"/>
    <mergeCell ref="G19:G20"/>
    <mergeCell ref="J19:J20"/>
    <mergeCell ref="M19:M20"/>
    <mergeCell ref="M17:M18"/>
    <mergeCell ref="I17:I18"/>
    <mergeCell ref="N2:P2"/>
    <mergeCell ref="N3:O3"/>
    <mergeCell ref="P5:P6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2001-09-26T03:57:44Z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