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13-204F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<sst xmlns="http://schemas.openxmlformats.org/spreadsheetml/2006/main" count="39" uniqueCount="25">
  <si>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土功</t>
  </si>
  <si>
    <t>年度分</t>
  </si>
  <si>
    <t>種別</t>
  </si>
  <si>
    <t>通常土木費</t>
  </si>
  <si>
    <t>新築改築工事費</t>
  </si>
  <si>
    <t>修繕工事費</t>
  </si>
  <si>
    <t>雑支出</t>
  </si>
  <si>
    <t>計</t>
  </si>
  <si>
    <t>合計</t>
  </si>
  <si>
    <t>災害土木費</t>
  </si>
  <si>
    <t>県事業</t>
  </si>
  <si>
    <t>郡事業</t>
  </si>
  <si>
    <t>市事業</t>
  </si>
  <si>
    <t>町村事業</t>
  </si>
  <si>
    <t>水利組合事業</t>
  </si>
  <si>
    <t>円</t>
  </si>
  <si>
    <t>-</t>
  </si>
  <si>
    <t>第２０４  土木費の１  （事業者別）</t>
  </si>
  <si>
    <t>復旧工事費</t>
  </si>
  <si>
    <t>大正３年度</t>
  </si>
  <si>
    <t>大正２年度</t>
  </si>
  <si>
    <t>大正元年度</t>
  </si>
  <si>
    <t>４４年度</t>
  </si>
  <si>
    <t>４３年度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</si>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</sst>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left" vertical="center"/>
    </xf>
    <xf numFmtId="38" fontId="1" fillId="0" borderId="12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14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left" vertical="center"/>
    </xf>
    <xf numFmtId="38" fontId="1" fillId="0" borderId="12" xfId="16" applyFont="1" applyBorder="1" applyAlignment="1">
      <alignment horizontal="center" vertical="center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1" fillId="0" borderId="24" xfId="16" applyFont="1" applyBorder="1" applyAlignment="1">
      <alignment/>
    </xf>
    <xf numFmtId="38" fontId="1" fillId="0" borderId="26" xfId="16" applyFont="1" applyBorder="1" applyAlignment="1">
      <alignment/>
    </xf>
    <xf numFmtId="38" fontId="1" fillId="0" borderId="27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2" width="10.625" style="7" customWidth="1"/>
    <col min="3" max="16384" width="9.125" style="7" customWidth="1"/>
  </cols>
  <sheetData>
    <row r="1" spans="1:9" s="3" customFormat="1" ht="12" customHeight="1">
      <c r="A1" s="2" t="s">
        <v>0</v>
      </c>
      <c r="B1" s="37" t="s">
        <v>17</v>
      </c>
      <c r="C1" s="37"/>
      <c r="D1" s="37"/>
      <c r="E1" s="37"/>
      <c r="F1" s="37"/>
      <c r="G1" s="37"/>
      <c r="H1" s="37"/>
      <c r="I1" s="3" t="s">
        <v>1</v>
      </c>
    </row>
    <row r="2" spans="1:9" s="4" customFormat="1" ht="10.5" customHeight="1">
      <c r="A2" s="34" t="s">
        <v>2</v>
      </c>
      <c r="B2" s="29" t="s">
        <v>3</v>
      </c>
      <c r="C2" s="30"/>
      <c r="D2" s="30"/>
      <c r="E2" s="31"/>
      <c r="F2" s="29" t="s">
        <v>9</v>
      </c>
      <c r="G2" s="30"/>
      <c r="H2" s="31"/>
      <c r="I2" s="32" t="s">
        <v>8</v>
      </c>
    </row>
    <row r="3" spans="1:9" s="4" customFormat="1" ht="10.5" customHeight="1">
      <c r="A3" s="35"/>
      <c r="B3" s="13" t="s">
        <v>4</v>
      </c>
      <c r="C3" s="5" t="s">
        <v>5</v>
      </c>
      <c r="D3" s="5" t="s">
        <v>6</v>
      </c>
      <c r="E3" s="27" t="s">
        <v>7</v>
      </c>
      <c r="F3" s="5" t="s">
        <v>18</v>
      </c>
      <c r="G3" s="5" t="s">
        <v>6</v>
      </c>
      <c r="H3" s="5" t="s">
        <v>7</v>
      </c>
      <c r="I3" s="33"/>
    </row>
    <row r="4" spans="1:9" s="4" customFormat="1" ht="10.5" customHeight="1">
      <c r="A4" s="36"/>
      <c r="B4" s="20" t="s">
        <v>15</v>
      </c>
      <c r="C4" s="21" t="s">
        <v>15</v>
      </c>
      <c r="D4" s="21" t="s">
        <v>15</v>
      </c>
      <c r="E4" s="20" t="s">
        <v>15</v>
      </c>
      <c r="F4" s="21" t="s">
        <v>15</v>
      </c>
      <c r="G4" s="21" t="s">
        <v>15</v>
      </c>
      <c r="H4" s="21" t="s">
        <v>15</v>
      </c>
      <c r="I4" s="22" t="s">
        <v>15</v>
      </c>
    </row>
    <row r="5" spans="1:9" ht="10.5">
      <c r="A5" s="6" t="s">
        <v>10</v>
      </c>
      <c r="B5" s="14">
        <v>137340</v>
      </c>
      <c r="C5" s="1">
        <v>65344</v>
      </c>
      <c r="D5" s="1">
        <v>30642</v>
      </c>
      <c r="E5" s="14">
        <f>SUM(B5:D5)</f>
        <v>233326</v>
      </c>
      <c r="F5" s="1">
        <v>12020</v>
      </c>
      <c r="G5" s="1" t="s">
        <v>16</v>
      </c>
      <c r="H5" s="1">
        <f>SUM(F5:G5)</f>
        <v>12020</v>
      </c>
      <c r="I5" s="16">
        <f>SUM(H5,E5)</f>
        <v>245346</v>
      </c>
    </row>
    <row r="6" spans="1:9" ht="10.5">
      <c r="A6" s="6" t="s">
        <v>11</v>
      </c>
      <c r="B6" s="14">
        <v>111763</v>
      </c>
      <c r="C6" s="1">
        <v>39495</v>
      </c>
      <c r="D6" s="1">
        <v>8496</v>
      </c>
      <c r="E6" s="14">
        <f>SUM(B6:D6)</f>
        <v>159754</v>
      </c>
      <c r="F6" s="1">
        <v>4768</v>
      </c>
      <c r="G6" s="1" t="s">
        <v>24</v>
      </c>
      <c r="H6" s="1">
        <f>SUM(F6:G6)</f>
        <v>4768</v>
      </c>
      <c r="I6" s="16">
        <f>SUM(H6,E6)</f>
        <v>164522</v>
      </c>
    </row>
    <row r="7" spans="1:9" ht="10.5">
      <c r="A7" s="6" t="s">
        <v>12</v>
      </c>
      <c r="B7" s="14">
        <v>383</v>
      </c>
      <c r="C7" s="1">
        <v>9845</v>
      </c>
      <c r="D7" s="1">
        <v>559</v>
      </c>
      <c r="E7" s="14">
        <v>10788</v>
      </c>
      <c r="F7" s="1" t="s">
        <v>16</v>
      </c>
      <c r="G7" s="1" t="s">
        <v>16</v>
      </c>
      <c r="H7" s="1" t="s">
        <v>24</v>
      </c>
      <c r="I7" s="16">
        <f>SUM(H7,E7)</f>
        <v>10788</v>
      </c>
    </row>
    <row r="8" spans="1:9" ht="10.5">
      <c r="A8" s="6" t="s">
        <v>13</v>
      </c>
      <c r="B8" s="14">
        <v>67399</v>
      </c>
      <c r="C8" s="1">
        <v>61581</v>
      </c>
      <c r="D8" s="1">
        <v>3897</v>
      </c>
      <c r="E8" s="14">
        <f>SUM(B8:D8)</f>
        <v>132877</v>
      </c>
      <c r="F8" s="1">
        <v>9403</v>
      </c>
      <c r="G8" s="1">
        <v>91</v>
      </c>
      <c r="H8" s="1">
        <f>SUM(F8:G8)</f>
        <v>9494</v>
      </c>
      <c r="I8" s="16">
        <v>142373</v>
      </c>
    </row>
    <row r="9" spans="1:9" ht="10.5">
      <c r="A9" s="19" t="s">
        <v>14</v>
      </c>
      <c r="B9" s="14">
        <v>652</v>
      </c>
      <c r="C9" s="18">
        <v>40450</v>
      </c>
      <c r="D9" s="18">
        <v>713</v>
      </c>
      <c r="E9" s="14">
        <f>SUM(B9:D9)</f>
        <v>41815</v>
      </c>
      <c r="F9" s="18">
        <v>2756</v>
      </c>
      <c r="G9" s="18" t="s">
        <v>24</v>
      </c>
      <c r="H9" s="1">
        <f>SUM(F9:G9)</f>
        <v>2756</v>
      </c>
      <c r="I9" s="16">
        <f>SUM(E9+H9)</f>
        <v>44571</v>
      </c>
    </row>
    <row r="10" spans="1:9" ht="10.5">
      <c r="A10" s="38" t="s">
        <v>8</v>
      </c>
      <c r="B10" s="39">
        <f>SUM(B5:B9)</f>
        <v>317537</v>
      </c>
      <c r="C10" s="39">
        <f aca="true" t="shared" si="0" ref="C10:I10">SUM(C5:C9)</f>
        <v>216715</v>
      </c>
      <c r="D10" s="39">
        <f t="shared" si="0"/>
        <v>44307</v>
      </c>
      <c r="E10" s="39">
        <f t="shared" si="0"/>
        <v>578560</v>
      </c>
      <c r="F10" s="39">
        <f t="shared" si="0"/>
        <v>28947</v>
      </c>
      <c r="G10" s="39">
        <f t="shared" si="0"/>
        <v>91</v>
      </c>
      <c r="H10" s="39">
        <f t="shared" si="0"/>
        <v>29038</v>
      </c>
      <c r="I10" s="40">
        <f t="shared" si="0"/>
        <v>607600</v>
      </c>
    </row>
    <row r="11" spans="1:9" ht="10.5" customHeight="1">
      <c r="A11" s="26" t="s">
        <v>19</v>
      </c>
      <c r="B11" s="15">
        <v>352554</v>
      </c>
      <c r="C11" s="24">
        <v>200899</v>
      </c>
      <c r="D11" s="24">
        <v>47890</v>
      </c>
      <c r="E11" s="15">
        <f>SUM(B11:D11)</f>
        <v>601343</v>
      </c>
      <c r="F11" s="24">
        <v>29014</v>
      </c>
      <c r="G11" s="25">
        <v>178</v>
      </c>
      <c r="H11" s="24">
        <f>SUM(F11:G11)</f>
        <v>29192</v>
      </c>
      <c r="I11" s="17">
        <f>SUM(H11+E11)</f>
        <v>630535</v>
      </c>
    </row>
    <row r="12" spans="1:9" ht="10.5">
      <c r="A12" s="6" t="s">
        <v>20</v>
      </c>
      <c r="B12" s="14">
        <v>270212</v>
      </c>
      <c r="C12" s="1">
        <v>180842</v>
      </c>
      <c r="D12" s="1">
        <v>43523</v>
      </c>
      <c r="E12" s="14">
        <f>SUM(B12:D12)</f>
        <v>494577</v>
      </c>
      <c r="F12" s="1">
        <v>58250</v>
      </c>
      <c r="G12" s="1">
        <v>9063</v>
      </c>
      <c r="H12" s="1">
        <f>SUM(F12:G12)</f>
        <v>67313</v>
      </c>
      <c r="I12" s="16">
        <v>561889</v>
      </c>
    </row>
    <row r="13" spans="1:9" ht="10.5">
      <c r="A13" s="6" t="s">
        <v>21</v>
      </c>
      <c r="B13" s="14">
        <v>278915</v>
      </c>
      <c r="C13" s="1">
        <v>163028</v>
      </c>
      <c r="D13" s="1">
        <v>66819</v>
      </c>
      <c r="E13" s="14">
        <f>SUM(B13:D13)</f>
        <v>508762</v>
      </c>
      <c r="F13" s="1">
        <v>134022</v>
      </c>
      <c r="G13" s="1">
        <v>3571</v>
      </c>
      <c r="H13" s="1">
        <f>SUM(F13:G13)</f>
        <v>137593</v>
      </c>
      <c r="I13" s="16">
        <v>646356</v>
      </c>
    </row>
    <row r="14" spans="1:9" ht="10.5">
      <c r="A14" s="6" t="s">
        <v>22</v>
      </c>
      <c r="B14" s="11">
        <v>285777</v>
      </c>
      <c r="C14" s="8">
        <v>180998</v>
      </c>
      <c r="D14" s="8">
        <v>65395</v>
      </c>
      <c r="E14" s="11">
        <f>SUM(B14:D14)</f>
        <v>532170</v>
      </c>
      <c r="F14" s="8">
        <v>155192</v>
      </c>
      <c r="G14" s="8">
        <v>3294</v>
      </c>
      <c r="H14" s="1">
        <f>SUM(F14:G14)</f>
        <v>158486</v>
      </c>
      <c r="I14" s="16">
        <v>690654</v>
      </c>
    </row>
    <row r="15" spans="1:9" ht="10.5">
      <c r="A15" s="9" t="s">
        <v>23</v>
      </c>
      <c r="B15" s="12">
        <v>287408</v>
      </c>
      <c r="C15" s="10">
        <v>113536</v>
      </c>
      <c r="D15" s="10">
        <v>80836</v>
      </c>
      <c r="E15" s="12">
        <f>SUM(B15:D15)</f>
        <v>481780</v>
      </c>
      <c r="F15" s="23">
        <v>22195</v>
      </c>
      <c r="G15" s="10">
        <v>454</v>
      </c>
      <c r="H15" s="23">
        <f>SUM(F15:G15)</f>
        <v>22649</v>
      </c>
      <c r="I15" s="28">
        <v>504428</v>
      </c>
    </row>
  </sheetData>
  <mergeCells count="5">
    <mergeCell ref="F2:H2"/>
    <mergeCell ref="I2:I3"/>
    <mergeCell ref="A2:A4"/>
    <mergeCell ref="B1:H1"/>
    <mergeCell ref="B2:E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2001-08-27T02:43:38Z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