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5521" windowWidth="3210" windowHeight="4725" activeTab="0"/>
  </bookViews>
  <sheets>
    <sheet name="T05-04-044F" sheetId="1" r:id="rId1"/>
  </sheets>
  <definedNames/>
  <calcPr fullCalcOnLoad="1"/>
</workbook>
</file>

<file path=xl/sharedStrings.xml><?xml version="1.0" encoding="utf-8"?>
<sst xmlns="http://schemas.openxmlformats.org/spreadsheetml/2006/main" count="86" uniqueCount="35">
  <si>
    <t>郡市別</t>
  </si>
  <si>
    <t>計</t>
  </si>
  <si>
    <t>合計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</si>
  <si>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</si>
  <si>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</si>
  <si>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</si>
  <si>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</si>
  <si>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</si>
  <si>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</si>
  <si>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</si>
  <si>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</si>
  <si>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農業</t>
  </si>
  <si>
    <t>年末現在</t>
  </si>
  <si>
    <t>-</t>
  </si>
  <si>
    <t>５反未満</t>
  </si>
  <si>
    <t>５反以上</t>
  </si>
  <si>
    <t>１町以上</t>
  </si>
  <si>
    <t>２町以上</t>
  </si>
  <si>
    <t>３町以上</t>
  </si>
  <si>
    <t>４町以上</t>
  </si>
  <si>
    <t>５町以上</t>
  </si>
  <si>
    <t>１０町以上</t>
  </si>
  <si>
    <t>２０町以上</t>
  </si>
  <si>
    <t>３０町以上</t>
  </si>
  <si>
    <t>４０町以上</t>
  </si>
  <si>
    <t>５０町以上</t>
  </si>
  <si>
    <t>備考　×印は耕作に従事せさる地主なり</t>
  </si>
  <si>
    <t>-</t>
  </si>
  <si>
    <t>大正元年</t>
  </si>
  <si>
    <t>４４年</t>
  </si>
  <si>
    <t>第４４  所有田畑の広狭別農家</t>
  </si>
  <si>
    <t>大正４年</t>
  </si>
  <si>
    <t>大正３年</t>
  </si>
  <si>
    <t>大正２年</t>
  </si>
  <si>
    <t>×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</si>
</sst>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right"/>
    </xf>
    <xf numFmtId="176" fontId="3" fillId="0" borderId="0" xfId="0" applyNumberFormat="1" applyFont="1" applyAlignment="1">
      <alignment vertical="center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center"/>
    </xf>
    <xf numFmtId="176" fontId="1" fillId="0" borderId="8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left"/>
    </xf>
    <xf numFmtId="176" fontId="1" fillId="0" borderId="6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/>
    </xf>
    <xf numFmtId="176" fontId="1" fillId="0" borderId="14" xfId="0" applyNumberFormat="1" applyFont="1" applyBorder="1" applyAlignment="1">
      <alignment horizontal="center"/>
    </xf>
    <xf numFmtId="176" fontId="1" fillId="0" borderId="15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left" vertical="center"/>
    </xf>
    <xf numFmtId="176" fontId="1" fillId="0" borderId="18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left" vertical="center"/>
    </xf>
    <xf numFmtId="176" fontId="3" fillId="0" borderId="20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left" vertical="center"/>
    </xf>
    <xf numFmtId="176" fontId="1" fillId="0" borderId="22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2" width="2.375" style="1" customWidth="1"/>
    <col min="3" max="3" width="6.75390625" style="1" customWidth="1"/>
    <col min="4" max="4" width="2.375" style="1" customWidth="1"/>
    <col min="5" max="5" width="6.75390625" style="1" customWidth="1"/>
    <col min="6" max="6" width="2.375" style="1" customWidth="1"/>
    <col min="7" max="7" width="6.75390625" style="1" customWidth="1"/>
    <col min="8" max="8" width="2.375" style="1" customWidth="1"/>
    <col min="9" max="9" width="6.75390625" style="1" customWidth="1"/>
    <col min="10" max="10" width="2.375" style="1" customWidth="1"/>
    <col min="11" max="11" width="6.75390625" style="1" customWidth="1"/>
    <col min="12" max="12" width="2.375" style="1" customWidth="1"/>
    <col min="13" max="13" width="6.75390625" style="1" customWidth="1"/>
    <col min="14" max="14" width="2.375" style="1" customWidth="1"/>
    <col min="15" max="15" width="6.75390625" style="1" customWidth="1"/>
    <col min="16" max="16" width="2.375" style="1" customWidth="1"/>
    <col min="17" max="17" width="6.75390625" style="1" customWidth="1"/>
    <col min="18" max="18" width="2.375" style="1" customWidth="1"/>
    <col min="19" max="19" width="6.75390625" style="1" customWidth="1"/>
    <col min="20" max="20" width="2.375" style="1" customWidth="1"/>
    <col min="21" max="21" width="6.75390625" style="1" customWidth="1"/>
    <col min="22" max="22" width="2.375" style="1" customWidth="1"/>
    <col min="23" max="23" width="6.75390625" style="1" customWidth="1"/>
    <col min="24" max="24" width="2.375" style="1" customWidth="1"/>
    <col min="25" max="25" width="6.75390625" style="1" customWidth="1"/>
    <col min="26" max="26" width="2.375" style="1" customWidth="1"/>
    <col min="27" max="27" width="6.75390625" style="1" customWidth="1"/>
    <col min="28" max="16384" width="9.375" style="1" customWidth="1"/>
  </cols>
  <sheetData>
    <row r="1" spans="1:27" s="5" customFormat="1" ht="12" customHeight="1">
      <c r="A1" s="5" t="s">
        <v>11</v>
      </c>
      <c r="B1" s="28" t="s">
        <v>30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 t="s">
        <v>12</v>
      </c>
      <c r="AA1" s="28"/>
    </row>
    <row r="2" spans="1:27" s="2" customFormat="1" ht="10.5" customHeight="1">
      <c r="A2" s="3" t="s">
        <v>0</v>
      </c>
      <c r="B2" s="26" t="s">
        <v>14</v>
      </c>
      <c r="C2" s="23"/>
      <c r="D2" s="22" t="s">
        <v>15</v>
      </c>
      <c r="E2" s="23"/>
      <c r="F2" s="22" t="s">
        <v>16</v>
      </c>
      <c r="G2" s="23"/>
      <c r="H2" s="22" t="s">
        <v>17</v>
      </c>
      <c r="I2" s="23"/>
      <c r="J2" s="22" t="s">
        <v>18</v>
      </c>
      <c r="K2" s="23"/>
      <c r="L2" s="22" t="s">
        <v>19</v>
      </c>
      <c r="M2" s="23"/>
      <c r="N2" s="22" t="s">
        <v>20</v>
      </c>
      <c r="O2" s="23"/>
      <c r="P2" s="22" t="s">
        <v>21</v>
      </c>
      <c r="Q2" s="23"/>
      <c r="R2" s="22" t="s">
        <v>22</v>
      </c>
      <c r="S2" s="23"/>
      <c r="T2" s="22" t="s">
        <v>23</v>
      </c>
      <c r="U2" s="23"/>
      <c r="V2" s="22" t="s">
        <v>24</v>
      </c>
      <c r="W2" s="23"/>
      <c r="X2" s="22" t="s">
        <v>25</v>
      </c>
      <c r="Y2" s="23"/>
      <c r="Z2" s="22" t="s">
        <v>1</v>
      </c>
      <c r="AA2" s="24"/>
    </row>
    <row r="3" spans="1:27" ht="10.5" customHeight="1">
      <c r="A3" s="29" t="s">
        <v>3</v>
      </c>
      <c r="B3" s="12"/>
      <c r="C3" s="7">
        <v>3</v>
      </c>
      <c r="D3" s="11"/>
      <c r="E3" s="7" t="s">
        <v>13</v>
      </c>
      <c r="F3" s="11"/>
      <c r="G3" s="7" t="s">
        <v>13</v>
      </c>
      <c r="H3" s="11"/>
      <c r="I3" s="7" t="s">
        <v>13</v>
      </c>
      <c r="J3" s="11"/>
      <c r="K3" s="7" t="s">
        <v>13</v>
      </c>
      <c r="L3" s="12"/>
      <c r="M3" s="7" t="s">
        <v>13</v>
      </c>
      <c r="N3" s="11"/>
      <c r="O3" s="7" t="s">
        <v>13</v>
      </c>
      <c r="P3" s="11"/>
      <c r="Q3" s="7" t="s">
        <v>13</v>
      </c>
      <c r="R3" s="11"/>
      <c r="S3" s="7" t="s">
        <v>13</v>
      </c>
      <c r="T3" s="11"/>
      <c r="U3" s="7" t="s">
        <v>13</v>
      </c>
      <c r="V3" s="11"/>
      <c r="W3" s="7" t="s">
        <v>13</v>
      </c>
      <c r="X3" s="11"/>
      <c r="Y3" s="7" t="s">
        <v>13</v>
      </c>
      <c r="Z3" s="11"/>
      <c r="AA3" s="13">
        <f>SUM(C3:Z3)</f>
        <v>3</v>
      </c>
    </row>
    <row r="4" spans="1:27" ht="10.5" customHeight="1">
      <c r="A4" s="25"/>
      <c r="B4" s="16" t="s">
        <v>34</v>
      </c>
      <c r="C4" s="4">
        <v>375</v>
      </c>
      <c r="D4" s="9"/>
      <c r="E4" s="4">
        <v>65</v>
      </c>
      <c r="F4" s="9"/>
      <c r="G4" s="4">
        <v>58</v>
      </c>
      <c r="H4" s="9"/>
      <c r="I4" s="4">
        <v>19</v>
      </c>
      <c r="J4" s="9"/>
      <c r="K4" s="4">
        <v>19</v>
      </c>
      <c r="L4" s="9"/>
      <c r="M4" s="4">
        <v>5</v>
      </c>
      <c r="N4" s="9"/>
      <c r="O4" s="4">
        <v>25</v>
      </c>
      <c r="P4" s="9"/>
      <c r="Q4" s="4">
        <v>10</v>
      </c>
      <c r="R4" s="9"/>
      <c r="S4" s="4">
        <v>7</v>
      </c>
      <c r="T4" s="9"/>
      <c r="U4" s="4" t="s">
        <v>27</v>
      </c>
      <c r="V4" s="9"/>
      <c r="W4" s="4">
        <v>1</v>
      </c>
      <c r="X4" s="9"/>
      <c r="Y4" s="4">
        <v>5</v>
      </c>
      <c r="Z4" s="9"/>
      <c r="AA4" s="6">
        <f aca="true" t="shared" si="0" ref="AA4:AA24">SUM(C4:Z4)</f>
        <v>589</v>
      </c>
    </row>
    <row r="5" spans="1:27" ht="10.5" customHeight="1">
      <c r="A5" s="25" t="s">
        <v>4</v>
      </c>
      <c r="B5" s="16"/>
      <c r="C5" s="4">
        <v>5164</v>
      </c>
      <c r="D5" s="9"/>
      <c r="E5" s="4">
        <v>1414</v>
      </c>
      <c r="F5" s="9"/>
      <c r="G5" s="4">
        <v>864</v>
      </c>
      <c r="H5" s="9"/>
      <c r="I5" s="4">
        <v>374</v>
      </c>
      <c r="J5" s="9"/>
      <c r="K5" s="4">
        <v>200</v>
      </c>
      <c r="L5" s="9"/>
      <c r="M5" s="4">
        <v>93</v>
      </c>
      <c r="N5" s="9"/>
      <c r="O5" s="4">
        <v>140</v>
      </c>
      <c r="P5" s="9"/>
      <c r="Q5" s="4">
        <v>45</v>
      </c>
      <c r="R5" s="9"/>
      <c r="S5" s="4">
        <v>6</v>
      </c>
      <c r="T5" s="9"/>
      <c r="U5" s="4">
        <v>4</v>
      </c>
      <c r="V5" s="9"/>
      <c r="W5" s="4">
        <v>3</v>
      </c>
      <c r="X5" s="9"/>
      <c r="Y5" s="4" t="s">
        <v>27</v>
      </c>
      <c r="Z5" s="9"/>
      <c r="AA5" s="6">
        <f t="shared" si="0"/>
        <v>8307</v>
      </c>
    </row>
    <row r="6" spans="1:27" ht="10.5" customHeight="1">
      <c r="A6" s="25"/>
      <c r="B6" s="16" t="s">
        <v>34</v>
      </c>
      <c r="C6" s="4">
        <v>1234</v>
      </c>
      <c r="D6" s="9"/>
      <c r="E6" s="4">
        <v>504</v>
      </c>
      <c r="F6" s="9"/>
      <c r="G6" s="4">
        <v>81</v>
      </c>
      <c r="H6" s="9"/>
      <c r="I6" s="4">
        <v>34</v>
      </c>
      <c r="J6" s="9"/>
      <c r="K6" s="4">
        <v>13</v>
      </c>
      <c r="L6" s="9"/>
      <c r="M6" s="4">
        <v>25</v>
      </c>
      <c r="N6" s="9"/>
      <c r="O6" s="4">
        <v>38</v>
      </c>
      <c r="P6" s="9"/>
      <c r="Q6" s="4">
        <v>21</v>
      </c>
      <c r="R6" s="9"/>
      <c r="S6" s="4">
        <v>5</v>
      </c>
      <c r="T6" s="9"/>
      <c r="U6" s="4">
        <v>3</v>
      </c>
      <c r="V6" s="9"/>
      <c r="W6" s="4">
        <v>1</v>
      </c>
      <c r="X6" s="9"/>
      <c r="Y6" s="4">
        <v>3</v>
      </c>
      <c r="Z6" s="9"/>
      <c r="AA6" s="6">
        <f t="shared" si="0"/>
        <v>1962</v>
      </c>
    </row>
    <row r="7" spans="1:27" ht="10.5" customHeight="1">
      <c r="A7" s="25" t="s">
        <v>5</v>
      </c>
      <c r="B7" s="16"/>
      <c r="C7" s="4">
        <v>5344</v>
      </c>
      <c r="D7" s="9"/>
      <c r="E7" s="4">
        <v>2528</v>
      </c>
      <c r="F7" s="9"/>
      <c r="G7" s="4">
        <v>1673</v>
      </c>
      <c r="H7" s="9"/>
      <c r="I7" s="4">
        <v>578</v>
      </c>
      <c r="J7" s="9"/>
      <c r="K7" s="4">
        <v>270</v>
      </c>
      <c r="L7" s="9"/>
      <c r="M7" s="4">
        <v>126</v>
      </c>
      <c r="N7" s="9"/>
      <c r="O7" s="4">
        <v>116</v>
      </c>
      <c r="P7" s="9"/>
      <c r="Q7" s="4">
        <v>44</v>
      </c>
      <c r="R7" s="9"/>
      <c r="S7" s="4">
        <v>16</v>
      </c>
      <c r="T7" s="9"/>
      <c r="U7" s="4">
        <v>2</v>
      </c>
      <c r="V7" s="9"/>
      <c r="W7" s="4">
        <v>1</v>
      </c>
      <c r="X7" s="9"/>
      <c r="Y7" s="4">
        <v>2</v>
      </c>
      <c r="Z7" s="9"/>
      <c r="AA7" s="6">
        <f t="shared" si="0"/>
        <v>10700</v>
      </c>
    </row>
    <row r="8" spans="1:27" ht="10.5" customHeight="1">
      <c r="A8" s="25"/>
      <c r="B8" s="16" t="s">
        <v>34</v>
      </c>
      <c r="C8" s="4">
        <v>158</v>
      </c>
      <c r="D8" s="9"/>
      <c r="E8" s="4">
        <v>18</v>
      </c>
      <c r="F8" s="9"/>
      <c r="G8" s="4">
        <v>17</v>
      </c>
      <c r="H8" s="9"/>
      <c r="I8" s="4">
        <v>10</v>
      </c>
      <c r="J8" s="9"/>
      <c r="K8" s="4">
        <v>9</v>
      </c>
      <c r="L8" s="9"/>
      <c r="M8" s="4">
        <v>6</v>
      </c>
      <c r="N8" s="9"/>
      <c r="O8" s="4">
        <v>9</v>
      </c>
      <c r="P8" s="9"/>
      <c r="Q8" s="4">
        <v>2</v>
      </c>
      <c r="R8" s="9"/>
      <c r="S8" s="4">
        <v>2</v>
      </c>
      <c r="T8" s="9"/>
      <c r="U8" s="4" t="s">
        <v>27</v>
      </c>
      <c r="V8" s="9"/>
      <c r="W8" s="4" t="s">
        <v>27</v>
      </c>
      <c r="X8" s="9"/>
      <c r="Y8" s="4">
        <v>1</v>
      </c>
      <c r="Z8" s="9"/>
      <c r="AA8" s="6">
        <f t="shared" si="0"/>
        <v>232</v>
      </c>
    </row>
    <row r="9" spans="1:27" ht="10.5" customHeight="1">
      <c r="A9" s="25" t="s">
        <v>6</v>
      </c>
      <c r="B9" s="16"/>
      <c r="C9" s="4">
        <v>4691</v>
      </c>
      <c r="D9" s="9"/>
      <c r="E9" s="4">
        <v>2116</v>
      </c>
      <c r="F9" s="9"/>
      <c r="G9" s="4">
        <v>1215</v>
      </c>
      <c r="H9" s="9"/>
      <c r="I9" s="4">
        <v>540</v>
      </c>
      <c r="J9" s="9"/>
      <c r="K9" s="4">
        <v>339</v>
      </c>
      <c r="L9" s="9"/>
      <c r="M9" s="4">
        <v>184</v>
      </c>
      <c r="N9" s="9"/>
      <c r="O9" s="4">
        <v>122</v>
      </c>
      <c r="P9" s="9"/>
      <c r="Q9" s="4">
        <v>57</v>
      </c>
      <c r="R9" s="9"/>
      <c r="S9" s="4">
        <v>10</v>
      </c>
      <c r="T9" s="9"/>
      <c r="U9" s="4">
        <v>2</v>
      </c>
      <c r="V9" s="9"/>
      <c r="W9" s="4" t="s">
        <v>27</v>
      </c>
      <c r="X9" s="9"/>
      <c r="Y9" s="4">
        <v>3</v>
      </c>
      <c r="Z9" s="9"/>
      <c r="AA9" s="6">
        <f t="shared" si="0"/>
        <v>9279</v>
      </c>
    </row>
    <row r="10" spans="1:27" ht="10.5" customHeight="1">
      <c r="A10" s="25"/>
      <c r="B10" s="16" t="s">
        <v>34</v>
      </c>
      <c r="C10" s="4">
        <v>342</v>
      </c>
      <c r="D10" s="9"/>
      <c r="E10" s="4">
        <v>25</v>
      </c>
      <c r="F10" s="9"/>
      <c r="G10" s="4">
        <v>17</v>
      </c>
      <c r="H10" s="9"/>
      <c r="I10" s="4">
        <v>6</v>
      </c>
      <c r="J10" s="9"/>
      <c r="K10" s="4">
        <v>3</v>
      </c>
      <c r="L10" s="9"/>
      <c r="M10" s="4">
        <v>7</v>
      </c>
      <c r="N10" s="9"/>
      <c r="O10" s="4">
        <v>28</v>
      </c>
      <c r="P10" s="9"/>
      <c r="Q10" s="4">
        <v>5</v>
      </c>
      <c r="R10" s="9"/>
      <c r="S10" s="4">
        <v>2</v>
      </c>
      <c r="T10" s="9"/>
      <c r="U10" s="4" t="s">
        <v>27</v>
      </c>
      <c r="V10" s="9"/>
      <c r="W10" s="4" t="s">
        <v>27</v>
      </c>
      <c r="X10" s="9"/>
      <c r="Y10" s="4" t="s">
        <v>27</v>
      </c>
      <c r="Z10" s="9"/>
      <c r="AA10" s="6">
        <f t="shared" si="0"/>
        <v>435</v>
      </c>
    </row>
    <row r="11" spans="1:27" ht="10.5" customHeight="1">
      <c r="A11" s="25" t="s">
        <v>7</v>
      </c>
      <c r="B11" s="16"/>
      <c r="C11" s="4">
        <v>2144</v>
      </c>
      <c r="D11" s="9"/>
      <c r="E11" s="4">
        <v>1190</v>
      </c>
      <c r="F11" s="9"/>
      <c r="G11" s="4">
        <v>918</v>
      </c>
      <c r="H11" s="9"/>
      <c r="I11" s="4">
        <v>532</v>
      </c>
      <c r="J11" s="9"/>
      <c r="K11" s="4">
        <v>365</v>
      </c>
      <c r="L11" s="9"/>
      <c r="M11" s="4">
        <v>254</v>
      </c>
      <c r="N11" s="9"/>
      <c r="O11" s="4">
        <v>234</v>
      </c>
      <c r="P11" s="9"/>
      <c r="Q11" s="4">
        <v>114</v>
      </c>
      <c r="R11" s="9"/>
      <c r="S11" s="4">
        <v>20</v>
      </c>
      <c r="T11" s="9"/>
      <c r="U11" s="4">
        <v>7</v>
      </c>
      <c r="V11" s="9"/>
      <c r="W11" s="4">
        <v>1</v>
      </c>
      <c r="X11" s="9"/>
      <c r="Y11" s="4">
        <v>2</v>
      </c>
      <c r="Z11" s="9"/>
      <c r="AA11" s="6">
        <f t="shared" si="0"/>
        <v>5781</v>
      </c>
    </row>
    <row r="12" spans="1:27" ht="10.5" customHeight="1">
      <c r="A12" s="25"/>
      <c r="B12" s="16" t="s">
        <v>34</v>
      </c>
      <c r="C12" s="4">
        <v>245</v>
      </c>
      <c r="D12" s="9"/>
      <c r="E12" s="4">
        <v>45</v>
      </c>
      <c r="F12" s="9"/>
      <c r="G12" s="4">
        <v>36</v>
      </c>
      <c r="H12" s="9"/>
      <c r="I12" s="4">
        <v>14</v>
      </c>
      <c r="J12" s="9"/>
      <c r="K12" s="4">
        <v>6</v>
      </c>
      <c r="L12" s="9"/>
      <c r="M12" s="4">
        <v>9</v>
      </c>
      <c r="N12" s="9"/>
      <c r="O12" s="4">
        <v>10</v>
      </c>
      <c r="P12" s="9"/>
      <c r="Q12" s="4">
        <v>1</v>
      </c>
      <c r="R12" s="9"/>
      <c r="S12" s="4">
        <v>1</v>
      </c>
      <c r="T12" s="9"/>
      <c r="U12" s="4">
        <v>2</v>
      </c>
      <c r="V12" s="9"/>
      <c r="W12" s="4" t="s">
        <v>27</v>
      </c>
      <c r="X12" s="9"/>
      <c r="Y12" s="4" t="s">
        <v>27</v>
      </c>
      <c r="Z12" s="9"/>
      <c r="AA12" s="6">
        <f t="shared" si="0"/>
        <v>369</v>
      </c>
    </row>
    <row r="13" spans="1:27" ht="10.5" customHeight="1">
      <c r="A13" s="25" t="s">
        <v>8</v>
      </c>
      <c r="B13" s="16"/>
      <c r="C13" s="4">
        <v>2908</v>
      </c>
      <c r="D13" s="9"/>
      <c r="E13" s="4">
        <v>1133</v>
      </c>
      <c r="F13" s="9"/>
      <c r="G13" s="4">
        <v>1057</v>
      </c>
      <c r="H13" s="9"/>
      <c r="I13" s="4">
        <v>875</v>
      </c>
      <c r="J13" s="9"/>
      <c r="K13" s="4">
        <v>923</v>
      </c>
      <c r="L13" s="9"/>
      <c r="M13" s="4">
        <v>596</v>
      </c>
      <c r="N13" s="9"/>
      <c r="O13" s="4">
        <v>552</v>
      </c>
      <c r="P13" s="9"/>
      <c r="Q13" s="4">
        <v>221</v>
      </c>
      <c r="R13" s="9"/>
      <c r="S13" s="4">
        <v>53</v>
      </c>
      <c r="T13" s="9"/>
      <c r="U13" s="4">
        <v>12</v>
      </c>
      <c r="V13" s="9"/>
      <c r="W13" s="4">
        <v>6</v>
      </c>
      <c r="X13" s="9"/>
      <c r="Y13" s="4">
        <v>3</v>
      </c>
      <c r="Z13" s="9"/>
      <c r="AA13" s="6">
        <v>8299</v>
      </c>
    </row>
    <row r="14" spans="1:27" ht="10.5" customHeight="1">
      <c r="A14" s="25"/>
      <c r="B14" s="16" t="s">
        <v>34</v>
      </c>
      <c r="C14" s="4">
        <v>69</v>
      </c>
      <c r="D14" s="9"/>
      <c r="E14" s="4">
        <v>4</v>
      </c>
      <c r="F14" s="9"/>
      <c r="G14" s="4">
        <v>7</v>
      </c>
      <c r="H14" s="9"/>
      <c r="I14" s="4">
        <v>1</v>
      </c>
      <c r="J14" s="9"/>
      <c r="K14" s="4">
        <v>2</v>
      </c>
      <c r="L14" s="9"/>
      <c r="M14" s="4">
        <v>4</v>
      </c>
      <c r="N14" s="9"/>
      <c r="O14" s="4">
        <v>10</v>
      </c>
      <c r="P14" s="9"/>
      <c r="Q14" s="4">
        <v>4</v>
      </c>
      <c r="R14" s="9"/>
      <c r="S14" s="4">
        <v>1</v>
      </c>
      <c r="T14" s="9"/>
      <c r="U14" s="4" t="s">
        <v>27</v>
      </c>
      <c r="V14" s="9"/>
      <c r="W14" s="4" t="s">
        <v>27</v>
      </c>
      <c r="X14" s="9"/>
      <c r="Y14" s="4" t="s">
        <v>27</v>
      </c>
      <c r="Z14" s="9"/>
      <c r="AA14" s="6">
        <f t="shared" si="0"/>
        <v>102</v>
      </c>
    </row>
    <row r="15" spans="1:27" ht="10.5" customHeight="1">
      <c r="A15" s="25" t="s">
        <v>9</v>
      </c>
      <c r="B15" s="16"/>
      <c r="C15" s="4">
        <v>7570</v>
      </c>
      <c r="D15" s="9"/>
      <c r="E15" s="4">
        <v>5159</v>
      </c>
      <c r="F15" s="9"/>
      <c r="G15" s="4">
        <v>3246</v>
      </c>
      <c r="H15" s="9"/>
      <c r="I15" s="4">
        <v>1251</v>
      </c>
      <c r="J15" s="9"/>
      <c r="K15" s="4">
        <v>734</v>
      </c>
      <c r="L15" s="9"/>
      <c r="M15" s="4">
        <v>546</v>
      </c>
      <c r="N15" s="9"/>
      <c r="O15" s="4">
        <v>579</v>
      </c>
      <c r="P15" s="9"/>
      <c r="Q15" s="4">
        <v>264</v>
      </c>
      <c r="R15" s="9"/>
      <c r="S15" s="4">
        <v>54</v>
      </c>
      <c r="T15" s="9"/>
      <c r="U15" s="4">
        <v>16</v>
      </c>
      <c r="V15" s="9"/>
      <c r="W15" s="4">
        <v>1</v>
      </c>
      <c r="X15" s="9"/>
      <c r="Y15" s="4">
        <v>3</v>
      </c>
      <c r="Z15" s="9"/>
      <c r="AA15" s="6">
        <f t="shared" si="0"/>
        <v>19423</v>
      </c>
    </row>
    <row r="16" spans="1:27" ht="10.5" customHeight="1">
      <c r="A16" s="25"/>
      <c r="B16" s="16" t="s">
        <v>34</v>
      </c>
      <c r="C16" s="4">
        <v>43</v>
      </c>
      <c r="D16" s="9"/>
      <c r="E16" s="4">
        <v>101</v>
      </c>
      <c r="F16" s="9"/>
      <c r="G16" s="4">
        <v>6</v>
      </c>
      <c r="H16" s="9"/>
      <c r="I16" s="4">
        <v>10</v>
      </c>
      <c r="J16" s="9"/>
      <c r="K16" s="4">
        <v>8</v>
      </c>
      <c r="L16" s="9"/>
      <c r="M16" s="4">
        <v>3</v>
      </c>
      <c r="N16" s="9"/>
      <c r="O16" s="4">
        <v>9</v>
      </c>
      <c r="P16" s="9"/>
      <c r="Q16" s="4">
        <v>8</v>
      </c>
      <c r="R16" s="9"/>
      <c r="S16" s="4">
        <v>4</v>
      </c>
      <c r="T16" s="9"/>
      <c r="U16" s="4">
        <v>3</v>
      </c>
      <c r="V16" s="9"/>
      <c r="W16" s="4" t="s">
        <v>27</v>
      </c>
      <c r="X16" s="9"/>
      <c r="Y16" s="4" t="s">
        <v>27</v>
      </c>
      <c r="Z16" s="9"/>
      <c r="AA16" s="6">
        <f t="shared" si="0"/>
        <v>195</v>
      </c>
    </row>
    <row r="17" spans="1:27" ht="10.5" customHeight="1">
      <c r="A17" s="25" t="s">
        <v>10</v>
      </c>
      <c r="B17" s="16"/>
      <c r="C17" s="4">
        <v>9697</v>
      </c>
      <c r="D17" s="9"/>
      <c r="E17" s="4">
        <v>3751</v>
      </c>
      <c r="F17" s="9"/>
      <c r="G17" s="4">
        <v>2476</v>
      </c>
      <c r="H17" s="9"/>
      <c r="I17" s="4">
        <v>872</v>
      </c>
      <c r="J17" s="9"/>
      <c r="K17" s="4">
        <v>360</v>
      </c>
      <c r="L17" s="9"/>
      <c r="M17" s="4">
        <v>138</v>
      </c>
      <c r="N17" s="9"/>
      <c r="O17" s="4">
        <v>104</v>
      </c>
      <c r="P17" s="9"/>
      <c r="Q17" s="4">
        <v>35</v>
      </c>
      <c r="R17" s="9"/>
      <c r="S17" s="4">
        <v>9</v>
      </c>
      <c r="T17" s="9"/>
      <c r="U17" s="4">
        <v>4</v>
      </c>
      <c r="V17" s="9"/>
      <c r="W17" s="4">
        <v>1</v>
      </c>
      <c r="X17" s="9"/>
      <c r="Y17" s="4">
        <v>3</v>
      </c>
      <c r="Z17" s="9"/>
      <c r="AA17" s="6">
        <f t="shared" si="0"/>
        <v>17450</v>
      </c>
    </row>
    <row r="18" spans="1:27" ht="10.5" customHeight="1">
      <c r="A18" s="25"/>
      <c r="B18" s="16" t="s">
        <v>34</v>
      </c>
      <c r="C18" s="4">
        <v>281</v>
      </c>
      <c r="D18" s="9"/>
      <c r="E18" s="4">
        <v>28</v>
      </c>
      <c r="F18" s="9"/>
      <c r="G18" s="4">
        <v>19</v>
      </c>
      <c r="H18" s="9"/>
      <c r="I18" s="4">
        <v>11</v>
      </c>
      <c r="J18" s="9"/>
      <c r="K18" s="4">
        <v>7</v>
      </c>
      <c r="L18" s="9"/>
      <c r="M18" s="4">
        <v>4</v>
      </c>
      <c r="N18" s="9"/>
      <c r="O18" s="4">
        <v>6</v>
      </c>
      <c r="P18" s="9"/>
      <c r="Q18" s="4">
        <v>5</v>
      </c>
      <c r="R18" s="9"/>
      <c r="S18" s="4">
        <v>2</v>
      </c>
      <c r="T18" s="9"/>
      <c r="U18" s="4">
        <v>1</v>
      </c>
      <c r="V18" s="9"/>
      <c r="W18" s="4" t="s">
        <v>13</v>
      </c>
      <c r="X18" s="9"/>
      <c r="Y18" s="4" t="s">
        <v>27</v>
      </c>
      <c r="Z18" s="9"/>
      <c r="AA18" s="6">
        <f t="shared" si="0"/>
        <v>364</v>
      </c>
    </row>
    <row r="19" spans="1:27" ht="10.5" customHeight="1">
      <c r="A19" s="25" t="s">
        <v>2</v>
      </c>
      <c r="B19" s="16"/>
      <c r="C19" s="4">
        <f>SUM(C3,C5,C7,C9,C11,C13,C15,C17)</f>
        <v>37521</v>
      </c>
      <c r="D19" s="9"/>
      <c r="E19" s="4">
        <f>SUM(E3,E5,E7,E9,E11,E13,E15,E17)</f>
        <v>17291</v>
      </c>
      <c r="F19" s="9"/>
      <c r="G19" s="4">
        <f>SUM(G3,G5,G7,G9,G11,G13,G15,G17)</f>
        <v>11449</v>
      </c>
      <c r="H19" s="9"/>
      <c r="I19" s="4">
        <v>4982</v>
      </c>
      <c r="J19" s="9"/>
      <c r="K19" s="4">
        <f>SUM(K3,K5,K7,K9,K11,K13,K15,K17)</f>
        <v>3191</v>
      </c>
      <c r="L19" s="9"/>
      <c r="M19" s="4">
        <f>SUM(M3,M5,M7,M9,M11,M13,M15,M17)</f>
        <v>1937</v>
      </c>
      <c r="N19" s="9"/>
      <c r="O19" s="4">
        <f>SUM(O3,O5,O7,O9,O11,O13,O15,O17)</f>
        <v>1847</v>
      </c>
      <c r="P19" s="9"/>
      <c r="Q19" s="4">
        <f>SUM(Q3,Q5,Q7,Q9,Q11,Q13,Q15,Q17)</f>
        <v>780</v>
      </c>
      <c r="R19" s="9"/>
      <c r="S19" s="4">
        <f>SUM(S3,S5,S7,S9,S11,S13,S15,S17)</f>
        <v>168</v>
      </c>
      <c r="T19" s="9"/>
      <c r="U19" s="4">
        <f>SUM(U3,U5,U7,U9,U11,U13,U15,U17)</f>
        <v>47</v>
      </c>
      <c r="V19" s="9"/>
      <c r="W19" s="4">
        <f>SUM(W3,W5,W7,W9,W11,W13,W15,W17)</f>
        <v>13</v>
      </c>
      <c r="X19" s="9"/>
      <c r="Y19" s="4">
        <f>SUM(Y3,Y5,Y7,Y9,Y11,Y13,Y15,Y17)</f>
        <v>16</v>
      </c>
      <c r="Z19" s="9"/>
      <c r="AA19" s="6">
        <f t="shared" si="0"/>
        <v>79242</v>
      </c>
    </row>
    <row r="20" spans="1:27" ht="10.5" customHeight="1">
      <c r="A20" s="27"/>
      <c r="B20" s="21" t="s">
        <v>34</v>
      </c>
      <c r="C20" s="8">
        <v>2747</v>
      </c>
      <c r="D20" s="10" t="s">
        <v>34</v>
      </c>
      <c r="E20" s="8">
        <f>SUM(E4,E6,E8,E10,E12,E14,E16,E18)</f>
        <v>790</v>
      </c>
      <c r="F20" s="10" t="s">
        <v>34</v>
      </c>
      <c r="G20" s="8">
        <f aca="true" t="shared" si="1" ref="G20:Y20">SUM(G4,G6,G8,G10,G12,G14,G16,G18)</f>
        <v>241</v>
      </c>
      <c r="H20" s="10" t="s">
        <v>34</v>
      </c>
      <c r="I20" s="8">
        <f t="shared" si="1"/>
        <v>105</v>
      </c>
      <c r="J20" s="10" t="s">
        <v>34</v>
      </c>
      <c r="K20" s="8">
        <f t="shared" si="1"/>
        <v>67</v>
      </c>
      <c r="L20" s="10" t="s">
        <v>34</v>
      </c>
      <c r="M20" s="8">
        <f t="shared" si="1"/>
        <v>63</v>
      </c>
      <c r="N20" s="10" t="s">
        <v>34</v>
      </c>
      <c r="O20" s="8">
        <f t="shared" si="1"/>
        <v>135</v>
      </c>
      <c r="P20" s="15" t="s">
        <v>34</v>
      </c>
      <c r="Q20" s="8">
        <f>SUM(Q4,Q6,Q8,Q10,Q12,Q14,Q16,Q18)</f>
        <v>56</v>
      </c>
      <c r="R20" s="10" t="s">
        <v>34</v>
      </c>
      <c r="S20" s="8">
        <f t="shared" si="1"/>
        <v>24</v>
      </c>
      <c r="T20" s="10" t="s">
        <v>34</v>
      </c>
      <c r="U20" s="8">
        <f t="shared" si="1"/>
        <v>9</v>
      </c>
      <c r="V20" s="10" t="s">
        <v>34</v>
      </c>
      <c r="W20" s="8">
        <f t="shared" si="1"/>
        <v>2</v>
      </c>
      <c r="X20" s="10" t="s">
        <v>34</v>
      </c>
      <c r="Y20" s="8">
        <f t="shared" si="1"/>
        <v>9</v>
      </c>
      <c r="Z20" s="10" t="s">
        <v>34</v>
      </c>
      <c r="AA20" s="14">
        <f t="shared" si="0"/>
        <v>4248</v>
      </c>
    </row>
    <row r="21" spans="1:27" ht="10.5" customHeight="1">
      <c r="A21" s="29" t="s">
        <v>31</v>
      </c>
      <c r="B21" s="16"/>
      <c r="C21" s="4">
        <v>38569</v>
      </c>
      <c r="D21" s="9"/>
      <c r="E21" s="4">
        <v>14847</v>
      </c>
      <c r="F21" s="9"/>
      <c r="G21" s="4">
        <v>10793</v>
      </c>
      <c r="H21" s="9"/>
      <c r="I21" s="4">
        <v>4844</v>
      </c>
      <c r="J21" s="9"/>
      <c r="K21" s="4">
        <v>3070</v>
      </c>
      <c r="L21" s="9"/>
      <c r="M21" s="4">
        <v>1803</v>
      </c>
      <c r="N21" s="9"/>
      <c r="O21" s="4">
        <v>1874</v>
      </c>
      <c r="P21" s="9"/>
      <c r="Q21" s="4">
        <v>784</v>
      </c>
      <c r="R21" s="9"/>
      <c r="S21" s="4">
        <v>176</v>
      </c>
      <c r="T21" s="9"/>
      <c r="U21" s="4">
        <v>48</v>
      </c>
      <c r="V21" s="9"/>
      <c r="W21" s="4">
        <v>13</v>
      </c>
      <c r="X21" s="9"/>
      <c r="Y21" s="4">
        <v>17</v>
      </c>
      <c r="Z21" s="9"/>
      <c r="AA21" s="6">
        <f t="shared" si="0"/>
        <v>76838</v>
      </c>
    </row>
    <row r="22" spans="1:27" ht="10.5" customHeight="1">
      <c r="A22" s="25"/>
      <c r="B22" s="16" t="s">
        <v>34</v>
      </c>
      <c r="C22" s="4">
        <v>3069</v>
      </c>
      <c r="D22" s="9"/>
      <c r="E22" s="4">
        <v>700</v>
      </c>
      <c r="F22" s="9"/>
      <c r="G22" s="4">
        <v>217</v>
      </c>
      <c r="H22" s="9"/>
      <c r="I22" s="4">
        <v>109</v>
      </c>
      <c r="J22" s="9"/>
      <c r="K22" s="4">
        <v>80</v>
      </c>
      <c r="L22" s="9"/>
      <c r="M22" s="4">
        <v>69</v>
      </c>
      <c r="N22" s="9"/>
      <c r="O22" s="4">
        <v>111</v>
      </c>
      <c r="P22" s="9"/>
      <c r="Q22" s="4">
        <v>65</v>
      </c>
      <c r="R22" s="9"/>
      <c r="S22" s="4">
        <v>21</v>
      </c>
      <c r="T22" s="9"/>
      <c r="U22" s="4">
        <v>9</v>
      </c>
      <c r="V22" s="9"/>
      <c r="W22" s="4">
        <v>3</v>
      </c>
      <c r="X22" s="9"/>
      <c r="Y22" s="4">
        <v>8</v>
      </c>
      <c r="Z22" s="9"/>
      <c r="AA22" s="6">
        <f t="shared" si="0"/>
        <v>4461</v>
      </c>
    </row>
    <row r="23" spans="1:27" ht="10.5" customHeight="1">
      <c r="A23" s="25" t="s">
        <v>32</v>
      </c>
      <c r="B23" s="16"/>
      <c r="C23" s="4">
        <v>38051</v>
      </c>
      <c r="D23" s="9"/>
      <c r="E23" s="4">
        <v>15821</v>
      </c>
      <c r="F23" s="9"/>
      <c r="G23" s="4">
        <v>10660</v>
      </c>
      <c r="H23" s="9"/>
      <c r="I23" s="4">
        <v>4831</v>
      </c>
      <c r="J23" s="9"/>
      <c r="K23" s="4">
        <v>3068</v>
      </c>
      <c r="L23" s="9"/>
      <c r="M23" s="4">
        <v>1878</v>
      </c>
      <c r="N23" s="9"/>
      <c r="O23" s="4">
        <v>1897</v>
      </c>
      <c r="P23" s="9"/>
      <c r="Q23" s="4">
        <v>795</v>
      </c>
      <c r="R23" s="9"/>
      <c r="S23" s="4">
        <v>190</v>
      </c>
      <c r="T23" s="9"/>
      <c r="U23" s="4">
        <v>55</v>
      </c>
      <c r="V23" s="9"/>
      <c r="W23" s="4">
        <v>15</v>
      </c>
      <c r="X23" s="9"/>
      <c r="Y23" s="4">
        <v>18</v>
      </c>
      <c r="Z23" s="9"/>
      <c r="AA23" s="6">
        <f t="shared" si="0"/>
        <v>77279</v>
      </c>
    </row>
    <row r="24" spans="1:27" ht="10.5" customHeight="1">
      <c r="A24" s="25"/>
      <c r="B24" s="16" t="s">
        <v>34</v>
      </c>
      <c r="C24" s="4">
        <v>3467</v>
      </c>
      <c r="D24" s="9"/>
      <c r="E24" s="4">
        <v>1360</v>
      </c>
      <c r="F24" s="9"/>
      <c r="G24" s="4">
        <v>241</v>
      </c>
      <c r="H24" s="9"/>
      <c r="I24" s="4">
        <v>117</v>
      </c>
      <c r="J24" s="9"/>
      <c r="K24" s="4">
        <v>65</v>
      </c>
      <c r="L24" s="9"/>
      <c r="M24" s="4">
        <v>66</v>
      </c>
      <c r="N24" s="9"/>
      <c r="O24" s="4">
        <v>101</v>
      </c>
      <c r="P24" s="9"/>
      <c r="Q24" s="4">
        <v>59</v>
      </c>
      <c r="R24" s="9"/>
      <c r="S24" s="4">
        <v>17</v>
      </c>
      <c r="T24" s="9"/>
      <c r="U24" s="4">
        <v>10</v>
      </c>
      <c r="V24" s="9"/>
      <c r="W24" s="4">
        <v>4</v>
      </c>
      <c r="X24" s="9"/>
      <c r="Y24" s="4">
        <v>8</v>
      </c>
      <c r="Z24" s="9"/>
      <c r="AA24" s="6">
        <f t="shared" si="0"/>
        <v>5515</v>
      </c>
    </row>
    <row r="25" spans="1:27" ht="10.5" customHeight="1">
      <c r="A25" s="25" t="s">
        <v>33</v>
      </c>
      <c r="B25" s="16"/>
      <c r="C25" s="4">
        <v>37942</v>
      </c>
      <c r="D25" s="9"/>
      <c r="E25" s="4">
        <v>15899</v>
      </c>
      <c r="F25" s="9"/>
      <c r="G25" s="4">
        <v>10543</v>
      </c>
      <c r="H25" s="9"/>
      <c r="I25" s="4">
        <v>4994</v>
      </c>
      <c r="J25" s="9"/>
      <c r="K25" s="4">
        <v>3171</v>
      </c>
      <c r="L25" s="9"/>
      <c r="M25" s="4">
        <v>1944</v>
      </c>
      <c r="N25" s="9"/>
      <c r="O25" s="4">
        <v>1937</v>
      </c>
      <c r="P25" s="9"/>
      <c r="Q25" s="4">
        <v>814</v>
      </c>
      <c r="R25" s="9"/>
      <c r="S25" s="4">
        <v>215</v>
      </c>
      <c r="T25" s="9"/>
      <c r="U25" s="4">
        <v>62</v>
      </c>
      <c r="V25" s="9"/>
      <c r="W25" s="4">
        <v>11</v>
      </c>
      <c r="X25" s="9"/>
      <c r="Y25" s="4">
        <v>19</v>
      </c>
      <c r="Z25" s="9"/>
      <c r="AA25" s="6">
        <v>77551</v>
      </c>
    </row>
    <row r="26" spans="1:27" ht="10.5" customHeight="1">
      <c r="A26" s="25"/>
      <c r="B26" s="16" t="s">
        <v>34</v>
      </c>
      <c r="C26" s="4">
        <v>3311</v>
      </c>
      <c r="D26" s="9"/>
      <c r="E26" s="4">
        <v>1234</v>
      </c>
      <c r="F26" s="9"/>
      <c r="G26" s="4">
        <v>216</v>
      </c>
      <c r="H26" s="9"/>
      <c r="I26" s="4">
        <v>114</v>
      </c>
      <c r="J26" s="9"/>
      <c r="K26" s="4">
        <v>69</v>
      </c>
      <c r="L26" s="9"/>
      <c r="M26" s="4">
        <v>61</v>
      </c>
      <c r="N26" s="9"/>
      <c r="O26" s="4">
        <v>99</v>
      </c>
      <c r="P26" s="9"/>
      <c r="Q26" s="4">
        <v>54</v>
      </c>
      <c r="R26" s="9"/>
      <c r="S26" s="4">
        <v>117</v>
      </c>
      <c r="T26" s="9"/>
      <c r="U26" s="4">
        <v>11</v>
      </c>
      <c r="V26" s="9"/>
      <c r="W26" s="4">
        <v>4</v>
      </c>
      <c r="X26" s="9"/>
      <c r="Y26" s="4">
        <v>5</v>
      </c>
      <c r="Z26" s="9"/>
      <c r="AA26" s="6">
        <v>5295</v>
      </c>
    </row>
    <row r="27" spans="1:27" ht="10.5" customHeight="1">
      <c r="A27" s="25" t="s">
        <v>28</v>
      </c>
      <c r="B27" s="16"/>
      <c r="C27" s="4">
        <v>37098</v>
      </c>
      <c r="D27" s="9"/>
      <c r="E27" s="4">
        <v>16737</v>
      </c>
      <c r="F27" s="9"/>
      <c r="G27" s="4">
        <v>10907</v>
      </c>
      <c r="H27" s="9"/>
      <c r="I27" s="4">
        <v>5276</v>
      </c>
      <c r="J27" s="9"/>
      <c r="K27" s="4">
        <v>3298</v>
      </c>
      <c r="L27" s="9"/>
      <c r="M27" s="4">
        <v>1968</v>
      </c>
      <c r="N27" s="9"/>
      <c r="O27" s="4">
        <v>2025</v>
      </c>
      <c r="P27" s="9"/>
      <c r="Q27" s="4">
        <v>948</v>
      </c>
      <c r="R27" s="9"/>
      <c r="S27" s="4">
        <v>184</v>
      </c>
      <c r="T27" s="9"/>
      <c r="U27" s="4">
        <v>59</v>
      </c>
      <c r="V27" s="9"/>
      <c r="W27" s="4">
        <v>11</v>
      </c>
      <c r="X27" s="9"/>
      <c r="Y27" s="4">
        <v>17</v>
      </c>
      <c r="Z27" s="9"/>
      <c r="AA27" s="6">
        <v>78528</v>
      </c>
    </row>
    <row r="28" spans="1:27" ht="10.5" customHeight="1">
      <c r="A28" s="25"/>
      <c r="B28" s="16" t="s">
        <v>34</v>
      </c>
      <c r="C28" s="4">
        <v>2318</v>
      </c>
      <c r="D28" s="9"/>
      <c r="E28" s="4">
        <v>472</v>
      </c>
      <c r="F28" s="9"/>
      <c r="G28" s="4">
        <v>237</v>
      </c>
      <c r="H28" s="9"/>
      <c r="I28" s="4">
        <v>113</v>
      </c>
      <c r="J28" s="9"/>
      <c r="K28" s="4">
        <v>66</v>
      </c>
      <c r="L28" s="9"/>
      <c r="M28" s="4">
        <v>55</v>
      </c>
      <c r="N28" s="9"/>
      <c r="O28" s="4">
        <v>82</v>
      </c>
      <c r="P28" s="9"/>
      <c r="Q28" s="4">
        <v>58</v>
      </c>
      <c r="R28" s="9"/>
      <c r="S28" s="4">
        <v>14</v>
      </c>
      <c r="T28" s="9"/>
      <c r="U28" s="4">
        <v>11</v>
      </c>
      <c r="V28" s="9"/>
      <c r="W28" s="4">
        <v>5</v>
      </c>
      <c r="X28" s="9"/>
      <c r="Y28" s="4">
        <v>11</v>
      </c>
      <c r="Z28" s="9"/>
      <c r="AA28" s="6">
        <v>3442</v>
      </c>
    </row>
    <row r="29" spans="1:27" ht="10.5" customHeight="1">
      <c r="A29" s="25" t="s">
        <v>29</v>
      </c>
      <c r="B29" s="16"/>
      <c r="C29" s="4">
        <v>37710</v>
      </c>
      <c r="D29" s="9"/>
      <c r="E29" s="4">
        <v>16116</v>
      </c>
      <c r="F29" s="9"/>
      <c r="G29" s="4">
        <v>11609</v>
      </c>
      <c r="H29" s="9"/>
      <c r="I29" s="4">
        <v>5383</v>
      </c>
      <c r="J29" s="9"/>
      <c r="K29" s="4">
        <v>3490</v>
      </c>
      <c r="L29" s="9"/>
      <c r="M29" s="4">
        <v>2208</v>
      </c>
      <c r="N29" s="9"/>
      <c r="O29" s="4">
        <v>2231</v>
      </c>
      <c r="P29" s="9"/>
      <c r="Q29" s="4">
        <v>1034</v>
      </c>
      <c r="R29" s="9"/>
      <c r="S29" s="4">
        <v>203</v>
      </c>
      <c r="T29" s="9"/>
      <c r="U29" s="4">
        <v>82</v>
      </c>
      <c r="V29" s="9"/>
      <c r="W29" s="4">
        <v>21</v>
      </c>
      <c r="X29" s="9"/>
      <c r="Y29" s="4">
        <v>20</v>
      </c>
      <c r="Z29" s="9"/>
      <c r="AA29" s="6">
        <v>80107</v>
      </c>
    </row>
    <row r="30" spans="1:27" ht="10.5" customHeight="1">
      <c r="A30" s="30"/>
      <c r="B30" s="17" t="s">
        <v>34</v>
      </c>
      <c r="C30" s="18">
        <v>2074</v>
      </c>
      <c r="D30" s="19"/>
      <c r="E30" s="18">
        <v>310</v>
      </c>
      <c r="F30" s="19"/>
      <c r="G30" s="18">
        <v>214</v>
      </c>
      <c r="H30" s="19"/>
      <c r="I30" s="18">
        <v>25</v>
      </c>
      <c r="J30" s="19"/>
      <c r="K30" s="18">
        <v>70</v>
      </c>
      <c r="L30" s="19"/>
      <c r="M30" s="18">
        <v>56</v>
      </c>
      <c r="N30" s="19"/>
      <c r="O30" s="18">
        <v>86</v>
      </c>
      <c r="P30" s="19"/>
      <c r="Q30" s="18">
        <v>55</v>
      </c>
      <c r="R30" s="19"/>
      <c r="S30" s="18">
        <v>12</v>
      </c>
      <c r="T30" s="19"/>
      <c r="U30" s="18">
        <v>6</v>
      </c>
      <c r="V30" s="19"/>
      <c r="W30" s="18">
        <v>3</v>
      </c>
      <c r="X30" s="19"/>
      <c r="Y30" s="18">
        <v>8</v>
      </c>
      <c r="Z30" s="19"/>
      <c r="AA30" s="20">
        <v>3009</v>
      </c>
    </row>
    <row r="31" ht="10.5" customHeight="1">
      <c r="C31" s="1" t="s">
        <v>26</v>
      </c>
    </row>
  </sheetData>
  <mergeCells count="29">
    <mergeCell ref="A29:A30"/>
    <mergeCell ref="A21:A22"/>
    <mergeCell ref="A23:A24"/>
    <mergeCell ref="A25:A26"/>
    <mergeCell ref="A27:A28"/>
    <mergeCell ref="A19:A20"/>
    <mergeCell ref="Z1:AA1"/>
    <mergeCell ref="B1:Y1"/>
    <mergeCell ref="A11:A12"/>
    <mergeCell ref="A13:A14"/>
    <mergeCell ref="A15:A16"/>
    <mergeCell ref="A17:A18"/>
    <mergeCell ref="A3:A4"/>
    <mergeCell ref="A5:A6"/>
    <mergeCell ref="A7:A8"/>
    <mergeCell ref="A9:A10"/>
    <mergeCell ref="D2:E2"/>
    <mergeCell ref="B2:C2"/>
    <mergeCell ref="F2:G2"/>
    <mergeCell ref="H2:I2"/>
    <mergeCell ref="J2:K2"/>
    <mergeCell ref="L2:M2"/>
    <mergeCell ref="N2:O2"/>
    <mergeCell ref="P2:Q2"/>
    <mergeCell ref="Z2:AA2"/>
    <mergeCell ref="R2:S2"/>
    <mergeCell ref="T2:U2"/>
    <mergeCell ref="V2:W2"/>
    <mergeCell ref="X2:Y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Ｐ明朝,標準"&amp;8大正５年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2001-08-03T00:18:51Z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