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90" yWindow="65521" windowWidth="1905" windowHeight="4725" activeTab="0"/>
  </bookViews>
  <sheets>
    <sheet name="T02-04-070F" sheetId="1" r:id="rId1"/>
  </sheets>
  <definedNames>
    <definedName name="_xlnm.Print_Area" localSheetId="0">'T02-04-070F'!$A$1:$AP$18</definedName>
    <definedName name="_xlnm.Print_Titles" localSheetId="0">'T02-04-070F'!$A:$A</definedName>
  </definedNames>
  <calcPr fullCalcOnLoad="1"/>
</workbook>
</file>

<file path=xl/sharedStrings.xml><?xml version="1.0" encoding="utf-8"?>
<sst xmlns="http://schemas.openxmlformats.org/spreadsheetml/2006/main" count="207" uniqueCount="31">
  <si>
    <t>郡市別</t>
  </si>
  <si>
    <t>農業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</si>
  <si>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</si>
  <si>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</si>
  <si>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</si>
  <si>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</si>
  <si>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</si>
  <si>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</si>
  <si>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</si>
  <si>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</si>
  <si>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-</t>
  </si>
  <si>
    <t>-</t>
  </si>
  <si>
    <t>４４年</t>
  </si>
  <si>
    <t>合計</t>
  </si>
  <si>
    <t>紫雲英</t>
  </si>
  <si>
    <t>作付反別</t>
  </si>
  <si>
    <t>田</t>
  </si>
  <si>
    <t>畑</t>
  </si>
  <si>
    <t>計</t>
  </si>
  <si>
    <t>反</t>
  </si>
  <si>
    <t>収穫高</t>
  </si>
  <si>
    <t>蚕豆及豌豆</t>
  </si>
  <si>
    <t>青刈大豆</t>
  </si>
  <si>
    <t>…</t>
  </si>
  <si>
    <t>貫</t>
  </si>
  <si>
    <t>備考　×印は春期播種に係るものなり</t>
  </si>
  <si>
    <t>×</t>
  </si>
  <si>
    <t>自大正元年８月</t>
  </si>
  <si>
    <t>至大正 ２年７月</t>
  </si>
  <si>
    <t>第７０　緑肥用作物（秋期播種）</t>
  </si>
  <si>
    <t>其他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</si>
</sst>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  <numFmt numFmtId="177" formatCode="###,###,##0.0"/>
    <numFmt numFmtId="178" formatCode="0.0_);[Red]\(0.0\)"/>
    <numFmt numFmtId="179" formatCode="###,###,##0.00"/>
    <numFmt numFmtId="180" formatCode="###,###,##0.000"/>
    <numFmt numFmtId="181" formatCode="0.000_);[Red]\(0.000\)"/>
    <numFmt numFmtId="182" formatCode="###,###,##0.0000"/>
  </numFmts>
  <fonts count="5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  <font>
      <sz val="8"/>
      <color indexed="8"/>
      <name val="ＭＳ Ｐ明朝"/>
      <family val="1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176" fontId="1" fillId="0" borderId="0" xfId="0" applyNumberFormat="1" applyFont="1" applyAlignment="1">
      <alignment/>
    </xf>
    <xf numFmtId="176" fontId="1" fillId="0" borderId="1" xfId="0" applyNumberFormat="1" applyFont="1" applyBorder="1" applyAlignment="1">
      <alignment horizontal="center"/>
    </xf>
    <xf numFmtId="176" fontId="1" fillId="0" borderId="1" xfId="0" applyNumberFormat="1" applyFont="1" applyBorder="1" applyAlignment="1">
      <alignment horizontal="right"/>
    </xf>
    <xf numFmtId="176" fontId="1" fillId="0" borderId="2" xfId="0" applyNumberFormat="1" applyFont="1" applyBorder="1" applyAlignment="1">
      <alignment horizontal="right"/>
    </xf>
    <xf numFmtId="176" fontId="4" fillId="0" borderId="1" xfId="0" applyNumberFormat="1" applyFont="1" applyBorder="1" applyAlignment="1">
      <alignment horizontal="center"/>
    </xf>
    <xf numFmtId="176" fontId="1" fillId="0" borderId="3" xfId="0" applyNumberFormat="1" applyFont="1" applyBorder="1" applyAlignment="1">
      <alignment horizontal="right"/>
    </xf>
    <xf numFmtId="177" fontId="1" fillId="0" borderId="4" xfId="0" applyNumberFormat="1" applyFont="1" applyBorder="1" applyAlignment="1">
      <alignment/>
    </xf>
    <xf numFmtId="177" fontId="1" fillId="0" borderId="5" xfId="0" applyNumberFormat="1" applyFont="1" applyBorder="1" applyAlignment="1">
      <alignment/>
    </xf>
    <xf numFmtId="176" fontId="3" fillId="0" borderId="0" xfId="0" applyNumberFormat="1" applyFont="1" applyAlignment="1">
      <alignment vertical="center"/>
    </xf>
    <xf numFmtId="176" fontId="1" fillId="0" borderId="0" xfId="0" applyNumberFormat="1" applyFont="1" applyBorder="1" applyAlignment="1">
      <alignment/>
    </xf>
    <xf numFmtId="176" fontId="1" fillId="0" borderId="1" xfId="0" applyNumberFormat="1" applyFont="1" applyBorder="1" applyAlignment="1">
      <alignment horizontal="center" vertical="center"/>
    </xf>
    <xf numFmtId="176" fontId="3" fillId="0" borderId="0" xfId="0" applyNumberFormat="1" applyFont="1" applyAlignment="1">
      <alignment horizontal="left" vertical="center"/>
    </xf>
    <xf numFmtId="176" fontId="3" fillId="0" borderId="0" xfId="0" applyNumberFormat="1" applyFont="1" applyAlignment="1">
      <alignment horizontal="right" vertical="center"/>
    </xf>
    <xf numFmtId="176" fontId="1" fillId="0" borderId="6" xfId="0" applyNumberFormat="1" applyFont="1" applyBorder="1" applyAlignment="1">
      <alignment horizontal="right"/>
    </xf>
    <xf numFmtId="176" fontId="1" fillId="0" borderId="7" xfId="0" applyNumberFormat="1" applyFont="1" applyBorder="1" applyAlignment="1">
      <alignment horizontal="right"/>
    </xf>
    <xf numFmtId="176" fontId="1" fillId="0" borderId="7" xfId="0" applyNumberFormat="1" applyFont="1" applyBorder="1" applyAlignment="1">
      <alignment/>
    </xf>
    <xf numFmtId="176" fontId="1" fillId="0" borderId="8" xfId="0" applyNumberFormat="1" applyFont="1" applyBorder="1" applyAlignment="1">
      <alignment/>
    </xf>
    <xf numFmtId="176" fontId="1" fillId="0" borderId="9" xfId="0" applyNumberFormat="1" applyFont="1" applyBorder="1" applyAlignment="1">
      <alignment horizontal="right"/>
    </xf>
    <xf numFmtId="176" fontId="1" fillId="0" borderId="10" xfId="0" applyNumberFormat="1" applyFont="1" applyBorder="1" applyAlignment="1">
      <alignment horizontal="right"/>
    </xf>
    <xf numFmtId="176" fontId="1" fillId="0" borderId="11" xfId="0" applyNumberFormat="1" applyFont="1" applyBorder="1" applyAlignment="1">
      <alignment horizontal="right"/>
    </xf>
    <xf numFmtId="176" fontId="1" fillId="0" borderId="0" xfId="0" applyNumberFormat="1" applyFont="1" applyAlignment="1">
      <alignment horizontal="right"/>
    </xf>
    <xf numFmtId="176" fontId="1" fillId="0" borderId="12" xfId="0" applyNumberFormat="1" applyFont="1" applyBorder="1" applyAlignment="1">
      <alignment horizontal="right"/>
    </xf>
    <xf numFmtId="176" fontId="1" fillId="0" borderId="12" xfId="0" applyNumberFormat="1" applyFont="1" applyBorder="1" applyAlignment="1">
      <alignment/>
    </xf>
    <xf numFmtId="176" fontId="4" fillId="0" borderId="13" xfId="0" applyNumberFormat="1" applyFont="1" applyBorder="1" applyAlignment="1">
      <alignment horizontal="center"/>
    </xf>
    <xf numFmtId="176" fontId="1" fillId="0" borderId="13" xfId="0" applyNumberFormat="1" applyFont="1" applyBorder="1" applyAlignment="1">
      <alignment horizontal="right"/>
    </xf>
    <xf numFmtId="176" fontId="1" fillId="0" borderId="14" xfId="0" applyNumberFormat="1" applyFont="1" applyBorder="1" applyAlignment="1">
      <alignment horizontal="right"/>
    </xf>
    <xf numFmtId="176" fontId="1" fillId="0" borderId="15" xfId="0" applyNumberFormat="1" applyFont="1" applyBorder="1" applyAlignment="1">
      <alignment horizontal="right"/>
    </xf>
    <xf numFmtId="176" fontId="1" fillId="0" borderId="9" xfId="0" applyNumberFormat="1" applyFont="1" applyBorder="1" applyAlignment="1">
      <alignment/>
    </xf>
    <xf numFmtId="176" fontId="1" fillId="0" borderId="6" xfId="0" applyNumberFormat="1" applyFont="1" applyBorder="1" applyAlignment="1">
      <alignment horizontal="right" vertical="center"/>
    </xf>
    <xf numFmtId="176" fontId="1" fillId="0" borderId="6" xfId="0" applyNumberFormat="1" applyFont="1" applyBorder="1" applyAlignment="1">
      <alignment/>
    </xf>
    <xf numFmtId="177" fontId="1" fillId="0" borderId="8" xfId="0" applyNumberFormat="1" applyFont="1" applyBorder="1" applyAlignment="1">
      <alignment horizontal="center"/>
    </xf>
    <xf numFmtId="176" fontId="1" fillId="0" borderId="16" xfId="0" applyNumberFormat="1" applyFont="1" applyBorder="1" applyAlignment="1">
      <alignment/>
    </xf>
    <xf numFmtId="176" fontId="3" fillId="0" borderId="0" xfId="0" applyNumberFormat="1" applyFont="1" applyAlignment="1">
      <alignment horizontal="center" vertical="center"/>
    </xf>
    <xf numFmtId="176" fontId="3" fillId="0" borderId="17" xfId="0" applyNumberFormat="1" applyFont="1" applyBorder="1" applyAlignment="1">
      <alignment horizontal="center" vertical="center"/>
    </xf>
    <xf numFmtId="176" fontId="1" fillId="0" borderId="3" xfId="0" applyNumberFormat="1" applyFont="1" applyBorder="1" applyAlignment="1">
      <alignment horizontal="right" vertical="center"/>
    </xf>
    <xf numFmtId="176" fontId="1" fillId="0" borderId="18" xfId="0" applyNumberFormat="1" applyFont="1" applyBorder="1" applyAlignment="1">
      <alignment horizontal="right" vertical="center"/>
    </xf>
    <xf numFmtId="176" fontId="1" fillId="0" borderId="14" xfId="0" applyNumberFormat="1" applyFont="1" applyBorder="1" applyAlignment="1">
      <alignment horizontal="right" vertical="center"/>
    </xf>
    <xf numFmtId="176" fontId="1" fillId="0" borderId="19" xfId="0" applyNumberFormat="1" applyFont="1" applyBorder="1" applyAlignment="1">
      <alignment horizontal="right" vertical="center"/>
    </xf>
    <xf numFmtId="176" fontId="1" fillId="0" borderId="9" xfId="0" applyNumberFormat="1" applyFont="1" applyBorder="1" applyAlignment="1">
      <alignment horizontal="right" vertical="center"/>
    </xf>
    <xf numFmtId="176" fontId="1" fillId="0" borderId="16" xfId="0" applyNumberFormat="1" applyFont="1" applyBorder="1" applyAlignment="1">
      <alignment horizontal="right" vertical="center"/>
    </xf>
    <xf numFmtId="176" fontId="1" fillId="0" borderId="6" xfId="0" applyNumberFormat="1" applyFont="1" applyBorder="1" applyAlignment="1">
      <alignment horizontal="center" vertical="center"/>
    </xf>
    <xf numFmtId="176" fontId="1" fillId="0" borderId="8" xfId="0" applyNumberFormat="1" applyFont="1" applyBorder="1" applyAlignment="1">
      <alignment horizontal="center" vertical="center"/>
    </xf>
    <xf numFmtId="176" fontId="1" fillId="0" borderId="20" xfId="0" applyNumberFormat="1" applyFont="1" applyBorder="1" applyAlignment="1">
      <alignment horizontal="center" vertical="center"/>
    </xf>
    <xf numFmtId="176" fontId="1" fillId="0" borderId="21" xfId="0" applyNumberFormat="1" applyFont="1" applyBorder="1" applyAlignment="1">
      <alignment horizontal="center" vertical="center"/>
    </xf>
    <xf numFmtId="176" fontId="1" fillId="0" borderId="20" xfId="0" applyNumberFormat="1" applyFont="1" applyBorder="1" applyAlignment="1">
      <alignment horizontal="right"/>
    </xf>
    <xf numFmtId="176" fontId="1" fillId="0" borderId="21" xfId="0" applyNumberFormat="1" applyFont="1" applyBorder="1" applyAlignment="1">
      <alignment horizontal="right"/>
    </xf>
    <xf numFmtId="176" fontId="4" fillId="0" borderId="20" xfId="0" applyNumberFormat="1" applyFont="1" applyBorder="1" applyAlignment="1">
      <alignment horizontal="center"/>
    </xf>
    <xf numFmtId="176" fontId="4" fillId="0" borderId="21" xfId="0" applyNumberFormat="1" applyFont="1" applyBorder="1" applyAlignment="1">
      <alignment horizontal="center"/>
    </xf>
    <xf numFmtId="176" fontId="1" fillId="0" borderId="20" xfId="0" applyNumberFormat="1" applyFont="1" applyBorder="1" applyAlignment="1">
      <alignment horizontal="center"/>
    </xf>
    <xf numFmtId="176" fontId="1" fillId="0" borderId="21" xfId="0" applyNumberFormat="1" applyFont="1" applyBorder="1" applyAlignment="1">
      <alignment horizontal="center"/>
    </xf>
    <xf numFmtId="176" fontId="1" fillId="0" borderId="4" xfId="0" applyNumberFormat="1" applyFont="1" applyBorder="1" applyAlignment="1">
      <alignment horizontal="left" vertical="center"/>
    </xf>
    <xf numFmtId="176" fontId="1" fillId="0" borderId="22" xfId="0" applyNumberFormat="1" applyFont="1" applyBorder="1" applyAlignment="1">
      <alignment horizontal="left" vertical="center"/>
    </xf>
    <xf numFmtId="176" fontId="1" fillId="0" borderId="23" xfId="0" applyNumberFormat="1" applyFont="1" applyBorder="1" applyAlignment="1">
      <alignment horizontal="center"/>
    </xf>
    <xf numFmtId="176" fontId="1" fillId="0" borderId="24" xfId="0" applyNumberFormat="1" applyFont="1" applyBorder="1" applyAlignment="1">
      <alignment horizontal="center"/>
    </xf>
    <xf numFmtId="176" fontId="1" fillId="0" borderId="25" xfId="0" applyNumberFormat="1" applyFont="1" applyBorder="1" applyAlignment="1">
      <alignment horizontal="center"/>
    </xf>
    <xf numFmtId="176" fontId="1" fillId="0" borderId="26" xfId="0" applyNumberFormat="1" applyFont="1" applyBorder="1" applyAlignment="1">
      <alignment horizontal="center" vertical="center"/>
    </xf>
    <xf numFmtId="176" fontId="1" fillId="0" borderId="27" xfId="0" applyNumberFormat="1" applyFont="1" applyBorder="1" applyAlignment="1">
      <alignment horizontal="center" vertical="center"/>
    </xf>
    <xf numFmtId="176" fontId="1" fillId="0" borderId="28" xfId="0" applyNumberFormat="1" applyFont="1" applyBorder="1" applyAlignment="1">
      <alignment horizontal="center"/>
    </xf>
    <xf numFmtId="176" fontId="1" fillId="0" borderId="29" xfId="0" applyNumberFormat="1" applyFont="1" applyBorder="1" applyAlignment="1">
      <alignment horizontal="center" vertical="center"/>
    </xf>
    <xf numFmtId="176" fontId="1" fillId="0" borderId="5" xfId="0" applyNumberFormat="1" applyFont="1" applyBorder="1" applyAlignment="1">
      <alignment horizontal="center" vertical="center"/>
    </xf>
    <xf numFmtId="176" fontId="1" fillId="0" borderId="30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8"/>
  <sheetViews>
    <sheetView tabSelected="1" workbookViewId="0" topLeftCell="A1">
      <selection activeCell="A2" sqref="A2"/>
    </sheetView>
  </sheetViews>
  <sheetFormatPr defaultColWidth="9.00390625" defaultRowHeight="10.5" customHeight="1"/>
  <cols>
    <col min="1" max="1" width="14.625" style="1" customWidth="1"/>
    <col min="2" max="3" width="9.375" style="1" customWidth="1"/>
    <col min="4" max="4" width="9.25390625" style="1" customWidth="1"/>
    <col min="5" max="8" width="9.375" style="1" customWidth="1"/>
    <col min="9" max="9" width="2.375" style="1" customWidth="1"/>
    <col min="10" max="10" width="7.75390625" style="1" customWidth="1"/>
    <col min="11" max="11" width="2.375" style="1" customWidth="1"/>
    <col min="12" max="12" width="7.75390625" style="1" customWidth="1"/>
    <col min="13" max="13" width="2.375" style="1" customWidth="1"/>
    <col min="14" max="14" width="7.75390625" style="1" customWidth="1"/>
    <col min="15" max="15" width="2.375" style="1" customWidth="1"/>
    <col min="16" max="16" width="7.75390625" style="1" customWidth="1"/>
    <col min="17" max="17" width="2.25390625" style="1" customWidth="1"/>
    <col min="18" max="18" width="7.75390625" style="1" customWidth="1"/>
    <col min="19" max="19" width="2.375" style="1" customWidth="1"/>
    <col min="20" max="20" width="7.75390625" style="1" customWidth="1"/>
    <col min="21" max="21" width="2.375" style="1" customWidth="1"/>
    <col min="22" max="22" width="7.75390625" style="1" customWidth="1"/>
    <col min="23" max="23" width="2.375" style="1" customWidth="1"/>
    <col min="24" max="24" width="7.75390625" style="1" customWidth="1"/>
    <col min="25" max="25" width="2.375" style="1" customWidth="1"/>
    <col min="26" max="26" width="7.75390625" style="1" customWidth="1"/>
    <col min="27" max="27" width="2.375" style="1" customWidth="1"/>
    <col min="28" max="28" width="7.75390625" style="1" customWidth="1"/>
    <col min="29" max="29" width="2.375" style="1" customWidth="1"/>
    <col min="30" max="30" width="7.75390625" style="1" customWidth="1"/>
    <col min="31" max="35" width="9.375" style="1" customWidth="1"/>
    <col min="36" max="36" width="9.50390625" style="1" customWidth="1"/>
    <col min="37" max="37" width="9.375" style="1" customWidth="1"/>
    <col min="38" max="38" width="9.50390625" style="1" customWidth="1"/>
    <col min="39" max="42" width="9.375" style="1" customWidth="1"/>
    <col min="43" max="16384" width="9.125" style="1" customWidth="1"/>
  </cols>
  <sheetData>
    <row r="1" spans="11:18" ht="12" customHeight="1">
      <c r="K1" s="13"/>
      <c r="L1" s="13"/>
      <c r="M1" s="13"/>
      <c r="N1" s="12"/>
      <c r="O1" s="12"/>
      <c r="P1" s="33" t="s">
        <v>27</v>
      </c>
      <c r="Q1" s="33"/>
      <c r="R1" s="33"/>
    </row>
    <row r="2" spans="1:18" s="9" customFormat="1" ht="12" customHeight="1">
      <c r="A2" s="9" t="s">
        <v>1</v>
      </c>
      <c r="B2" s="34" t="s">
        <v>29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 t="s">
        <v>28</v>
      </c>
      <c r="Q2" s="34"/>
      <c r="R2" s="34"/>
    </row>
    <row r="3" spans="1:42" ht="10.5" customHeight="1">
      <c r="A3" s="59" t="s">
        <v>0</v>
      </c>
      <c r="B3" s="53" t="s">
        <v>14</v>
      </c>
      <c r="C3" s="54"/>
      <c r="D3" s="54"/>
      <c r="E3" s="54"/>
      <c r="F3" s="54"/>
      <c r="G3" s="55"/>
      <c r="H3" s="53" t="s">
        <v>21</v>
      </c>
      <c r="I3" s="54"/>
      <c r="J3" s="54"/>
      <c r="K3" s="54"/>
      <c r="L3" s="54"/>
      <c r="M3" s="54"/>
      <c r="N3" s="54"/>
      <c r="O3" s="54"/>
      <c r="P3" s="54"/>
      <c r="Q3" s="54"/>
      <c r="R3" s="55"/>
      <c r="S3" s="53" t="s">
        <v>22</v>
      </c>
      <c r="T3" s="54"/>
      <c r="U3" s="54"/>
      <c r="V3" s="54"/>
      <c r="W3" s="54"/>
      <c r="X3" s="54"/>
      <c r="Y3" s="54"/>
      <c r="Z3" s="54"/>
      <c r="AA3" s="54"/>
      <c r="AB3" s="54"/>
      <c r="AC3" s="54"/>
      <c r="AD3" s="55"/>
      <c r="AE3" s="53" t="s">
        <v>30</v>
      </c>
      <c r="AF3" s="54"/>
      <c r="AG3" s="54"/>
      <c r="AH3" s="54"/>
      <c r="AI3" s="54"/>
      <c r="AJ3" s="55"/>
      <c r="AK3" s="53" t="s">
        <v>18</v>
      </c>
      <c r="AL3" s="54"/>
      <c r="AM3" s="54"/>
      <c r="AN3" s="54"/>
      <c r="AO3" s="54"/>
      <c r="AP3" s="58"/>
    </row>
    <row r="4" spans="1:42" ht="10.5" customHeight="1">
      <c r="A4" s="60"/>
      <c r="B4" s="43" t="s">
        <v>15</v>
      </c>
      <c r="C4" s="56"/>
      <c r="D4" s="44"/>
      <c r="E4" s="43" t="s">
        <v>20</v>
      </c>
      <c r="F4" s="56"/>
      <c r="G4" s="44"/>
      <c r="H4" s="43" t="s">
        <v>15</v>
      </c>
      <c r="I4" s="56"/>
      <c r="J4" s="56"/>
      <c r="K4" s="56"/>
      <c r="L4" s="44"/>
      <c r="M4" s="43" t="s">
        <v>20</v>
      </c>
      <c r="N4" s="56"/>
      <c r="O4" s="56"/>
      <c r="P4" s="56"/>
      <c r="Q4" s="56"/>
      <c r="R4" s="44"/>
      <c r="S4" s="43" t="s">
        <v>15</v>
      </c>
      <c r="T4" s="56"/>
      <c r="U4" s="56"/>
      <c r="V4" s="56"/>
      <c r="W4" s="56"/>
      <c r="X4" s="44"/>
      <c r="Y4" s="43" t="s">
        <v>20</v>
      </c>
      <c r="Z4" s="56"/>
      <c r="AA4" s="56"/>
      <c r="AB4" s="56"/>
      <c r="AC4" s="56"/>
      <c r="AD4" s="44"/>
      <c r="AE4" s="43" t="s">
        <v>15</v>
      </c>
      <c r="AF4" s="56"/>
      <c r="AG4" s="44"/>
      <c r="AH4" s="43" t="s">
        <v>20</v>
      </c>
      <c r="AI4" s="56"/>
      <c r="AJ4" s="44"/>
      <c r="AK4" s="43" t="s">
        <v>15</v>
      </c>
      <c r="AL4" s="56"/>
      <c r="AM4" s="44"/>
      <c r="AN4" s="43" t="s">
        <v>20</v>
      </c>
      <c r="AO4" s="56"/>
      <c r="AP4" s="57"/>
    </row>
    <row r="5" spans="1:42" ht="10.5" customHeight="1">
      <c r="A5" s="60"/>
      <c r="B5" s="11" t="s">
        <v>16</v>
      </c>
      <c r="C5" s="2" t="s">
        <v>17</v>
      </c>
      <c r="D5" s="5" t="s">
        <v>18</v>
      </c>
      <c r="E5" s="11" t="s">
        <v>16</v>
      </c>
      <c r="F5" s="2" t="s">
        <v>17</v>
      </c>
      <c r="G5" s="5" t="s">
        <v>18</v>
      </c>
      <c r="H5" s="11" t="s">
        <v>16</v>
      </c>
      <c r="I5" s="49" t="s">
        <v>17</v>
      </c>
      <c r="J5" s="50"/>
      <c r="K5" s="47" t="s">
        <v>18</v>
      </c>
      <c r="L5" s="48"/>
      <c r="M5" s="43" t="s">
        <v>16</v>
      </c>
      <c r="N5" s="44"/>
      <c r="O5" s="49" t="s">
        <v>17</v>
      </c>
      <c r="P5" s="50"/>
      <c r="Q5" s="47" t="s">
        <v>18</v>
      </c>
      <c r="R5" s="48"/>
      <c r="S5" s="43" t="s">
        <v>16</v>
      </c>
      <c r="T5" s="44"/>
      <c r="U5" s="49" t="s">
        <v>17</v>
      </c>
      <c r="V5" s="50"/>
      <c r="W5" s="47" t="s">
        <v>18</v>
      </c>
      <c r="X5" s="48"/>
      <c r="Y5" s="43" t="s">
        <v>16</v>
      </c>
      <c r="Z5" s="44"/>
      <c r="AA5" s="49" t="s">
        <v>17</v>
      </c>
      <c r="AB5" s="50"/>
      <c r="AC5" s="47" t="s">
        <v>18</v>
      </c>
      <c r="AD5" s="48"/>
      <c r="AE5" s="11" t="s">
        <v>16</v>
      </c>
      <c r="AF5" s="2" t="s">
        <v>17</v>
      </c>
      <c r="AG5" s="5" t="s">
        <v>18</v>
      </c>
      <c r="AH5" s="11" t="s">
        <v>16</v>
      </c>
      <c r="AI5" s="2" t="s">
        <v>17</v>
      </c>
      <c r="AJ5" s="5" t="s">
        <v>18</v>
      </c>
      <c r="AK5" s="11" t="s">
        <v>16</v>
      </c>
      <c r="AL5" s="2" t="s">
        <v>17</v>
      </c>
      <c r="AM5" s="5" t="s">
        <v>18</v>
      </c>
      <c r="AN5" s="11" t="s">
        <v>16</v>
      </c>
      <c r="AO5" s="2" t="s">
        <v>17</v>
      </c>
      <c r="AP5" s="24" t="s">
        <v>18</v>
      </c>
    </row>
    <row r="6" spans="1:42" ht="10.5" customHeight="1">
      <c r="A6" s="61"/>
      <c r="B6" s="3" t="s">
        <v>19</v>
      </c>
      <c r="C6" s="3" t="s">
        <v>19</v>
      </c>
      <c r="D6" s="3" t="s">
        <v>19</v>
      </c>
      <c r="E6" s="3" t="s">
        <v>24</v>
      </c>
      <c r="F6" s="3" t="s">
        <v>24</v>
      </c>
      <c r="G6" s="3" t="s">
        <v>24</v>
      </c>
      <c r="H6" s="3" t="s">
        <v>19</v>
      </c>
      <c r="I6" s="45" t="s">
        <v>19</v>
      </c>
      <c r="J6" s="46"/>
      <c r="K6" s="45" t="s">
        <v>19</v>
      </c>
      <c r="L6" s="46"/>
      <c r="M6" s="45" t="s">
        <v>24</v>
      </c>
      <c r="N6" s="46"/>
      <c r="O6" s="45" t="s">
        <v>24</v>
      </c>
      <c r="P6" s="46"/>
      <c r="Q6" s="45" t="s">
        <v>24</v>
      </c>
      <c r="R6" s="46"/>
      <c r="S6" s="45" t="s">
        <v>19</v>
      </c>
      <c r="T6" s="46"/>
      <c r="U6" s="45" t="s">
        <v>19</v>
      </c>
      <c r="V6" s="46"/>
      <c r="W6" s="45" t="s">
        <v>19</v>
      </c>
      <c r="X6" s="46"/>
      <c r="Y6" s="45" t="s">
        <v>24</v>
      </c>
      <c r="Z6" s="46"/>
      <c r="AA6" s="45" t="s">
        <v>24</v>
      </c>
      <c r="AB6" s="46"/>
      <c r="AC6" s="45" t="s">
        <v>24</v>
      </c>
      <c r="AD6" s="46"/>
      <c r="AE6" s="3" t="s">
        <v>19</v>
      </c>
      <c r="AF6" s="3" t="s">
        <v>19</v>
      </c>
      <c r="AG6" s="3" t="s">
        <v>19</v>
      </c>
      <c r="AH6" s="3" t="s">
        <v>24</v>
      </c>
      <c r="AI6" s="3" t="s">
        <v>24</v>
      </c>
      <c r="AJ6" s="3" t="s">
        <v>24</v>
      </c>
      <c r="AK6" s="3" t="s">
        <v>19</v>
      </c>
      <c r="AL6" s="3" t="s">
        <v>19</v>
      </c>
      <c r="AM6" s="3" t="s">
        <v>19</v>
      </c>
      <c r="AN6" s="3" t="s">
        <v>24</v>
      </c>
      <c r="AO6" s="3" t="s">
        <v>24</v>
      </c>
      <c r="AP6" s="25" t="s">
        <v>24</v>
      </c>
    </row>
    <row r="7" spans="1:42" ht="10.5" customHeight="1">
      <c r="A7" s="7" t="s">
        <v>2</v>
      </c>
      <c r="B7" s="18" t="s">
        <v>11</v>
      </c>
      <c r="C7" s="6" t="s">
        <v>11</v>
      </c>
      <c r="D7" s="6" t="s">
        <v>11</v>
      </c>
      <c r="E7" s="6" t="s">
        <v>11</v>
      </c>
      <c r="F7" s="6" t="s">
        <v>11</v>
      </c>
      <c r="G7" s="6" t="s">
        <v>11</v>
      </c>
      <c r="H7" s="6" t="s">
        <v>11</v>
      </c>
      <c r="I7" s="14"/>
      <c r="J7" s="18" t="s">
        <v>11</v>
      </c>
      <c r="K7" s="14"/>
      <c r="L7" s="18" t="s">
        <v>11</v>
      </c>
      <c r="M7" s="14"/>
      <c r="N7" s="18" t="s">
        <v>11</v>
      </c>
      <c r="O7" s="14"/>
      <c r="P7" s="18" t="s">
        <v>11</v>
      </c>
      <c r="Q7" s="14"/>
      <c r="R7" s="18" t="s">
        <v>11</v>
      </c>
      <c r="S7" s="14"/>
      <c r="T7" s="18" t="s">
        <v>11</v>
      </c>
      <c r="U7" s="14"/>
      <c r="V7" s="18" t="s">
        <v>11</v>
      </c>
      <c r="W7" s="14"/>
      <c r="X7" s="18" t="s">
        <v>11</v>
      </c>
      <c r="Y7" s="14"/>
      <c r="Z7" s="18" t="s">
        <v>11</v>
      </c>
      <c r="AA7" s="14"/>
      <c r="AB7" s="18" t="s">
        <v>11</v>
      </c>
      <c r="AC7" s="14"/>
      <c r="AD7" s="18" t="s">
        <v>11</v>
      </c>
      <c r="AE7" s="6" t="s">
        <v>11</v>
      </c>
      <c r="AF7" s="6" t="s">
        <v>11</v>
      </c>
      <c r="AG7" s="6" t="s">
        <v>11</v>
      </c>
      <c r="AH7" s="6" t="s">
        <v>11</v>
      </c>
      <c r="AI7" s="6" t="s">
        <v>11</v>
      </c>
      <c r="AJ7" s="6" t="s">
        <v>11</v>
      </c>
      <c r="AK7" s="6" t="s">
        <v>11</v>
      </c>
      <c r="AL7" s="6" t="s">
        <v>11</v>
      </c>
      <c r="AM7" s="6" t="s">
        <v>11</v>
      </c>
      <c r="AN7" s="6" t="s">
        <v>11</v>
      </c>
      <c r="AO7" s="6" t="s">
        <v>11</v>
      </c>
      <c r="AP7" s="26" t="s">
        <v>11</v>
      </c>
    </row>
    <row r="8" spans="1:42" ht="10.5" customHeight="1">
      <c r="A8" s="8" t="s">
        <v>3</v>
      </c>
      <c r="B8" s="19">
        <v>15052</v>
      </c>
      <c r="C8" s="4">
        <v>3</v>
      </c>
      <c r="D8" s="4">
        <v>15055</v>
      </c>
      <c r="E8" s="4">
        <v>7705430</v>
      </c>
      <c r="F8" s="4">
        <v>1290</v>
      </c>
      <c r="G8" s="4">
        <f>SUM(E8:F8)</f>
        <v>7706720</v>
      </c>
      <c r="H8" s="4">
        <v>670</v>
      </c>
      <c r="I8" s="15"/>
      <c r="J8" s="19">
        <v>99</v>
      </c>
      <c r="K8" s="15"/>
      <c r="L8" s="19">
        <f>SUM(H8:J8)</f>
        <v>769</v>
      </c>
      <c r="M8" s="15"/>
      <c r="N8" s="19">
        <v>364181</v>
      </c>
      <c r="O8" s="15"/>
      <c r="P8" s="19">
        <v>16205</v>
      </c>
      <c r="Q8" s="15"/>
      <c r="R8" s="19">
        <f>SUM(N8:P8)</f>
        <v>380386</v>
      </c>
      <c r="S8" s="15"/>
      <c r="T8" s="19" t="s">
        <v>11</v>
      </c>
      <c r="U8" s="15"/>
      <c r="V8" s="19" t="s">
        <v>11</v>
      </c>
      <c r="W8" s="15"/>
      <c r="X8" s="19" t="s">
        <v>11</v>
      </c>
      <c r="Y8" s="15"/>
      <c r="Z8" s="19" t="s">
        <v>11</v>
      </c>
      <c r="AA8" s="15"/>
      <c r="AB8" s="19" t="s">
        <v>11</v>
      </c>
      <c r="AC8" s="15"/>
      <c r="AD8" s="19" t="s">
        <v>11</v>
      </c>
      <c r="AE8" s="4" t="s">
        <v>10</v>
      </c>
      <c r="AF8" s="4">
        <v>5</v>
      </c>
      <c r="AG8" s="4">
        <v>5</v>
      </c>
      <c r="AH8" s="4" t="s">
        <v>10</v>
      </c>
      <c r="AI8" s="4">
        <v>1050</v>
      </c>
      <c r="AJ8" s="4">
        <v>1050</v>
      </c>
      <c r="AK8" s="4">
        <v>15722</v>
      </c>
      <c r="AL8" s="4">
        <v>107</v>
      </c>
      <c r="AM8" s="4">
        <f>SUM(AK8:AL8)</f>
        <v>15829</v>
      </c>
      <c r="AN8" s="4">
        <v>8069611</v>
      </c>
      <c r="AO8" s="4">
        <v>18545</v>
      </c>
      <c r="AP8" s="27">
        <f>SUM(AN8:AO8)</f>
        <v>8088156</v>
      </c>
    </row>
    <row r="9" spans="1:42" ht="10.5" customHeight="1">
      <c r="A9" s="8" t="s">
        <v>4</v>
      </c>
      <c r="B9" s="19">
        <v>34642</v>
      </c>
      <c r="C9" s="4">
        <v>1289</v>
      </c>
      <c r="D9" s="4">
        <v>35931</v>
      </c>
      <c r="E9" s="4">
        <v>10682141</v>
      </c>
      <c r="F9" s="4">
        <v>431270</v>
      </c>
      <c r="G9" s="4">
        <f aca="true" t="shared" si="0" ref="G9:G15">SUM(E9:F9)</f>
        <v>11113411</v>
      </c>
      <c r="H9" s="4">
        <v>263</v>
      </c>
      <c r="I9" s="15"/>
      <c r="J9" s="19">
        <v>143</v>
      </c>
      <c r="K9" s="15"/>
      <c r="L9" s="19">
        <f aca="true" t="shared" si="1" ref="L9:L15">SUM(H9:J9)</f>
        <v>406</v>
      </c>
      <c r="M9" s="15"/>
      <c r="N9" s="19">
        <v>103114</v>
      </c>
      <c r="O9" s="15"/>
      <c r="P9" s="19">
        <v>63885</v>
      </c>
      <c r="Q9" s="15"/>
      <c r="R9" s="19">
        <f aca="true" t="shared" si="2" ref="R9:R15">SUM(N9:P9)</f>
        <v>166999</v>
      </c>
      <c r="S9" s="15"/>
      <c r="T9" s="19" t="s">
        <v>11</v>
      </c>
      <c r="U9" s="15"/>
      <c r="V9" s="19" t="s">
        <v>11</v>
      </c>
      <c r="W9" s="15"/>
      <c r="X9" s="19" t="s">
        <v>11</v>
      </c>
      <c r="Y9" s="15"/>
      <c r="Z9" s="19" t="s">
        <v>11</v>
      </c>
      <c r="AA9" s="15"/>
      <c r="AB9" s="19" t="s">
        <v>11</v>
      </c>
      <c r="AC9" s="15"/>
      <c r="AD9" s="19" t="s">
        <v>11</v>
      </c>
      <c r="AE9" s="4" t="s">
        <v>10</v>
      </c>
      <c r="AF9" s="4" t="s">
        <v>10</v>
      </c>
      <c r="AG9" s="4" t="s">
        <v>10</v>
      </c>
      <c r="AH9" s="4" t="s">
        <v>10</v>
      </c>
      <c r="AI9" s="4" t="s">
        <v>10</v>
      </c>
      <c r="AJ9" s="4" t="s">
        <v>10</v>
      </c>
      <c r="AK9" s="4">
        <v>34905</v>
      </c>
      <c r="AL9" s="4">
        <v>1432</v>
      </c>
      <c r="AM9" s="4">
        <f aca="true" t="shared" si="3" ref="AM9:AM15">SUM(AK9:AL9)</f>
        <v>36337</v>
      </c>
      <c r="AN9" s="4">
        <v>10785255</v>
      </c>
      <c r="AO9" s="4">
        <v>495155</v>
      </c>
      <c r="AP9" s="27">
        <f aca="true" t="shared" si="4" ref="AP9:AP15">SUM(AN9:AO9)</f>
        <v>11280410</v>
      </c>
    </row>
    <row r="10" spans="1:42" ht="10.5" customHeight="1">
      <c r="A10" s="8" t="s">
        <v>5</v>
      </c>
      <c r="B10" s="19">
        <v>27850</v>
      </c>
      <c r="C10" s="4">
        <v>7</v>
      </c>
      <c r="D10" s="4">
        <v>27857</v>
      </c>
      <c r="E10" s="4">
        <v>9198565</v>
      </c>
      <c r="F10" s="4">
        <v>1650</v>
      </c>
      <c r="G10" s="4">
        <f t="shared" si="0"/>
        <v>9200215</v>
      </c>
      <c r="H10" s="4">
        <v>670</v>
      </c>
      <c r="I10" s="15"/>
      <c r="J10" s="19">
        <v>55</v>
      </c>
      <c r="K10" s="15"/>
      <c r="L10" s="19">
        <f t="shared" si="1"/>
        <v>725</v>
      </c>
      <c r="M10" s="15"/>
      <c r="N10" s="19">
        <v>487720</v>
      </c>
      <c r="O10" s="15"/>
      <c r="P10" s="19">
        <v>3490</v>
      </c>
      <c r="Q10" s="15"/>
      <c r="R10" s="19">
        <f t="shared" si="2"/>
        <v>491210</v>
      </c>
      <c r="S10" s="15"/>
      <c r="T10" s="19" t="s">
        <v>11</v>
      </c>
      <c r="U10" s="15"/>
      <c r="V10" s="19" t="s">
        <v>11</v>
      </c>
      <c r="W10" s="15"/>
      <c r="X10" s="19" t="s">
        <v>11</v>
      </c>
      <c r="Y10" s="15"/>
      <c r="Z10" s="19" t="s">
        <v>11</v>
      </c>
      <c r="AA10" s="15"/>
      <c r="AB10" s="19" t="s">
        <v>11</v>
      </c>
      <c r="AC10" s="15"/>
      <c r="AD10" s="19" t="s">
        <v>11</v>
      </c>
      <c r="AE10" s="4" t="s">
        <v>10</v>
      </c>
      <c r="AF10" s="4" t="s">
        <v>10</v>
      </c>
      <c r="AG10" s="4" t="s">
        <v>10</v>
      </c>
      <c r="AH10" s="4" t="s">
        <v>10</v>
      </c>
      <c r="AI10" s="4" t="s">
        <v>10</v>
      </c>
      <c r="AJ10" s="4" t="s">
        <v>10</v>
      </c>
      <c r="AK10" s="4">
        <v>28520</v>
      </c>
      <c r="AL10" s="4">
        <v>62</v>
      </c>
      <c r="AM10" s="4">
        <f t="shared" si="3"/>
        <v>28582</v>
      </c>
      <c r="AN10" s="4">
        <v>9686285</v>
      </c>
      <c r="AO10" s="4">
        <v>5140</v>
      </c>
      <c r="AP10" s="27">
        <f t="shared" si="4"/>
        <v>9691425</v>
      </c>
    </row>
    <row r="11" spans="1:42" ht="10.5" customHeight="1">
      <c r="A11" s="8" t="s">
        <v>6</v>
      </c>
      <c r="B11" s="19">
        <v>9316</v>
      </c>
      <c r="C11" s="4">
        <v>423</v>
      </c>
      <c r="D11" s="4">
        <v>9739</v>
      </c>
      <c r="E11" s="4">
        <v>4497360</v>
      </c>
      <c r="F11" s="4">
        <v>324150</v>
      </c>
      <c r="G11" s="4">
        <f t="shared" si="0"/>
        <v>4821510</v>
      </c>
      <c r="H11" s="4">
        <v>72</v>
      </c>
      <c r="I11" s="15"/>
      <c r="J11" s="19">
        <v>3</v>
      </c>
      <c r="K11" s="15"/>
      <c r="L11" s="19">
        <f t="shared" si="1"/>
        <v>75</v>
      </c>
      <c r="M11" s="15"/>
      <c r="N11" s="19">
        <v>53120</v>
      </c>
      <c r="O11" s="15"/>
      <c r="P11" s="19">
        <v>2250</v>
      </c>
      <c r="Q11" s="15"/>
      <c r="R11" s="19">
        <f t="shared" si="2"/>
        <v>55370</v>
      </c>
      <c r="S11" s="15"/>
      <c r="T11" s="19" t="s">
        <v>11</v>
      </c>
      <c r="U11" s="15"/>
      <c r="V11" s="19" t="s">
        <v>11</v>
      </c>
      <c r="W11" s="15"/>
      <c r="X11" s="19" t="s">
        <v>11</v>
      </c>
      <c r="Y11" s="15"/>
      <c r="Z11" s="19" t="s">
        <v>11</v>
      </c>
      <c r="AA11" s="15"/>
      <c r="AB11" s="19" t="s">
        <v>11</v>
      </c>
      <c r="AC11" s="15"/>
      <c r="AD11" s="19" t="s">
        <v>11</v>
      </c>
      <c r="AE11" s="4" t="s">
        <v>10</v>
      </c>
      <c r="AF11" s="4" t="s">
        <v>10</v>
      </c>
      <c r="AG11" s="4" t="s">
        <v>10</v>
      </c>
      <c r="AH11" s="4" t="s">
        <v>10</v>
      </c>
      <c r="AI11" s="4" t="s">
        <v>10</v>
      </c>
      <c r="AJ11" s="4" t="s">
        <v>10</v>
      </c>
      <c r="AK11" s="4">
        <v>9388</v>
      </c>
      <c r="AL11" s="4">
        <v>426</v>
      </c>
      <c r="AM11" s="4">
        <f t="shared" si="3"/>
        <v>9814</v>
      </c>
      <c r="AN11" s="4">
        <v>4550480</v>
      </c>
      <c r="AO11" s="4">
        <v>326400</v>
      </c>
      <c r="AP11" s="27">
        <f t="shared" si="4"/>
        <v>4876880</v>
      </c>
    </row>
    <row r="12" spans="1:42" ht="10.5" customHeight="1">
      <c r="A12" s="8" t="s">
        <v>7</v>
      </c>
      <c r="B12" s="19">
        <v>8230</v>
      </c>
      <c r="C12" s="4">
        <v>56</v>
      </c>
      <c r="D12" s="4">
        <v>8286</v>
      </c>
      <c r="E12" s="4">
        <v>4549896</v>
      </c>
      <c r="F12" s="4">
        <v>16800</v>
      </c>
      <c r="G12" s="4">
        <f t="shared" si="0"/>
        <v>4566696</v>
      </c>
      <c r="H12" s="4">
        <v>79</v>
      </c>
      <c r="I12" s="15"/>
      <c r="J12" s="19">
        <v>2</v>
      </c>
      <c r="K12" s="15"/>
      <c r="L12" s="19">
        <f t="shared" si="1"/>
        <v>81</v>
      </c>
      <c r="M12" s="15"/>
      <c r="N12" s="19">
        <v>52000</v>
      </c>
      <c r="O12" s="15"/>
      <c r="P12" s="19">
        <v>1000</v>
      </c>
      <c r="Q12" s="15"/>
      <c r="R12" s="19">
        <f t="shared" si="2"/>
        <v>53000</v>
      </c>
      <c r="S12" s="15"/>
      <c r="T12" s="19" t="s">
        <v>11</v>
      </c>
      <c r="U12" s="15"/>
      <c r="V12" s="19" t="s">
        <v>11</v>
      </c>
      <c r="W12" s="15"/>
      <c r="X12" s="19" t="s">
        <v>11</v>
      </c>
      <c r="Y12" s="15"/>
      <c r="Z12" s="19" t="s">
        <v>11</v>
      </c>
      <c r="AA12" s="15"/>
      <c r="AB12" s="19" t="s">
        <v>11</v>
      </c>
      <c r="AC12" s="15"/>
      <c r="AD12" s="19" t="s">
        <v>11</v>
      </c>
      <c r="AE12" s="4" t="s">
        <v>10</v>
      </c>
      <c r="AF12" s="4" t="s">
        <v>10</v>
      </c>
      <c r="AG12" s="4" t="s">
        <v>10</v>
      </c>
      <c r="AH12" s="4" t="s">
        <v>10</v>
      </c>
      <c r="AI12" s="4" t="s">
        <v>10</v>
      </c>
      <c r="AJ12" s="4" t="s">
        <v>10</v>
      </c>
      <c r="AK12" s="4">
        <v>8309</v>
      </c>
      <c r="AL12" s="4">
        <v>58</v>
      </c>
      <c r="AM12" s="4">
        <f t="shared" si="3"/>
        <v>8367</v>
      </c>
      <c r="AN12" s="4">
        <v>4601896</v>
      </c>
      <c r="AO12" s="4">
        <v>17800</v>
      </c>
      <c r="AP12" s="27">
        <f t="shared" si="4"/>
        <v>4619696</v>
      </c>
    </row>
    <row r="13" spans="1:42" ht="10.5" customHeight="1">
      <c r="A13" s="8" t="s">
        <v>8</v>
      </c>
      <c r="B13" s="19">
        <v>25292</v>
      </c>
      <c r="C13" s="4">
        <v>329</v>
      </c>
      <c r="D13" s="4">
        <v>25621</v>
      </c>
      <c r="E13" s="4">
        <v>13110690</v>
      </c>
      <c r="F13" s="4">
        <v>114425</v>
      </c>
      <c r="G13" s="4">
        <f t="shared" si="0"/>
        <v>13225115</v>
      </c>
      <c r="H13" s="4">
        <v>134</v>
      </c>
      <c r="I13" s="15"/>
      <c r="J13" s="19">
        <v>56</v>
      </c>
      <c r="K13" s="15"/>
      <c r="L13" s="19">
        <f t="shared" si="1"/>
        <v>190</v>
      </c>
      <c r="M13" s="15"/>
      <c r="N13" s="19">
        <v>86550</v>
      </c>
      <c r="O13" s="15"/>
      <c r="P13" s="19">
        <v>26710</v>
      </c>
      <c r="Q13" s="15"/>
      <c r="R13" s="19">
        <f t="shared" si="2"/>
        <v>113260</v>
      </c>
      <c r="S13" s="15"/>
      <c r="T13" s="19" t="s">
        <v>11</v>
      </c>
      <c r="U13" s="15"/>
      <c r="V13" s="19" t="s">
        <v>11</v>
      </c>
      <c r="W13" s="15"/>
      <c r="X13" s="19" t="s">
        <v>11</v>
      </c>
      <c r="Y13" s="15"/>
      <c r="Z13" s="19" t="s">
        <v>11</v>
      </c>
      <c r="AA13" s="15"/>
      <c r="AB13" s="19" t="s">
        <v>11</v>
      </c>
      <c r="AC13" s="15"/>
      <c r="AD13" s="19" t="s">
        <v>11</v>
      </c>
      <c r="AE13" s="4" t="s">
        <v>10</v>
      </c>
      <c r="AF13" s="4">
        <v>2</v>
      </c>
      <c r="AG13" s="4">
        <v>2</v>
      </c>
      <c r="AH13" s="4" t="s">
        <v>10</v>
      </c>
      <c r="AI13" s="4">
        <v>1000</v>
      </c>
      <c r="AJ13" s="4">
        <v>1000</v>
      </c>
      <c r="AK13" s="4">
        <v>25426</v>
      </c>
      <c r="AL13" s="4">
        <v>387</v>
      </c>
      <c r="AM13" s="4">
        <f t="shared" si="3"/>
        <v>25813</v>
      </c>
      <c r="AN13" s="4">
        <v>13197240</v>
      </c>
      <c r="AO13" s="4">
        <v>142135</v>
      </c>
      <c r="AP13" s="27">
        <f t="shared" si="4"/>
        <v>13339375</v>
      </c>
    </row>
    <row r="14" spans="1:42" ht="10.5" customHeight="1">
      <c r="A14" s="8" t="s">
        <v>9</v>
      </c>
      <c r="B14" s="19">
        <v>14372</v>
      </c>
      <c r="C14" s="21">
        <v>35</v>
      </c>
      <c r="D14" s="4">
        <v>14407</v>
      </c>
      <c r="E14" s="4">
        <v>5809154</v>
      </c>
      <c r="F14" s="1">
        <v>15830</v>
      </c>
      <c r="G14" s="4">
        <f t="shared" si="0"/>
        <v>5824984</v>
      </c>
      <c r="H14" s="4">
        <v>1374</v>
      </c>
      <c r="I14" s="15"/>
      <c r="J14" s="21">
        <v>308</v>
      </c>
      <c r="K14" s="16"/>
      <c r="L14" s="19">
        <f t="shared" si="1"/>
        <v>1682</v>
      </c>
      <c r="M14" s="15"/>
      <c r="N14" s="19">
        <v>739567</v>
      </c>
      <c r="O14" s="15"/>
      <c r="P14" s="1">
        <v>101284</v>
      </c>
      <c r="Q14" s="16"/>
      <c r="R14" s="19">
        <f t="shared" si="2"/>
        <v>840851</v>
      </c>
      <c r="S14" s="15"/>
      <c r="T14" s="19" t="s">
        <v>11</v>
      </c>
      <c r="U14" s="15"/>
      <c r="V14" s="19" t="s">
        <v>11</v>
      </c>
      <c r="W14" s="15"/>
      <c r="X14" s="19" t="s">
        <v>11</v>
      </c>
      <c r="Y14" s="15"/>
      <c r="Z14" s="19" t="s">
        <v>11</v>
      </c>
      <c r="AA14" s="15"/>
      <c r="AB14" s="19" t="s">
        <v>11</v>
      </c>
      <c r="AC14" s="15"/>
      <c r="AD14" s="19" t="s">
        <v>11</v>
      </c>
      <c r="AE14" s="4">
        <v>10</v>
      </c>
      <c r="AF14" s="1">
        <v>15</v>
      </c>
      <c r="AG14" s="4">
        <f>SUM(AE14:AF14)</f>
        <v>25</v>
      </c>
      <c r="AH14" s="4">
        <v>3000</v>
      </c>
      <c r="AI14" s="1">
        <v>3750</v>
      </c>
      <c r="AJ14" s="4">
        <f>SUM(AH14:AI14)</f>
        <v>6750</v>
      </c>
      <c r="AK14" s="4">
        <v>15756</v>
      </c>
      <c r="AL14" s="10">
        <v>358</v>
      </c>
      <c r="AM14" s="4">
        <f t="shared" si="3"/>
        <v>16114</v>
      </c>
      <c r="AN14" s="4">
        <v>6551721</v>
      </c>
      <c r="AO14" s="10">
        <v>120864</v>
      </c>
      <c r="AP14" s="27">
        <f t="shared" si="4"/>
        <v>6672585</v>
      </c>
    </row>
    <row r="15" spans="1:42" ht="10.5" customHeight="1">
      <c r="A15" s="8" t="s">
        <v>13</v>
      </c>
      <c r="B15" s="19">
        <f>SUM(B8:B14)</f>
        <v>134754</v>
      </c>
      <c r="C15" s="10">
        <f>SUM(C7:C14)</f>
        <v>2142</v>
      </c>
      <c r="D15" s="4">
        <v>146896</v>
      </c>
      <c r="E15" s="4">
        <f>SUM(E8:E14)</f>
        <v>55553236</v>
      </c>
      <c r="F15" s="10">
        <f>SUM(F7:F14)</f>
        <v>905415</v>
      </c>
      <c r="G15" s="4">
        <f t="shared" si="0"/>
        <v>56458651</v>
      </c>
      <c r="H15" s="4">
        <f>SUM(H7:H14)</f>
        <v>3262</v>
      </c>
      <c r="I15" s="15"/>
      <c r="J15" s="10">
        <f>SUM(J7:J14)</f>
        <v>666</v>
      </c>
      <c r="K15" s="23"/>
      <c r="L15" s="19">
        <f t="shared" si="1"/>
        <v>3928</v>
      </c>
      <c r="M15" s="15"/>
      <c r="N15" s="19">
        <f>SUM(N7:N14)</f>
        <v>1886252</v>
      </c>
      <c r="O15" s="15"/>
      <c r="P15" s="10">
        <f>SUM(P7:P14)</f>
        <v>214824</v>
      </c>
      <c r="Q15" s="23"/>
      <c r="R15" s="19">
        <f t="shared" si="2"/>
        <v>2101076</v>
      </c>
      <c r="S15" s="22"/>
      <c r="T15" s="19" t="s">
        <v>23</v>
      </c>
      <c r="U15" s="22"/>
      <c r="V15" s="19" t="s">
        <v>23</v>
      </c>
      <c r="W15" s="22"/>
      <c r="X15" s="19" t="s">
        <v>23</v>
      </c>
      <c r="Y15" s="15"/>
      <c r="Z15" s="20" t="s">
        <v>23</v>
      </c>
      <c r="AA15" s="15"/>
      <c r="AB15" s="20" t="s">
        <v>23</v>
      </c>
      <c r="AC15" s="15"/>
      <c r="AD15" s="20" t="s">
        <v>23</v>
      </c>
      <c r="AE15" s="4">
        <f>SUM(AE7:AE14)</f>
        <v>10</v>
      </c>
      <c r="AF15" s="10">
        <f>SUM(AF7:AF14)</f>
        <v>22</v>
      </c>
      <c r="AG15" s="4">
        <f>SUM(AE15:AF15)</f>
        <v>32</v>
      </c>
      <c r="AH15" s="4">
        <f>SUM(AH7:AH14)</f>
        <v>3000</v>
      </c>
      <c r="AI15" s="10">
        <f>SUM(AI7:AI14)</f>
        <v>5800</v>
      </c>
      <c r="AJ15" s="4">
        <f>SUM(AH15:AI15)</f>
        <v>8800</v>
      </c>
      <c r="AK15" s="4">
        <f>SUM(AK7:AK14)</f>
        <v>138026</v>
      </c>
      <c r="AL15" s="10">
        <f>SUM(AL7:AL14)</f>
        <v>2830</v>
      </c>
      <c r="AM15" s="4">
        <f t="shared" si="3"/>
        <v>140856</v>
      </c>
      <c r="AN15" s="4">
        <f>SUM(AN7:AN14)</f>
        <v>57442488</v>
      </c>
      <c r="AO15" s="10">
        <f>SUM(AO7:AO14)</f>
        <v>1126039</v>
      </c>
      <c r="AP15" s="27">
        <f t="shared" si="4"/>
        <v>58568527</v>
      </c>
    </row>
    <row r="16" spans="1:42" ht="10.5" customHeight="1">
      <c r="A16" s="51" t="s">
        <v>12</v>
      </c>
      <c r="B16" s="39">
        <v>133756</v>
      </c>
      <c r="C16" s="35">
        <v>1700</v>
      </c>
      <c r="D16" s="35">
        <f>SUM(B16:C16)</f>
        <v>135456</v>
      </c>
      <c r="E16" s="35">
        <v>56713995</v>
      </c>
      <c r="F16" s="35">
        <v>78120</v>
      </c>
      <c r="G16" s="35">
        <v>57495115</v>
      </c>
      <c r="H16" s="35">
        <v>3149</v>
      </c>
      <c r="I16" s="29"/>
      <c r="J16" s="28">
        <v>1092</v>
      </c>
      <c r="K16" s="30"/>
      <c r="L16" s="28">
        <v>4241</v>
      </c>
      <c r="M16" s="30"/>
      <c r="N16" s="39">
        <v>1331087</v>
      </c>
      <c r="O16" s="29"/>
      <c r="P16" s="28">
        <v>245437</v>
      </c>
      <c r="Q16" s="30"/>
      <c r="R16" s="28">
        <v>1576524</v>
      </c>
      <c r="S16" s="41" t="s">
        <v>26</v>
      </c>
      <c r="T16" s="39">
        <v>10</v>
      </c>
      <c r="U16" s="41" t="s">
        <v>26</v>
      </c>
      <c r="V16" s="39">
        <v>10</v>
      </c>
      <c r="W16" s="41" t="s">
        <v>26</v>
      </c>
      <c r="X16" s="39">
        <v>20</v>
      </c>
      <c r="Y16" s="41" t="s">
        <v>26</v>
      </c>
      <c r="Z16" s="39">
        <v>1500</v>
      </c>
      <c r="AA16" s="41" t="s">
        <v>26</v>
      </c>
      <c r="AB16" s="39">
        <v>2500</v>
      </c>
      <c r="AC16" s="41" t="s">
        <v>26</v>
      </c>
      <c r="AD16" s="39">
        <v>4000</v>
      </c>
      <c r="AE16" s="35">
        <v>169</v>
      </c>
      <c r="AF16" s="35">
        <v>23</v>
      </c>
      <c r="AG16" s="35">
        <f>SUM(AE16:AF16)</f>
        <v>192</v>
      </c>
      <c r="AH16" s="35">
        <v>36930</v>
      </c>
      <c r="AI16" s="35">
        <v>7970</v>
      </c>
      <c r="AJ16" s="35">
        <f>SUM(AH16:AI16)</f>
        <v>44900</v>
      </c>
      <c r="AK16" s="35">
        <v>137074</v>
      </c>
      <c r="AL16" s="35">
        <v>2815</v>
      </c>
      <c r="AM16" s="35">
        <f>SUM(AK16:AL16)</f>
        <v>139889</v>
      </c>
      <c r="AN16" s="35">
        <v>58082012</v>
      </c>
      <c r="AO16" s="35">
        <v>1034527</v>
      </c>
      <c r="AP16" s="37">
        <f>SUM(AN16:AO16)</f>
        <v>59116539</v>
      </c>
    </row>
    <row r="17" spans="1:42" ht="10.5" customHeight="1">
      <c r="A17" s="52"/>
      <c r="B17" s="40"/>
      <c r="C17" s="36"/>
      <c r="D17" s="36"/>
      <c r="E17" s="36"/>
      <c r="F17" s="36"/>
      <c r="G17" s="36"/>
      <c r="H17" s="36"/>
      <c r="I17" s="31" t="s">
        <v>26</v>
      </c>
      <c r="J17" s="32">
        <v>20</v>
      </c>
      <c r="K17" s="31" t="s">
        <v>26</v>
      </c>
      <c r="L17" s="32">
        <v>20</v>
      </c>
      <c r="M17" s="17"/>
      <c r="N17" s="40"/>
      <c r="O17" s="31" t="s">
        <v>26</v>
      </c>
      <c r="P17" s="32">
        <v>1700</v>
      </c>
      <c r="Q17" s="31" t="s">
        <v>26</v>
      </c>
      <c r="R17" s="32">
        <v>1700</v>
      </c>
      <c r="S17" s="42"/>
      <c r="T17" s="40"/>
      <c r="U17" s="42"/>
      <c r="V17" s="40"/>
      <c r="W17" s="42"/>
      <c r="X17" s="40"/>
      <c r="Y17" s="42"/>
      <c r="Z17" s="40"/>
      <c r="AA17" s="42"/>
      <c r="AB17" s="40"/>
      <c r="AC17" s="42"/>
      <c r="AD17" s="40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8"/>
    </row>
    <row r="18" ht="10.5" customHeight="1">
      <c r="B18" s="1" t="s">
        <v>25</v>
      </c>
    </row>
  </sheetData>
  <mergeCells count="74">
    <mergeCell ref="H3:R3"/>
    <mergeCell ref="H4:L4"/>
    <mergeCell ref="M4:R4"/>
    <mergeCell ref="A3:A6"/>
    <mergeCell ref="B3:G3"/>
    <mergeCell ref="B4:D4"/>
    <mergeCell ref="E4:G4"/>
    <mergeCell ref="I5:J5"/>
    <mergeCell ref="I6:J6"/>
    <mergeCell ref="K5:L5"/>
    <mergeCell ref="AN4:AP4"/>
    <mergeCell ref="AK4:AM4"/>
    <mergeCell ref="AK3:AP3"/>
    <mergeCell ref="AE3:AJ3"/>
    <mergeCell ref="AH4:AJ4"/>
    <mergeCell ref="AE4:AG4"/>
    <mergeCell ref="K6:L6"/>
    <mergeCell ref="S3:AD3"/>
    <mergeCell ref="S4:X4"/>
    <mergeCell ref="Y4:AD4"/>
    <mergeCell ref="S5:T5"/>
    <mergeCell ref="U5:V5"/>
    <mergeCell ref="W5:X5"/>
    <mergeCell ref="AA5:AB5"/>
    <mergeCell ref="AC5:AD5"/>
    <mergeCell ref="S6:T6"/>
    <mergeCell ref="U6:V6"/>
    <mergeCell ref="W6:X6"/>
    <mergeCell ref="Y6:Z6"/>
    <mergeCell ref="AA6:AB6"/>
    <mergeCell ref="F16:F17"/>
    <mergeCell ref="G16:G17"/>
    <mergeCell ref="H16:H17"/>
    <mergeCell ref="S16:S17"/>
    <mergeCell ref="N16:N17"/>
    <mergeCell ref="A16:A17"/>
    <mergeCell ref="C16:C17"/>
    <mergeCell ref="D16:D17"/>
    <mergeCell ref="E16:E17"/>
    <mergeCell ref="B16:B17"/>
    <mergeCell ref="Q5:R5"/>
    <mergeCell ref="Q6:R6"/>
    <mergeCell ref="M5:N5"/>
    <mergeCell ref="M6:N6"/>
    <mergeCell ref="O5:P5"/>
    <mergeCell ref="O6:P6"/>
    <mergeCell ref="AB16:AB17"/>
    <mergeCell ref="Y5:Z5"/>
    <mergeCell ref="AC6:AD6"/>
    <mergeCell ref="AD16:AD17"/>
    <mergeCell ref="AH16:AH17"/>
    <mergeCell ref="T16:T17"/>
    <mergeCell ref="V16:V17"/>
    <mergeCell ref="X16:X17"/>
    <mergeCell ref="Z16:Z17"/>
    <mergeCell ref="W16:W17"/>
    <mergeCell ref="Y16:Y17"/>
    <mergeCell ref="U16:U17"/>
    <mergeCell ref="AA16:AA17"/>
    <mergeCell ref="AC16:AC17"/>
    <mergeCell ref="AP16:AP17"/>
    <mergeCell ref="AM16:AM17"/>
    <mergeCell ref="AN16:AN17"/>
    <mergeCell ref="AO16:AO17"/>
    <mergeCell ref="P1:R1"/>
    <mergeCell ref="P2:R2"/>
    <mergeCell ref="B2:O2"/>
    <mergeCell ref="AL16:AL17"/>
    <mergeCell ref="AI16:AI17"/>
    <mergeCell ref="AJ16:AJ17"/>
    <mergeCell ref="AK16:AK17"/>
    <mergeCell ref="AE16:AE17"/>
    <mergeCell ref="AF16:AF17"/>
    <mergeCell ref="AG16:AG17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Ｐ明朝,標準"&amp;8大正２年</oddFooter>
  </headerFooter>
  <colBreaks count="2" manualBreakCount="2">
    <brk id="18" max="18" man="1"/>
    <brk id="36" max="1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システム第１部</cp:lastModifiedBy>
  <cp:lastPrinted>2001-11-15T04:49:35Z</cp:lastPrinted>
  <dcterms:created xsi:type="dcterms:W3CDTF">2001-06-18T06:07:18Z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