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<sst xmlns="http://schemas.openxmlformats.org/spreadsheetml/2006/main" count="554" uniqueCount="54">
  <si>
    <t>県</t>
  </si>
  <si>
    <t>市町村</t>
  </si>
  <si>
    <t>其の他</t>
  </si>
  <si>
    <t>社寺有</t>
  </si>
  <si>
    <t>昭和</t>
  </si>
  <si>
    <t>6</t>
  </si>
  <si>
    <t>”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</si>
  <si>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</si>
  <si>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</si>
  <si>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</si>
  <si>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</si>
  <si>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</si>
  <si>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</si>
  <si>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</si>
  <si>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</si>
  <si>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</si>
  <si>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</si>
  <si>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</si>
  <si>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</si>
  <si>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</si>
  <si>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</si>
  <si>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</si>
  <si>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</si>
  <si>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</si>
  <si>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本</t>
  </si>
  <si>
    <t>－</t>
  </si>
  <si>
    <t>－</t>
  </si>
  <si>
    <t>杉</t>
  </si>
  <si>
    <t>…</t>
  </si>
  <si>
    <t>４５</t>
  </si>
  <si>
    <t>造　　　　　　　林　　　　　　　の　　　　　　　４</t>
  </si>
  <si>
    <t>（人工補植）</t>
  </si>
  <si>
    <t>昭和15年</t>
  </si>
  <si>
    <t>公　　　　　　　　　　　　　　　　　　有</t>
  </si>
  <si>
    <t>総　　数</t>
  </si>
  <si>
    <t>部　　落</t>
  </si>
  <si>
    <t>私　　有</t>
  </si>
  <si>
    <t>総　　　　　　　　　　　　　　　　　　　　　　　　　　　　　　　数</t>
  </si>
  <si>
    <t>針　　　　　　　　　　葉　　　　　　　　　　樹　　　　　　　　　　林</t>
  </si>
  <si>
    <t>針　　　　　葉　　　　　濶　　　　　葉　　　　　樹　　　　　林</t>
  </si>
  <si>
    <t>扁　　　　　　　　　　　　　　　　　　　　　　　　　　　　　　　　　　　　　　柏</t>
  </si>
  <si>
    <t>針　　　　　　　　　　　　　　　　　　　　葉　　　　　　　　　　　　　　　　　　　　樹　　　　　　　　　　　　　　　　　　　　林</t>
  </si>
  <si>
    <t>郡　　　　　　市　　　　　　別</t>
  </si>
  <si>
    <t>松</t>
  </si>
  <si>
    <t>櫟</t>
  </si>
  <si>
    <t>県　　有</t>
  </si>
  <si>
    <t>其　　他</t>
  </si>
  <si>
    <t>総　　　　　数</t>
  </si>
  <si>
    <t>カ　ラ　マ　ツ</t>
  </si>
  <si>
    <t>濶　　　　　　　　　　葉　　　　　　　　　　樹　　　　　　　　　　林</t>
  </si>
  <si>
    <t>…</t>
  </si>
  <si>
    <t>…</t>
  </si>
  <si>
    <t>－</t>
  </si>
  <si>
    <t>－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</si>
</sst>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</numFmts>
  <fonts count="5">
    <font>
      <sz val="11"/>
      <name val="ＭＳ Ｐゴシック"/>
      <family val="0"/>
    </font>
    <font>
      <sz val="9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 vertical="center"/>
    </xf>
    <xf numFmtId="38" fontId="2" fillId="0" borderId="0" xfId="16" applyFont="1" applyAlignment="1">
      <alignment vertical="center"/>
    </xf>
    <xf numFmtId="176" fontId="2" fillId="0" borderId="0" xfId="16" applyNumberFormat="1" applyFont="1" applyBorder="1" applyAlignment="1">
      <alignment vertical="center"/>
    </xf>
    <xf numFmtId="177" fontId="2" fillId="0" borderId="0" xfId="16" applyNumberFormat="1" applyFont="1" applyBorder="1" applyAlignment="1">
      <alignment horizontal="right" vertical="center"/>
    </xf>
    <xf numFmtId="38" fontId="2" fillId="0" borderId="1" xfId="16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2" fillId="0" borderId="2" xfId="16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8" fontId="2" fillId="0" borderId="3" xfId="16" applyFont="1" applyBorder="1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4" xfId="16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38" fontId="2" fillId="0" borderId="5" xfId="16" applyFont="1" applyBorder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7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176" fontId="2" fillId="0" borderId="3" xfId="16" applyNumberFormat="1" applyFont="1" applyBorder="1" applyAlignment="1">
      <alignment vertical="center"/>
    </xf>
    <xf numFmtId="176" fontId="2" fillId="0" borderId="11" xfId="16" applyNumberFormat="1" applyFont="1" applyBorder="1" applyAlignment="1" quotePrefix="1">
      <alignment horizontal="right" vertical="center"/>
    </xf>
    <xf numFmtId="176" fontId="2" fillId="0" borderId="11" xfId="16" applyNumberFormat="1" applyFont="1" applyBorder="1" applyAlignment="1">
      <alignment vertical="center"/>
    </xf>
    <xf numFmtId="38" fontId="2" fillId="0" borderId="12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3" xfId="16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38" fontId="2" fillId="0" borderId="0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38" fontId="2" fillId="0" borderId="18" xfId="16" applyFont="1" applyBorder="1" applyAlignment="1">
      <alignment vertical="center"/>
    </xf>
    <xf numFmtId="177" fontId="2" fillId="0" borderId="1" xfId="16" applyNumberFormat="1" applyFont="1" applyBorder="1" applyAlignment="1">
      <alignment horizontal="right" vertical="center"/>
    </xf>
    <xf numFmtId="38" fontId="2" fillId="0" borderId="19" xfId="16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0" fontId="1" fillId="0" borderId="15" xfId="0" applyFont="1" applyBorder="1" applyAlignment="1">
      <alignment horizontal="right" vertical="center"/>
    </xf>
    <xf numFmtId="38" fontId="2" fillId="0" borderId="22" xfId="16" applyFont="1" applyBorder="1" applyAlignment="1">
      <alignment vertical="center"/>
    </xf>
    <xf numFmtId="0" fontId="3" fillId="0" borderId="23" xfId="0" applyFont="1" applyBorder="1" applyAlignment="1">
      <alignment horizontal="right" vertical="center"/>
    </xf>
    <xf numFmtId="38" fontId="2" fillId="0" borderId="24" xfId="16" applyFont="1" applyBorder="1" applyAlignment="1">
      <alignment vertical="center"/>
    </xf>
    <xf numFmtId="176" fontId="2" fillId="0" borderId="0" xfId="16" applyNumberFormat="1" applyFont="1" applyBorder="1" applyAlignment="1" quotePrefix="1">
      <alignment horizontal="right" vertical="center"/>
    </xf>
    <xf numFmtId="0" fontId="3" fillId="0" borderId="10" xfId="0" applyFont="1" applyBorder="1" applyAlignment="1">
      <alignment horizontal="right" vertical="center"/>
    </xf>
    <xf numFmtId="38" fontId="4" fillId="0" borderId="0" xfId="16" applyFont="1" applyAlignment="1" quotePrefix="1">
      <alignment vertical="center"/>
    </xf>
    <xf numFmtId="38" fontId="4" fillId="0" borderId="0" xfId="16" applyFont="1" applyAlignment="1">
      <alignment vertical="center"/>
    </xf>
    <xf numFmtId="176" fontId="2" fillId="0" borderId="3" xfId="16" applyNumberFormat="1" applyFont="1" applyBorder="1" applyAlignment="1">
      <alignment horizontal="distributed" vertical="center"/>
    </xf>
    <xf numFmtId="176" fontId="2" fillId="0" borderId="11" xfId="16" applyNumberFormat="1" applyFont="1" applyBorder="1" applyAlignment="1">
      <alignment horizontal="distributed" vertical="center"/>
    </xf>
    <xf numFmtId="38" fontId="2" fillId="0" borderId="18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25" xfId="16" applyFont="1" applyBorder="1" applyAlignment="1">
      <alignment horizontal="center" vertical="center"/>
    </xf>
    <xf numFmtId="38" fontId="2" fillId="0" borderId="26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33" xfId="16" applyFont="1" applyBorder="1" applyAlignment="1">
      <alignment horizontal="center" vertical="center"/>
    </xf>
    <xf numFmtId="38" fontId="2" fillId="0" borderId="34" xfId="16" applyFont="1" applyBorder="1" applyAlignment="1">
      <alignment horizontal="center" vertical="center"/>
    </xf>
    <xf numFmtId="38" fontId="2" fillId="0" borderId="35" xfId="16" applyFont="1" applyBorder="1" applyAlignment="1">
      <alignment horizontal="center" vertical="center"/>
    </xf>
    <xf numFmtId="38" fontId="2" fillId="0" borderId="36" xfId="16" applyFont="1" applyBorder="1" applyAlignment="1">
      <alignment horizontal="center" vertical="center"/>
    </xf>
    <xf numFmtId="38" fontId="2" fillId="0" borderId="37" xfId="16" applyFont="1" applyBorder="1" applyAlignment="1">
      <alignment horizontal="center" vertical="center"/>
    </xf>
    <xf numFmtId="38" fontId="2" fillId="0" borderId="38" xfId="16" applyFont="1" applyBorder="1" applyAlignment="1">
      <alignment horizontal="center" vertical="center"/>
    </xf>
    <xf numFmtId="38" fontId="4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1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2.25390625" style="1" customWidth="1"/>
    <col min="3" max="18" width="6.625" style="1" customWidth="1"/>
    <col min="19" max="16384" width="9.00390625" style="1" customWidth="1"/>
  </cols>
  <sheetData>
    <row r="2" spans="6:17" ht="14.25" thickBot="1">
      <c r="F2" s="49" t="s">
        <v>29</v>
      </c>
      <c r="H2" s="72" t="s">
        <v>30</v>
      </c>
      <c r="I2" s="72"/>
      <c r="J2" s="72"/>
      <c r="K2" s="72"/>
      <c r="L2" s="72"/>
      <c r="M2" s="72"/>
      <c r="O2" s="50" t="s">
        <v>31</v>
      </c>
      <c r="Q2" s="1" t="s">
        <v>32</v>
      </c>
    </row>
    <row r="3" ht="12" thickBot="1">
      <c r="M3" s="46"/>
    </row>
    <row r="4" spans="1:18" ht="15" customHeight="1">
      <c r="A4" s="19"/>
      <c r="B4" s="20"/>
      <c r="C4" s="60" t="s">
        <v>39</v>
      </c>
      <c r="D4" s="55"/>
      <c r="E4" s="55"/>
      <c r="F4" s="55"/>
      <c r="G4" s="55"/>
      <c r="H4" s="55"/>
      <c r="I4" s="55"/>
      <c r="J4" s="65"/>
      <c r="K4" s="55" t="s">
        <v>38</v>
      </c>
      <c r="L4" s="55"/>
      <c r="M4" s="55"/>
      <c r="N4" s="55"/>
      <c r="O4" s="55"/>
      <c r="P4" s="55"/>
      <c r="Q4" s="55"/>
      <c r="R4" s="56"/>
    </row>
    <row r="5" spans="1:18" ht="15" customHeight="1">
      <c r="A5" s="9"/>
      <c r="B5" s="25"/>
      <c r="C5" s="61" t="s">
        <v>37</v>
      </c>
      <c r="D5" s="53"/>
      <c r="E5" s="53"/>
      <c r="F5" s="53"/>
      <c r="G5" s="53"/>
      <c r="H5" s="53"/>
      <c r="I5" s="53"/>
      <c r="J5" s="66"/>
      <c r="K5" s="53" t="s">
        <v>37</v>
      </c>
      <c r="L5" s="53"/>
      <c r="M5" s="53"/>
      <c r="N5" s="53"/>
      <c r="O5" s="53"/>
      <c r="P5" s="53"/>
      <c r="Q5" s="53"/>
      <c r="R5" s="57"/>
    </row>
    <row r="6" spans="1:18" ht="15" customHeight="1">
      <c r="A6" s="9"/>
      <c r="B6" s="25"/>
      <c r="C6" s="61" t="s">
        <v>34</v>
      </c>
      <c r="D6" s="53" t="s">
        <v>33</v>
      </c>
      <c r="E6" s="53"/>
      <c r="F6" s="53"/>
      <c r="G6" s="53"/>
      <c r="H6" s="53"/>
      <c r="I6" s="53" t="s">
        <v>3</v>
      </c>
      <c r="J6" s="66" t="s">
        <v>36</v>
      </c>
      <c r="K6" s="53" t="s">
        <v>34</v>
      </c>
      <c r="L6" s="53" t="s">
        <v>33</v>
      </c>
      <c r="M6" s="53"/>
      <c r="N6" s="53"/>
      <c r="O6" s="53"/>
      <c r="P6" s="53"/>
      <c r="Q6" s="53" t="s">
        <v>3</v>
      </c>
      <c r="R6" s="57" t="s">
        <v>36</v>
      </c>
    </row>
    <row r="7" spans="1:18" ht="15" customHeight="1" thickBot="1">
      <c r="A7" s="15"/>
      <c r="B7" s="24"/>
      <c r="C7" s="69"/>
      <c r="D7" s="29" t="s">
        <v>34</v>
      </c>
      <c r="E7" s="29" t="s">
        <v>0</v>
      </c>
      <c r="F7" s="29" t="s">
        <v>1</v>
      </c>
      <c r="G7" s="29" t="s">
        <v>35</v>
      </c>
      <c r="H7" s="29" t="s">
        <v>2</v>
      </c>
      <c r="I7" s="63"/>
      <c r="J7" s="67"/>
      <c r="K7" s="63"/>
      <c r="L7" s="29" t="s">
        <v>34</v>
      </c>
      <c r="M7" s="29" t="s">
        <v>0</v>
      </c>
      <c r="N7" s="29" t="s">
        <v>1</v>
      </c>
      <c r="O7" s="29" t="s">
        <v>35</v>
      </c>
      <c r="P7" s="29" t="s">
        <v>2</v>
      </c>
      <c r="Q7" s="63"/>
      <c r="R7" s="64"/>
    </row>
    <row r="8" spans="1:18" ht="9" customHeight="1">
      <c r="A8" s="9"/>
      <c r="B8" s="25"/>
      <c r="C8" s="7" t="s">
        <v>24</v>
      </c>
      <c r="D8" s="27" t="s">
        <v>24</v>
      </c>
      <c r="E8" s="8" t="s">
        <v>24</v>
      </c>
      <c r="F8" s="27" t="s">
        <v>24</v>
      </c>
      <c r="G8" s="8" t="s">
        <v>24</v>
      </c>
      <c r="H8" s="27" t="s">
        <v>24</v>
      </c>
      <c r="I8" s="8" t="s">
        <v>24</v>
      </c>
      <c r="J8" s="28" t="s">
        <v>24</v>
      </c>
      <c r="K8" s="7" t="s">
        <v>24</v>
      </c>
      <c r="L8" s="27" t="s">
        <v>24</v>
      </c>
      <c r="M8" s="8" t="s">
        <v>24</v>
      </c>
      <c r="N8" s="27" t="s">
        <v>24</v>
      </c>
      <c r="O8" s="8" t="s">
        <v>24</v>
      </c>
      <c r="P8" s="27" t="s">
        <v>24</v>
      </c>
      <c r="Q8" s="8" t="s">
        <v>24</v>
      </c>
      <c r="R8" s="28" t="s">
        <v>24</v>
      </c>
    </row>
    <row r="9" spans="1:18" ht="15" customHeight="1">
      <c r="A9" s="21" t="s">
        <v>4</v>
      </c>
      <c r="B9" s="22" t="s">
        <v>5</v>
      </c>
      <c r="C9" s="9">
        <f>D9+I9+J9</f>
        <v>226245</v>
      </c>
      <c r="D9" s="4">
        <f>SUM(E9:H9)</f>
        <v>171995</v>
      </c>
      <c r="E9" s="10">
        <v>146045</v>
      </c>
      <c r="F9" s="4">
        <v>23550</v>
      </c>
      <c r="G9" s="10">
        <v>200</v>
      </c>
      <c r="H9" s="4">
        <v>2200</v>
      </c>
      <c r="I9" s="10">
        <v>4000</v>
      </c>
      <c r="J9" s="11">
        <v>50250</v>
      </c>
      <c r="K9" s="9">
        <v>226155</v>
      </c>
      <c r="L9" s="4">
        <f>SUM(M9:P9)</f>
        <v>171995</v>
      </c>
      <c r="M9" s="10">
        <v>146045</v>
      </c>
      <c r="N9" s="4">
        <v>23550</v>
      </c>
      <c r="O9" s="10">
        <v>200</v>
      </c>
      <c r="P9" s="4">
        <v>2200</v>
      </c>
      <c r="Q9" s="10">
        <v>4000</v>
      </c>
      <c r="R9" s="11">
        <v>50160</v>
      </c>
    </row>
    <row r="10" spans="1:18" ht="15" customHeight="1">
      <c r="A10" s="21" t="s">
        <v>6</v>
      </c>
      <c r="B10" s="22" t="s">
        <v>7</v>
      </c>
      <c r="C10" s="9">
        <f>D10+I10+J10</f>
        <v>107190</v>
      </c>
      <c r="D10" s="4">
        <f aca="true" t="shared" si="0" ref="D10:D38">SUM(E10:H10)</f>
        <v>31725</v>
      </c>
      <c r="E10" s="10"/>
      <c r="F10" s="4">
        <v>29050</v>
      </c>
      <c r="G10" s="10">
        <v>675</v>
      </c>
      <c r="H10" s="4">
        <v>2000</v>
      </c>
      <c r="I10" s="10">
        <v>1100</v>
      </c>
      <c r="J10" s="11">
        <v>74365</v>
      </c>
      <c r="K10" s="9">
        <v>106920</v>
      </c>
      <c r="L10" s="4">
        <f aca="true" t="shared" si="1" ref="L10:L20">SUM(M10:P10)</f>
        <v>31725</v>
      </c>
      <c r="M10" s="10"/>
      <c r="N10" s="4">
        <v>29050</v>
      </c>
      <c r="O10" s="10">
        <v>675</v>
      </c>
      <c r="P10" s="4">
        <v>2000</v>
      </c>
      <c r="Q10" s="10">
        <v>21100</v>
      </c>
      <c r="R10" s="11">
        <v>74095</v>
      </c>
    </row>
    <row r="11" spans="1:18" ht="15" customHeight="1">
      <c r="A11" s="21" t="s">
        <v>6</v>
      </c>
      <c r="B11" s="22" t="s">
        <v>8</v>
      </c>
      <c r="C11" s="9">
        <v>287765</v>
      </c>
      <c r="D11" s="4">
        <f t="shared" si="0"/>
        <v>215465</v>
      </c>
      <c r="E11" s="10">
        <v>189505</v>
      </c>
      <c r="F11" s="4">
        <v>24900</v>
      </c>
      <c r="G11" s="10">
        <v>1060</v>
      </c>
      <c r="H11" s="5" t="s">
        <v>25</v>
      </c>
      <c r="I11" s="12" t="s">
        <v>26</v>
      </c>
      <c r="J11" s="11">
        <v>70300</v>
      </c>
      <c r="K11" s="9">
        <v>284395</v>
      </c>
      <c r="L11" s="4">
        <f t="shared" si="1"/>
        <v>215465</v>
      </c>
      <c r="M11" s="10">
        <v>189505</v>
      </c>
      <c r="N11" s="4">
        <v>24900</v>
      </c>
      <c r="O11" s="10">
        <v>1060</v>
      </c>
      <c r="P11" s="5" t="s">
        <v>26</v>
      </c>
      <c r="Q11" s="12" t="s">
        <v>26</v>
      </c>
      <c r="R11" s="11">
        <v>68930</v>
      </c>
    </row>
    <row r="12" spans="1:18" ht="15" customHeight="1">
      <c r="A12" s="21" t="s">
        <v>6</v>
      </c>
      <c r="B12" s="22" t="s">
        <v>9</v>
      </c>
      <c r="C12" s="9">
        <v>200410</v>
      </c>
      <c r="D12" s="4">
        <f t="shared" si="0"/>
        <v>70763</v>
      </c>
      <c r="E12" s="10">
        <v>51000</v>
      </c>
      <c r="F12" s="4">
        <v>18400</v>
      </c>
      <c r="G12" s="10">
        <v>1363</v>
      </c>
      <c r="H12" s="5" t="s">
        <v>25</v>
      </c>
      <c r="I12" s="12" t="s">
        <v>26</v>
      </c>
      <c r="J12" s="11">
        <v>129647</v>
      </c>
      <c r="K12" s="9">
        <v>199510</v>
      </c>
      <c r="L12" s="4">
        <f t="shared" si="1"/>
        <v>70763</v>
      </c>
      <c r="M12" s="10">
        <v>51000</v>
      </c>
      <c r="N12" s="4">
        <v>18400</v>
      </c>
      <c r="O12" s="10">
        <v>1363</v>
      </c>
      <c r="P12" s="5" t="s">
        <v>26</v>
      </c>
      <c r="Q12" s="12" t="s">
        <v>26</v>
      </c>
      <c r="R12" s="11">
        <v>128747</v>
      </c>
    </row>
    <row r="13" spans="1:18" ht="11.25">
      <c r="A13" s="21"/>
      <c r="B13" s="22"/>
      <c r="C13" s="9"/>
      <c r="D13" s="4"/>
      <c r="E13" s="10"/>
      <c r="F13" s="4"/>
      <c r="G13" s="10"/>
      <c r="H13" s="4"/>
      <c r="I13" s="10"/>
      <c r="J13" s="11"/>
      <c r="K13" s="9"/>
      <c r="L13" s="4"/>
      <c r="M13" s="10"/>
      <c r="N13" s="4"/>
      <c r="O13" s="10"/>
      <c r="P13" s="4"/>
      <c r="Q13" s="10"/>
      <c r="R13" s="11"/>
    </row>
    <row r="14" spans="1:18" ht="15" customHeight="1">
      <c r="A14" s="21" t="s">
        <v>6</v>
      </c>
      <c r="B14" s="22" t="s">
        <v>10</v>
      </c>
      <c r="C14" s="9">
        <v>236310</v>
      </c>
      <c r="D14" s="4">
        <f t="shared" si="0"/>
        <v>82900</v>
      </c>
      <c r="E14" s="10">
        <v>71600</v>
      </c>
      <c r="F14" s="4">
        <v>9300</v>
      </c>
      <c r="G14" s="10">
        <v>2000</v>
      </c>
      <c r="H14" s="5" t="s">
        <v>26</v>
      </c>
      <c r="I14" s="12" t="s">
        <v>26</v>
      </c>
      <c r="J14" s="11">
        <v>153410</v>
      </c>
      <c r="K14" s="9">
        <v>234950</v>
      </c>
      <c r="L14" s="4">
        <f t="shared" si="1"/>
        <v>82900</v>
      </c>
      <c r="M14" s="10">
        <v>71600</v>
      </c>
      <c r="N14" s="4">
        <v>9300</v>
      </c>
      <c r="O14" s="10">
        <v>2000</v>
      </c>
      <c r="P14" s="5" t="s">
        <v>26</v>
      </c>
      <c r="Q14" s="12" t="s">
        <v>26</v>
      </c>
      <c r="R14" s="11">
        <v>152050</v>
      </c>
    </row>
    <row r="15" spans="1:18" ht="15" customHeight="1">
      <c r="A15" s="21" t="s">
        <v>6</v>
      </c>
      <c r="B15" s="22" t="s">
        <v>11</v>
      </c>
      <c r="C15" s="9">
        <v>230995</v>
      </c>
      <c r="D15" s="4">
        <f t="shared" si="0"/>
        <v>23000</v>
      </c>
      <c r="E15" s="12" t="s">
        <v>25</v>
      </c>
      <c r="F15" s="4">
        <v>23000</v>
      </c>
      <c r="G15" s="12" t="s">
        <v>26</v>
      </c>
      <c r="H15" s="5" t="s">
        <v>26</v>
      </c>
      <c r="I15" s="10">
        <v>300</v>
      </c>
      <c r="J15" s="11">
        <v>207700</v>
      </c>
      <c r="K15" s="9">
        <v>231000</v>
      </c>
      <c r="L15" s="4">
        <f t="shared" si="1"/>
        <v>23000</v>
      </c>
      <c r="M15" s="12" t="s">
        <v>26</v>
      </c>
      <c r="N15" s="4">
        <v>23000</v>
      </c>
      <c r="O15" s="12" t="s">
        <v>26</v>
      </c>
      <c r="P15" s="5" t="s">
        <v>26</v>
      </c>
      <c r="Q15" s="10">
        <v>300</v>
      </c>
      <c r="R15" s="11">
        <v>207700</v>
      </c>
    </row>
    <row r="16" spans="1:18" ht="15" customHeight="1">
      <c r="A16" s="21" t="s">
        <v>6</v>
      </c>
      <c r="B16" s="22" t="s">
        <v>12</v>
      </c>
      <c r="C16" s="9">
        <f>D16+I16+J16</f>
        <v>267670</v>
      </c>
      <c r="D16" s="4">
        <f t="shared" si="0"/>
        <v>6600</v>
      </c>
      <c r="E16" s="12" t="s">
        <v>25</v>
      </c>
      <c r="F16" s="4">
        <v>4500</v>
      </c>
      <c r="G16" s="10">
        <v>1200</v>
      </c>
      <c r="H16" s="4">
        <v>900</v>
      </c>
      <c r="I16" s="10">
        <v>100</v>
      </c>
      <c r="J16" s="11">
        <v>260970</v>
      </c>
      <c r="K16" s="9">
        <v>264810</v>
      </c>
      <c r="L16" s="4">
        <f t="shared" si="1"/>
        <v>6600</v>
      </c>
      <c r="M16" s="12" t="s">
        <v>26</v>
      </c>
      <c r="N16" s="4">
        <v>4500</v>
      </c>
      <c r="O16" s="10">
        <v>1200</v>
      </c>
      <c r="P16" s="4">
        <v>900</v>
      </c>
      <c r="Q16" s="10">
        <v>100</v>
      </c>
      <c r="R16" s="11">
        <v>258110</v>
      </c>
    </row>
    <row r="17" spans="1:18" ht="15" customHeight="1">
      <c r="A17" s="21" t="s">
        <v>6</v>
      </c>
      <c r="B17" s="22" t="s">
        <v>13</v>
      </c>
      <c r="C17" s="9">
        <f>D17+I17+J17</f>
        <v>491080</v>
      </c>
      <c r="D17" s="4">
        <f t="shared" si="0"/>
        <v>7520</v>
      </c>
      <c r="E17" s="12" t="s">
        <v>25</v>
      </c>
      <c r="F17" s="4">
        <v>1800</v>
      </c>
      <c r="G17" s="10">
        <v>2370</v>
      </c>
      <c r="H17" s="4">
        <v>3350</v>
      </c>
      <c r="I17" s="10">
        <v>610</v>
      </c>
      <c r="J17" s="11">
        <v>482950</v>
      </c>
      <c r="K17" s="9">
        <v>490185</v>
      </c>
      <c r="L17" s="4">
        <f t="shared" si="1"/>
        <v>7520</v>
      </c>
      <c r="M17" s="12" t="s">
        <v>26</v>
      </c>
      <c r="N17" s="4">
        <v>1800</v>
      </c>
      <c r="O17" s="10">
        <v>2370</v>
      </c>
      <c r="P17" s="4">
        <v>3350</v>
      </c>
      <c r="Q17" s="10">
        <v>610</v>
      </c>
      <c r="R17" s="11">
        <v>482055</v>
      </c>
    </row>
    <row r="18" spans="1:18" ht="15" customHeight="1">
      <c r="A18" s="21" t="s">
        <v>6</v>
      </c>
      <c r="B18" s="22" t="s">
        <v>14</v>
      </c>
      <c r="C18" s="9">
        <f>D18+I18+J18</f>
        <v>451962</v>
      </c>
      <c r="D18" s="4">
        <f t="shared" si="0"/>
        <v>18680</v>
      </c>
      <c r="E18" s="12" t="s">
        <v>25</v>
      </c>
      <c r="F18" s="4">
        <v>13330</v>
      </c>
      <c r="G18" s="10">
        <v>5150</v>
      </c>
      <c r="H18" s="4">
        <v>200</v>
      </c>
      <c r="I18" s="10">
        <v>980</v>
      </c>
      <c r="J18" s="11">
        <v>432302</v>
      </c>
      <c r="K18" s="9">
        <v>450902</v>
      </c>
      <c r="L18" s="4">
        <f t="shared" si="1"/>
        <v>18680</v>
      </c>
      <c r="M18" s="12" t="s">
        <v>26</v>
      </c>
      <c r="N18" s="4">
        <v>13330</v>
      </c>
      <c r="O18" s="10">
        <v>5150</v>
      </c>
      <c r="P18" s="4">
        <v>200</v>
      </c>
      <c r="Q18" s="10">
        <v>980</v>
      </c>
      <c r="R18" s="11">
        <v>431242</v>
      </c>
    </row>
    <row r="19" spans="1:18" ht="11.25">
      <c r="A19" s="21"/>
      <c r="B19" s="22"/>
      <c r="C19" s="9"/>
      <c r="D19" s="4"/>
      <c r="E19" s="10"/>
      <c r="F19" s="4"/>
      <c r="G19" s="10"/>
      <c r="H19" s="4"/>
      <c r="I19" s="10"/>
      <c r="J19" s="11"/>
      <c r="K19" s="9"/>
      <c r="L19" s="4"/>
      <c r="M19" s="10"/>
      <c r="N19" s="4"/>
      <c r="O19" s="10"/>
      <c r="P19" s="4"/>
      <c r="Q19" s="10"/>
      <c r="R19" s="11"/>
    </row>
    <row r="20" spans="1:18" ht="15" customHeight="1">
      <c r="A20" s="21" t="s">
        <v>6</v>
      </c>
      <c r="B20" s="22" t="s">
        <v>15</v>
      </c>
      <c r="C20" s="9">
        <f>D20+I20+J20</f>
        <v>449218</v>
      </c>
      <c r="D20" s="4">
        <f t="shared" si="0"/>
        <v>31950</v>
      </c>
      <c r="E20" s="10">
        <v>10200</v>
      </c>
      <c r="F20" s="4">
        <v>16150</v>
      </c>
      <c r="G20" s="10">
        <v>1800</v>
      </c>
      <c r="H20" s="4">
        <v>3800</v>
      </c>
      <c r="I20" s="10">
        <v>600</v>
      </c>
      <c r="J20" s="11">
        <v>416668</v>
      </c>
      <c r="K20" s="9">
        <v>449215</v>
      </c>
      <c r="L20" s="4">
        <f t="shared" si="1"/>
        <v>31950</v>
      </c>
      <c r="M20" s="10">
        <v>10200</v>
      </c>
      <c r="N20" s="4">
        <v>16150</v>
      </c>
      <c r="O20" s="10">
        <v>1800</v>
      </c>
      <c r="P20" s="4">
        <v>3800</v>
      </c>
      <c r="Q20" s="10">
        <v>600</v>
      </c>
      <c r="R20" s="11">
        <v>416668</v>
      </c>
    </row>
    <row r="21" spans="1:18" ht="11.25">
      <c r="A21" s="2"/>
      <c r="B21" s="2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1.25">
      <c r="A22" s="2"/>
      <c r="B22" s="2"/>
      <c r="C22" s="10"/>
      <c r="D22" s="10"/>
      <c r="E22" s="10"/>
      <c r="F22" s="10"/>
      <c r="G22" s="10"/>
      <c r="H22" s="59" t="s">
        <v>42</v>
      </c>
      <c r="I22" s="59"/>
      <c r="J22" s="59"/>
      <c r="K22" s="59"/>
      <c r="L22" s="10"/>
      <c r="M22" s="10"/>
      <c r="N22" s="10"/>
      <c r="O22" s="10"/>
      <c r="P22" s="10"/>
      <c r="Q22" s="10"/>
      <c r="R22" s="10"/>
    </row>
    <row r="23" spans="1:18" ht="11.25">
      <c r="A23" s="2"/>
      <c r="B23" s="2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ht="15" customHeight="1">
      <c r="A24" s="51" t="s">
        <v>16</v>
      </c>
      <c r="B24" s="52"/>
      <c r="C24" s="9">
        <v>360</v>
      </c>
      <c r="D24" s="5" t="s">
        <v>26</v>
      </c>
      <c r="E24" s="12" t="s">
        <v>26</v>
      </c>
      <c r="F24" s="5" t="s">
        <v>26</v>
      </c>
      <c r="G24" s="12" t="s">
        <v>26</v>
      </c>
      <c r="H24" s="5" t="s">
        <v>26</v>
      </c>
      <c r="I24" s="12" t="s">
        <v>26</v>
      </c>
      <c r="J24" s="11">
        <v>360</v>
      </c>
      <c r="K24" s="9">
        <v>360</v>
      </c>
      <c r="L24" s="4">
        <v>360</v>
      </c>
      <c r="M24" s="12" t="s">
        <v>26</v>
      </c>
      <c r="N24" s="5" t="s">
        <v>26</v>
      </c>
      <c r="O24" s="12" t="s">
        <v>26</v>
      </c>
      <c r="P24" s="5" t="s">
        <v>26</v>
      </c>
      <c r="Q24" s="12" t="s">
        <v>26</v>
      </c>
      <c r="R24" s="11">
        <v>360</v>
      </c>
    </row>
    <row r="25" spans="1:18" ht="11.25">
      <c r="A25" s="21"/>
      <c r="B25" s="23"/>
      <c r="C25" s="9"/>
      <c r="D25" s="4"/>
      <c r="E25" s="10"/>
      <c r="F25" s="4"/>
      <c r="G25" s="10"/>
      <c r="H25" s="4"/>
      <c r="I25" s="10"/>
      <c r="J25" s="11"/>
      <c r="K25" s="9"/>
      <c r="L25" s="4"/>
      <c r="M25" s="10"/>
      <c r="N25" s="4"/>
      <c r="O25" s="10"/>
      <c r="P25" s="4"/>
      <c r="Q25" s="10"/>
      <c r="R25" s="11"/>
    </row>
    <row r="26" spans="1:18" ht="15" customHeight="1">
      <c r="A26" s="51" t="s">
        <v>17</v>
      </c>
      <c r="B26" s="52"/>
      <c r="C26" s="9">
        <v>52470</v>
      </c>
      <c r="D26" s="5" t="s">
        <v>26</v>
      </c>
      <c r="E26" s="12" t="s">
        <v>26</v>
      </c>
      <c r="F26" s="5" t="s">
        <v>26</v>
      </c>
      <c r="G26" s="12" t="s">
        <v>26</v>
      </c>
      <c r="H26" s="5" t="s">
        <v>26</v>
      </c>
      <c r="I26" s="12" t="s">
        <v>26</v>
      </c>
      <c r="J26" s="11">
        <v>52470</v>
      </c>
      <c r="K26" s="9">
        <v>52470</v>
      </c>
      <c r="L26" s="4">
        <v>52470</v>
      </c>
      <c r="M26" s="12" t="s">
        <v>26</v>
      </c>
      <c r="N26" s="5" t="s">
        <v>26</v>
      </c>
      <c r="O26" s="12" t="s">
        <v>26</v>
      </c>
      <c r="P26" s="5" t="s">
        <v>26</v>
      </c>
      <c r="Q26" s="12" t="s">
        <v>26</v>
      </c>
      <c r="R26" s="11">
        <v>52470</v>
      </c>
    </row>
    <row r="27" spans="1:18" ht="11.25">
      <c r="A27" s="21"/>
      <c r="B27" s="23"/>
      <c r="C27" s="9"/>
      <c r="D27" s="4"/>
      <c r="E27" s="10"/>
      <c r="F27" s="4"/>
      <c r="G27" s="10"/>
      <c r="H27" s="4"/>
      <c r="I27" s="10"/>
      <c r="J27" s="11"/>
      <c r="K27" s="9"/>
      <c r="L27" s="4"/>
      <c r="M27" s="10"/>
      <c r="N27" s="4"/>
      <c r="O27" s="10"/>
      <c r="P27" s="4"/>
      <c r="Q27" s="10"/>
      <c r="R27" s="11"/>
    </row>
    <row r="28" spans="1:18" ht="15" customHeight="1">
      <c r="A28" s="51" t="s">
        <v>18</v>
      </c>
      <c r="B28" s="52"/>
      <c r="C28" s="9">
        <v>61288</v>
      </c>
      <c r="D28" s="4">
        <f t="shared" si="0"/>
        <v>7000</v>
      </c>
      <c r="E28" s="12" t="s">
        <v>26</v>
      </c>
      <c r="F28" s="4">
        <v>7000</v>
      </c>
      <c r="G28" s="12" t="s">
        <v>26</v>
      </c>
      <c r="H28" s="5" t="s">
        <v>26</v>
      </c>
      <c r="I28" s="12" t="s">
        <v>26</v>
      </c>
      <c r="J28" s="11">
        <v>54288</v>
      </c>
      <c r="K28" s="9">
        <v>61288</v>
      </c>
      <c r="L28" s="4">
        <v>7000</v>
      </c>
      <c r="M28" s="12" t="s">
        <v>26</v>
      </c>
      <c r="N28" s="4">
        <v>7000</v>
      </c>
      <c r="O28" s="12" t="s">
        <v>26</v>
      </c>
      <c r="P28" s="5" t="s">
        <v>26</v>
      </c>
      <c r="Q28" s="12" t="s">
        <v>26</v>
      </c>
      <c r="R28" s="11">
        <v>54288</v>
      </c>
    </row>
    <row r="29" spans="1:18" ht="11.25">
      <c r="A29" s="21"/>
      <c r="B29" s="23"/>
      <c r="C29" s="9"/>
      <c r="D29" s="4"/>
      <c r="E29" s="10"/>
      <c r="F29" s="4"/>
      <c r="G29" s="10"/>
      <c r="H29" s="4"/>
      <c r="I29" s="10"/>
      <c r="J29" s="11"/>
      <c r="K29" s="9"/>
      <c r="L29" s="4"/>
      <c r="M29" s="10"/>
      <c r="N29" s="4"/>
      <c r="O29" s="10"/>
      <c r="P29" s="4"/>
      <c r="Q29" s="10"/>
      <c r="R29" s="11"/>
    </row>
    <row r="30" spans="1:18" ht="15" customHeight="1">
      <c r="A30" s="51" t="s">
        <v>19</v>
      </c>
      <c r="B30" s="52"/>
      <c r="C30" s="9">
        <v>177010</v>
      </c>
      <c r="D30" s="4">
        <f t="shared" si="0"/>
        <v>12250</v>
      </c>
      <c r="E30" s="10">
        <v>10200</v>
      </c>
      <c r="F30" s="4">
        <v>1950</v>
      </c>
      <c r="G30" s="10">
        <v>100</v>
      </c>
      <c r="H30" s="5" t="s">
        <v>26</v>
      </c>
      <c r="I30" s="12" t="s">
        <v>26</v>
      </c>
      <c r="J30" s="11">
        <v>164760</v>
      </c>
      <c r="K30" s="9">
        <v>177010</v>
      </c>
      <c r="L30" s="4">
        <v>12250</v>
      </c>
      <c r="M30" s="10">
        <v>10200</v>
      </c>
      <c r="N30" s="4">
        <v>1950</v>
      </c>
      <c r="O30" s="10">
        <v>100</v>
      </c>
      <c r="P30" s="5" t="s">
        <v>26</v>
      </c>
      <c r="Q30" s="12" t="s">
        <v>26</v>
      </c>
      <c r="R30" s="11">
        <v>164760</v>
      </c>
    </row>
    <row r="31" spans="1:18" ht="11.25">
      <c r="A31" s="21"/>
      <c r="B31" s="23"/>
      <c r="C31" s="9"/>
      <c r="D31" s="4"/>
      <c r="E31" s="10"/>
      <c r="F31" s="4"/>
      <c r="G31" s="10"/>
      <c r="H31" s="4"/>
      <c r="I31" s="10"/>
      <c r="J31" s="11"/>
      <c r="K31" s="9"/>
      <c r="L31" s="4"/>
      <c r="M31" s="10"/>
      <c r="N31" s="4"/>
      <c r="O31" s="10"/>
      <c r="P31" s="4"/>
      <c r="Q31" s="10"/>
      <c r="R31" s="11"/>
    </row>
    <row r="32" spans="1:18" ht="15" customHeight="1">
      <c r="A32" s="51" t="s">
        <v>20</v>
      </c>
      <c r="B32" s="52"/>
      <c r="C32" s="9">
        <v>24080</v>
      </c>
      <c r="D32" s="5" t="s">
        <v>26</v>
      </c>
      <c r="E32" s="12" t="s">
        <v>26</v>
      </c>
      <c r="F32" s="5" t="s">
        <v>26</v>
      </c>
      <c r="G32" s="12" t="s">
        <v>26</v>
      </c>
      <c r="H32" s="5" t="s">
        <v>26</v>
      </c>
      <c r="I32" s="12" t="s">
        <v>26</v>
      </c>
      <c r="J32" s="11">
        <v>24080</v>
      </c>
      <c r="K32" s="9">
        <v>24080</v>
      </c>
      <c r="L32" s="5" t="s">
        <v>26</v>
      </c>
      <c r="M32" s="12" t="s">
        <v>26</v>
      </c>
      <c r="N32" s="5" t="s">
        <v>26</v>
      </c>
      <c r="O32" s="12" t="s">
        <v>26</v>
      </c>
      <c r="P32" s="5" t="s">
        <v>26</v>
      </c>
      <c r="Q32" s="12" t="s">
        <v>26</v>
      </c>
      <c r="R32" s="11">
        <v>24080</v>
      </c>
    </row>
    <row r="33" spans="1:18" ht="11.25">
      <c r="A33" s="21"/>
      <c r="B33" s="23"/>
      <c r="C33" s="9"/>
      <c r="D33" s="4"/>
      <c r="E33" s="10"/>
      <c r="F33" s="4"/>
      <c r="G33" s="10"/>
      <c r="H33" s="4"/>
      <c r="I33" s="10"/>
      <c r="J33" s="11"/>
      <c r="K33" s="9"/>
      <c r="L33" s="4"/>
      <c r="M33" s="10"/>
      <c r="N33" s="4"/>
      <c r="O33" s="10"/>
      <c r="P33" s="4"/>
      <c r="Q33" s="10"/>
      <c r="R33" s="11"/>
    </row>
    <row r="34" spans="1:18" ht="15" customHeight="1">
      <c r="A34" s="51" t="s">
        <v>21</v>
      </c>
      <c r="B34" s="52"/>
      <c r="C34" s="9">
        <v>37650</v>
      </c>
      <c r="D34" s="4">
        <f t="shared" si="0"/>
        <v>1700</v>
      </c>
      <c r="E34" s="12" t="s">
        <v>26</v>
      </c>
      <c r="F34" s="5" t="s">
        <v>26</v>
      </c>
      <c r="G34" s="12" t="s">
        <v>26</v>
      </c>
      <c r="H34" s="4">
        <v>1700</v>
      </c>
      <c r="I34" s="12" t="s">
        <v>26</v>
      </c>
      <c r="J34" s="11">
        <v>35950</v>
      </c>
      <c r="K34" s="9">
        <v>37650</v>
      </c>
      <c r="L34" s="4">
        <v>1700</v>
      </c>
      <c r="M34" s="12" t="s">
        <v>26</v>
      </c>
      <c r="N34" s="5" t="s">
        <v>26</v>
      </c>
      <c r="O34" s="12" t="s">
        <v>26</v>
      </c>
      <c r="P34" s="4">
        <v>1700</v>
      </c>
      <c r="Q34" s="12" t="s">
        <v>26</v>
      </c>
      <c r="R34" s="11">
        <v>35950</v>
      </c>
    </row>
    <row r="35" spans="1:18" ht="11.25">
      <c r="A35" s="21"/>
      <c r="B35" s="23"/>
      <c r="C35" s="9"/>
      <c r="D35" s="4"/>
      <c r="E35" s="10"/>
      <c r="F35" s="4"/>
      <c r="G35" s="10"/>
      <c r="H35" s="4"/>
      <c r="I35" s="10"/>
      <c r="J35" s="11"/>
      <c r="K35" s="9"/>
      <c r="L35" s="4"/>
      <c r="M35" s="10"/>
      <c r="N35" s="4"/>
      <c r="O35" s="10"/>
      <c r="P35" s="4"/>
      <c r="Q35" s="10"/>
      <c r="R35" s="11"/>
    </row>
    <row r="36" spans="1:18" ht="15" customHeight="1">
      <c r="A36" s="51" t="s">
        <v>22</v>
      </c>
      <c r="B36" s="52"/>
      <c r="C36" s="9">
        <v>50830</v>
      </c>
      <c r="D36" s="4">
        <f t="shared" si="0"/>
        <v>5500</v>
      </c>
      <c r="E36" s="12" t="s">
        <v>26</v>
      </c>
      <c r="F36" s="4">
        <v>3800</v>
      </c>
      <c r="G36" s="10">
        <v>200</v>
      </c>
      <c r="H36" s="4">
        <v>1500</v>
      </c>
      <c r="I36" s="12" t="s">
        <v>26</v>
      </c>
      <c r="J36" s="11">
        <v>45330</v>
      </c>
      <c r="K36" s="9">
        <v>50830</v>
      </c>
      <c r="L36" s="4">
        <v>5500</v>
      </c>
      <c r="M36" s="12" t="s">
        <v>26</v>
      </c>
      <c r="N36" s="4">
        <v>3800</v>
      </c>
      <c r="O36" s="10">
        <v>200</v>
      </c>
      <c r="P36" s="4">
        <v>1500</v>
      </c>
      <c r="Q36" s="12" t="s">
        <v>26</v>
      </c>
      <c r="R36" s="11">
        <v>45330</v>
      </c>
    </row>
    <row r="37" spans="1:18" ht="11.25">
      <c r="A37" s="21"/>
      <c r="B37" s="23"/>
      <c r="C37" s="9"/>
      <c r="D37" s="4"/>
      <c r="E37" s="10"/>
      <c r="F37" s="4"/>
      <c r="G37" s="10"/>
      <c r="H37" s="4"/>
      <c r="I37" s="10"/>
      <c r="J37" s="11"/>
      <c r="K37" s="9"/>
      <c r="L37" s="4"/>
      <c r="M37" s="10"/>
      <c r="N37" s="4"/>
      <c r="O37" s="10"/>
      <c r="P37" s="4"/>
      <c r="Q37" s="10"/>
      <c r="R37" s="11"/>
    </row>
    <row r="38" spans="1:18" ht="15" customHeight="1">
      <c r="A38" s="51" t="s">
        <v>23</v>
      </c>
      <c r="B38" s="52"/>
      <c r="C38" s="9">
        <f>D38+I38+J38</f>
        <v>45530</v>
      </c>
      <c r="D38" s="4">
        <f t="shared" si="0"/>
        <v>5500</v>
      </c>
      <c r="E38" s="12" t="s">
        <v>26</v>
      </c>
      <c r="F38" s="4">
        <v>3400</v>
      </c>
      <c r="G38" s="10">
        <v>1500</v>
      </c>
      <c r="H38" s="4">
        <v>600</v>
      </c>
      <c r="I38" s="10">
        <v>600</v>
      </c>
      <c r="J38" s="11">
        <v>39430</v>
      </c>
      <c r="K38" s="9">
        <v>45530</v>
      </c>
      <c r="L38" s="4">
        <v>5500</v>
      </c>
      <c r="M38" s="12" t="s">
        <v>26</v>
      </c>
      <c r="N38" s="4">
        <v>3400</v>
      </c>
      <c r="O38" s="10">
        <v>1500</v>
      </c>
      <c r="P38" s="4">
        <v>600</v>
      </c>
      <c r="Q38" s="10">
        <v>600</v>
      </c>
      <c r="R38" s="11">
        <v>39430</v>
      </c>
    </row>
    <row r="39" spans="1:18" ht="12" thickBot="1">
      <c r="A39" s="15"/>
      <c r="B39" s="24"/>
      <c r="C39" s="15"/>
      <c r="D39" s="16"/>
      <c r="E39" s="17"/>
      <c r="F39" s="16"/>
      <c r="G39" s="17"/>
      <c r="H39" s="16"/>
      <c r="I39" s="17"/>
      <c r="J39" s="18"/>
      <c r="K39" s="15"/>
      <c r="L39" s="16"/>
      <c r="M39" s="17"/>
      <c r="N39" s="16"/>
      <c r="O39" s="17"/>
      <c r="P39" s="16"/>
      <c r="Q39" s="17"/>
      <c r="R39" s="18"/>
    </row>
    <row r="40" ht="12" thickBot="1"/>
    <row r="41" spans="1:18" ht="15" customHeight="1">
      <c r="A41" s="19"/>
      <c r="B41" s="26"/>
      <c r="C41" s="60" t="s">
        <v>41</v>
      </c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6"/>
    </row>
    <row r="42" spans="1:18" ht="15" customHeight="1">
      <c r="A42" s="9"/>
      <c r="B42" s="10"/>
      <c r="C42" s="68" t="s">
        <v>34</v>
      </c>
      <c r="D42" s="70" t="s">
        <v>27</v>
      </c>
      <c r="E42" s="70"/>
      <c r="F42" s="70"/>
      <c r="G42" s="70"/>
      <c r="H42" s="70"/>
      <c r="I42" s="70"/>
      <c r="J42" s="71"/>
      <c r="K42" s="53" t="s">
        <v>40</v>
      </c>
      <c r="L42" s="53"/>
      <c r="M42" s="53"/>
      <c r="N42" s="53"/>
      <c r="O42" s="53"/>
      <c r="P42" s="53"/>
      <c r="Q42" s="53"/>
      <c r="R42" s="57"/>
    </row>
    <row r="43" spans="1:18" ht="15" customHeight="1">
      <c r="A43" s="9"/>
      <c r="B43" s="10"/>
      <c r="C43" s="61"/>
      <c r="D43" s="53" t="s">
        <v>33</v>
      </c>
      <c r="E43" s="53"/>
      <c r="F43" s="53"/>
      <c r="G43" s="53"/>
      <c r="H43" s="53"/>
      <c r="I43" s="53" t="s">
        <v>3</v>
      </c>
      <c r="J43" s="66" t="s">
        <v>36</v>
      </c>
      <c r="K43" s="53" t="s">
        <v>34</v>
      </c>
      <c r="L43" s="53" t="s">
        <v>33</v>
      </c>
      <c r="M43" s="53"/>
      <c r="N43" s="53"/>
      <c r="O43" s="53"/>
      <c r="P43" s="53"/>
      <c r="Q43" s="53" t="s">
        <v>3</v>
      </c>
      <c r="R43" s="57" t="s">
        <v>36</v>
      </c>
    </row>
    <row r="44" spans="1:18" ht="15" customHeight="1" thickBot="1">
      <c r="A44" s="15"/>
      <c r="B44" s="17"/>
      <c r="C44" s="69"/>
      <c r="D44" s="29" t="s">
        <v>34</v>
      </c>
      <c r="E44" s="29" t="s">
        <v>0</v>
      </c>
      <c r="F44" s="29" t="s">
        <v>1</v>
      </c>
      <c r="G44" s="29" t="s">
        <v>35</v>
      </c>
      <c r="H44" s="29" t="s">
        <v>2</v>
      </c>
      <c r="I44" s="63"/>
      <c r="J44" s="67"/>
      <c r="K44" s="63"/>
      <c r="L44" s="29" t="s">
        <v>34</v>
      </c>
      <c r="M44" s="29" t="s">
        <v>0</v>
      </c>
      <c r="N44" s="29" t="s">
        <v>1</v>
      </c>
      <c r="O44" s="29" t="s">
        <v>35</v>
      </c>
      <c r="P44" s="29" t="s">
        <v>2</v>
      </c>
      <c r="Q44" s="63"/>
      <c r="R44" s="64"/>
    </row>
    <row r="45" spans="1:18" ht="9" customHeight="1">
      <c r="A45" s="9"/>
      <c r="B45" s="25"/>
      <c r="C45" s="31" t="s">
        <v>24</v>
      </c>
      <c r="D45" s="32" t="s">
        <v>24</v>
      </c>
      <c r="E45" s="33" t="s">
        <v>24</v>
      </c>
      <c r="F45" s="32" t="s">
        <v>24</v>
      </c>
      <c r="G45" s="33" t="s">
        <v>24</v>
      </c>
      <c r="H45" s="32" t="s">
        <v>24</v>
      </c>
      <c r="I45" s="33" t="s">
        <v>24</v>
      </c>
      <c r="J45" s="45" t="s">
        <v>24</v>
      </c>
      <c r="K45" s="45" t="s">
        <v>24</v>
      </c>
      <c r="L45" s="32" t="s">
        <v>24</v>
      </c>
      <c r="M45" s="33" t="s">
        <v>24</v>
      </c>
      <c r="N45" s="32" t="s">
        <v>24</v>
      </c>
      <c r="O45" s="33" t="s">
        <v>24</v>
      </c>
      <c r="P45" s="32" t="s">
        <v>24</v>
      </c>
      <c r="Q45" s="33" t="s">
        <v>24</v>
      </c>
      <c r="R45" s="34" t="s">
        <v>24</v>
      </c>
    </row>
    <row r="46" spans="1:18" ht="15" customHeight="1">
      <c r="A46" s="21" t="s">
        <v>4</v>
      </c>
      <c r="B46" s="22" t="s">
        <v>5</v>
      </c>
      <c r="C46" s="9">
        <v>76698</v>
      </c>
      <c r="D46" s="4">
        <f>SUM(E46:H46)</f>
        <v>54378</v>
      </c>
      <c r="E46" s="10">
        <v>53598</v>
      </c>
      <c r="F46" s="4">
        <v>500</v>
      </c>
      <c r="G46" s="10">
        <v>80</v>
      </c>
      <c r="H46" s="4">
        <v>200</v>
      </c>
      <c r="I46" s="10">
        <v>4000</v>
      </c>
      <c r="J46" s="30">
        <v>18320</v>
      </c>
      <c r="K46" s="30">
        <v>140160</v>
      </c>
      <c r="L46" s="4">
        <f>SUM(M46:P46)</f>
        <v>115680</v>
      </c>
      <c r="M46" s="10">
        <v>91460</v>
      </c>
      <c r="N46" s="4">
        <v>22100</v>
      </c>
      <c r="O46" s="10">
        <v>120</v>
      </c>
      <c r="P46" s="4">
        <v>2000</v>
      </c>
      <c r="Q46" s="10"/>
      <c r="R46" s="11">
        <v>24480</v>
      </c>
    </row>
    <row r="47" spans="1:18" ht="15" customHeight="1">
      <c r="A47" s="21" t="s">
        <v>6</v>
      </c>
      <c r="B47" s="22" t="s">
        <v>7</v>
      </c>
      <c r="C47" s="9">
        <v>41670</v>
      </c>
      <c r="D47" s="4">
        <f>SUM(E47:H47)</f>
        <v>14050</v>
      </c>
      <c r="E47" s="10"/>
      <c r="F47" s="4">
        <v>12970</v>
      </c>
      <c r="G47" s="10">
        <v>80</v>
      </c>
      <c r="H47" s="4">
        <v>1000</v>
      </c>
      <c r="I47" s="10">
        <v>1050</v>
      </c>
      <c r="J47" s="30">
        <v>26570</v>
      </c>
      <c r="K47" s="30">
        <v>55460</v>
      </c>
      <c r="L47" s="4">
        <f aca="true" t="shared" si="2" ref="L47:L75">SUM(M47:P47)</f>
        <v>16075</v>
      </c>
      <c r="M47" s="10"/>
      <c r="N47" s="4">
        <v>14480</v>
      </c>
      <c r="O47" s="10">
        <v>595</v>
      </c>
      <c r="P47" s="4">
        <v>1000</v>
      </c>
      <c r="Q47" s="10">
        <v>50</v>
      </c>
      <c r="R47" s="11">
        <v>39335</v>
      </c>
    </row>
    <row r="48" spans="1:18" ht="15" customHeight="1">
      <c r="A48" s="21" t="s">
        <v>6</v>
      </c>
      <c r="B48" s="22" t="s">
        <v>8</v>
      </c>
      <c r="C48" s="9">
        <v>81478</v>
      </c>
      <c r="D48" s="4">
        <f>SUM(E48:H48)</f>
        <v>57970</v>
      </c>
      <c r="E48" s="10">
        <v>48000</v>
      </c>
      <c r="F48" s="4">
        <v>9900</v>
      </c>
      <c r="G48" s="10">
        <v>70</v>
      </c>
      <c r="H48" s="5" t="s">
        <v>26</v>
      </c>
      <c r="I48" s="12" t="s">
        <v>26</v>
      </c>
      <c r="J48" s="30">
        <v>23505</v>
      </c>
      <c r="K48" s="30">
        <v>171290</v>
      </c>
      <c r="L48" s="4">
        <f t="shared" si="2"/>
        <v>139610</v>
      </c>
      <c r="M48" s="10">
        <v>125320</v>
      </c>
      <c r="N48" s="4">
        <v>14200</v>
      </c>
      <c r="O48" s="10">
        <v>90</v>
      </c>
      <c r="P48" s="5" t="s">
        <v>25</v>
      </c>
      <c r="Q48" s="12" t="s">
        <v>25</v>
      </c>
      <c r="R48" s="11">
        <v>31680</v>
      </c>
    </row>
    <row r="49" spans="1:18" ht="15" customHeight="1">
      <c r="A49" s="21" t="s">
        <v>6</v>
      </c>
      <c r="B49" s="22" t="s">
        <v>9</v>
      </c>
      <c r="C49" s="9">
        <v>88755</v>
      </c>
      <c r="D49" s="4">
        <f>SUM(E49:H49)</f>
        <v>15875</v>
      </c>
      <c r="E49" s="10">
        <v>12000</v>
      </c>
      <c r="F49" s="4">
        <v>3600</v>
      </c>
      <c r="G49" s="10">
        <v>275</v>
      </c>
      <c r="H49" s="5" t="s">
        <v>26</v>
      </c>
      <c r="I49" s="12" t="s">
        <v>26</v>
      </c>
      <c r="J49" s="30">
        <v>72880</v>
      </c>
      <c r="K49" s="30">
        <v>91430</v>
      </c>
      <c r="L49" s="4">
        <f t="shared" si="2"/>
        <v>50488</v>
      </c>
      <c r="M49" s="10">
        <v>39000</v>
      </c>
      <c r="N49" s="4">
        <v>11400</v>
      </c>
      <c r="O49" s="10">
        <v>88</v>
      </c>
      <c r="P49" s="5" t="s">
        <v>25</v>
      </c>
      <c r="Q49" s="12" t="s">
        <v>25</v>
      </c>
      <c r="R49" s="11">
        <v>40942</v>
      </c>
    </row>
    <row r="50" spans="1:18" ht="11.25">
      <c r="A50" s="21"/>
      <c r="B50" s="22"/>
      <c r="C50" s="9"/>
      <c r="D50" s="4"/>
      <c r="E50" s="10"/>
      <c r="F50" s="4"/>
      <c r="G50" s="10"/>
      <c r="H50" s="4"/>
      <c r="I50" s="10"/>
      <c r="J50" s="30"/>
      <c r="K50" s="30"/>
      <c r="L50" s="4"/>
      <c r="M50" s="10"/>
      <c r="N50" s="4"/>
      <c r="O50" s="10"/>
      <c r="P50" s="4"/>
      <c r="Q50" s="10"/>
      <c r="R50" s="11"/>
    </row>
    <row r="51" spans="1:18" ht="15" customHeight="1">
      <c r="A51" s="21" t="s">
        <v>6</v>
      </c>
      <c r="B51" s="22" t="s">
        <v>10</v>
      </c>
      <c r="C51" s="9">
        <v>93110</v>
      </c>
      <c r="D51" s="4">
        <f>SUM(E51:H51)</f>
        <v>9300</v>
      </c>
      <c r="E51" s="10">
        <v>6500</v>
      </c>
      <c r="F51" s="4">
        <v>1000</v>
      </c>
      <c r="G51" s="10">
        <v>1800</v>
      </c>
      <c r="H51" s="5" t="s">
        <v>26</v>
      </c>
      <c r="I51" s="12" t="s">
        <v>26</v>
      </c>
      <c r="J51" s="30">
        <v>83810</v>
      </c>
      <c r="K51" s="30">
        <v>113160</v>
      </c>
      <c r="L51" s="4">
        <f t="shared" si="2"/>
        <v>50500</v>
      </c>
      <c r="M51" s="10">
        <v>42800</v>
      </c>
      <c r="N51" s="4">
        <v>7500</v>
      </c>
      <c r="O51" s="10">
        <v>200</v>
      </c>
      <c r="P51" s="5" t="s">
        <v>25</v>
      </c>
      <c r="Q51" s="12" t="s">
        <v>25</v>
      </c>
      <c r="R51" s="11">
        <v>62660</v>
      </c>
    </row>
    <row r="52" spans="1:18" ht="15" customHeight="1">
      <c r="A52" s="21" t="s">
        <v>6</v>
      </c>
      <c r="B52" s="22" t="s">
        <v>11</v>
      </c>
      <c r="C52" s="9">
        <v>230995</v>
      </c>
      <c r="D52" s="5" t="s">
        <v>25</v>
      </c>
      <c r="E52" s="12" t="s">
        <v>25</v>
      </c>
      <c r="F52" s="5" t="s">
        <v>25</v>
      </c>
      <c r="G52" s="12" t="s">
        <v>25</v>
      </c>
      <c r="H52" s="5" t="s">
        <v>25</v>
      </c>
      <c r="I52" s="12" t="s">
        <v>25</v>
      </c>
      <c r="J52" s="30">
        <v>110105</v>
      </c>
      <c r="K52" s="30">
        <v>87660</v>
      </c>
      <c r="L52" s="4">
        <f t="shared" si="2"/>
        <v>2500</v>
      </c>
      <c r="M52" s="12" t="s">
        <v>25</v>
      </c>
      <c r="N52" s="4">
        <v>2500</v>
      </c>
      <c r="O52" s="12" t="s">
        <v>25</v>
      </c>
      <c r="P52" s="5" t="s">
        <v>25</v>
      </c>
      <c r="Q52" s="10">
        <v>300</v>
      </c>
      <c r="R52" s="11">
        <v>84860</v>
      </c>
    </row>
    <row r="53" spans="1:18" ht="15" customHeight="1">
      <c r="A53" s="21" t="s">
        <v>6</v>
      </c>
      <c r="B53" s="22" t="s">
        <v>12</v>
      </c>
      <c r="C53" s="9">
        <v>125315</v>
      </c>
      <c r="D53" s="4">
        <f>SUM(E53:H53)</f>
        <v>2100</v>
      </c>
      <c r="E53" s="12" t="s">
        <v>26</v>
      </c>
      <c r="F53" s="5" t="s">
        <v>26</v>
      </c>
      <c r="G53" s="10">
        <v>1200</v>
      </c>
      <c r="H53" s="4">
        <v>900</v>
      </c>
      <c r="I53" s="10">
        <v>100</v>
      </c>
      <c r="J53" s="30">
        <v>139395</v>
      </c>
      <c r="K53" s="30">
        <v>115910</v>
      </c>
      <c r="L53" s="4">
        <f t="shared" si="2"/>
        <v>4300</v>
      </c>
      <c r="M53" s="12" t="s">
        <v>25</v>
      </c>
      <c r="N53" s="4">
        <v>4300</v>
      </c>
      <c r="O53" s="12" t="s">
        <v>25</v>
      </c>
      <c r="P53" s="5" t="s">
        <v>25</v>
      </c>
      <c r="Q53" s="12" t="s">
        <v>25</v>
      </c>
      <c r="R53" s="11">
        <v>111610</v>
      </c>
    </row>
    <row r="54" spans="1:18" ht="15" customHeight="1">
      <c r="A54" s="21" t="s">
        <v>6</v>
      </c>
      <c r="B54" s="22" t="s">
        <v>13</v>
      </c>
      <c r="C54" s="9">
        <v>293415</v>
      </c>
      <c r="D54" s="4">
        <f>SUM(E54:H54)</f>
        <v>3950</v>
      </c>
      <c r="E54" s="12" t="s">
        <v>26</v>
      </c>
      <c r="F54" s="5" t="s">
        <v>26</v>
      </c>
      <c r="G54" s="10">
        <v>800</v>
      </c>
      <c r="H54" s="4">
        <v>3150</v>
      </c>
      <c r="I54" s="10">
        <v>310</v>
      </c>
      <c r="J54" s="30">
        <v>289155</v>
      </c>
      <c r="K54" s="30">
        <v>154200</v>
      </c>
      <c r="L54" s="4">
        <f t="shared" si="2"/>
        <v>3250</v>
      </c>
      <c r="M54" s="12" t="s">
        <v>25</v>
      </c>
      <c r="N54" s="4">
        <v>1800</v>
      </c>
      <c r="O54" s="10">
        <v>1250</v>
      </c>
      <c r="P54" s="4">
        <v>200</v>
      </c>
      <c r="Q54" s="10">
        <v>250</v>
      </c>
      <c r="R54" s="11">
        <v>150700</v>
      </c>
    </row>
    <row r="55" spans="1:18" ht="15" customHeight="1">
      <c r="A55" s="21" t="s">
        <v>6</v>
      </c>
      <c r="B55" s="22" t="s">
        <v>14</v>
      </c>
      <c r="C55" s="9">
        <v>268790</v>
      </c>
      <c r="D55" s="4">
        <f>SUM(E55:H55)</f>
        <v>8330</v>
      </c>
      <c r="E55" s="10"/>
      <c r="F55" s="4">
        <v>7530</v>
      </c>
      <c r="G55" s="10">
        <v>800</v>
      </c>
      <c r="H55" s="4"/>
      <c r="I55" s="10">
        <v>950</v>
      </c>
      <c r="J55" s="30">
        <v>259510</v>
      </c>
      <c r="K55" s="30">
        <v>130797</v>
      </c>
      <c r="L55" s="4">
        <f t="shared" si="2"/>
        <v>5800</v>
      </c>
      <c r="M55" s="12" t="s">
        <v>25</v>
      </c>
      <c r="N55" s="4">
        <v>5500</v>
      </c>
      <c r="O55" s="10">
        <v>100</v>
      </c>
      <c r="P55" s="4">
        <v>200</v>
      </c>
      <c r="Q55" s="10">
        <v>30</v>
      </c>
      <c r="R55" s="11">
        <v>124967</v>
      </c>
    </row>
    <row r="56" spans="1:18" ht="11.25">
      <c r="A56" s="21"/>
      <c r="B56" s="22"/>
      <c r="C56" s="9"/>
      <c r="D56" s="4"/>
      <c r="E56" s="10"/>
      <c r="F56" s="4"/>
      <c r="G56" s="10"/>
      <c r="H56" s="4"/>
      <c r="I56" s="10"/>
      <c r="J56" s="30"/>
      <c r="K56" s="30"/>
      <c r="L56" s="4"/>
      <c r="M56" s="10"/>
      <c r="N56" s="4"/>
      <c r="O56" s="10"/>
      <c r="P56" s="4"/>
      <c r="Q56" s="10"/>
      <c r="R56" s="11"/>
    </row>
    <row r="57" spans="1:18" ht="15" customHeight="1">
      <c r="A57" s="21" t="s">
        <v>6</v>
      </c>
      <c r="B57" s="22" t="s">
        <v>15</v>
      </c>
      <c r="C57" s="9">
        <v>220440</v>
      </c>
      <c r="D57" s="4">
        <f>SUM(E57:H57)</f>
        <v>9050</v>
      </c>
      <c r="E57" s="10">
        <v>3500</v>
      </c>
      <c r="F57" s="4">
        <v>2050</v>
      </c>
      <c r="G57" s="10">
        <v>400</v>
      </c>
      <c r="H57" s="4">
        <v>3100</v>
      </c>
      <c r="I57" s="10">
        <v>600</v>
      </c>
      <c r="J57" s="30">
        <v>210790</v>
      </c>
      <c r="K57" s="30">
        <v>202278</v>
      </c>
      <c r="L57" s="4">
        <f t="shared" si="2"/>
        <v>16400</v>
      </c>
      <c r="M57" s="10">
        <v>4200</v>
      </c>
      <c r="N57" s="4">
        <v>11100</v>
      </c>
      <c r="O57" s="10">
        <v>400</v>
      </c>
      <c r="P57" s="4">
        <v>700</v>
      </c>
      <c r="Q57" s="3" t="s">
        <v>28</v>
      </c>
      <c r="R57" s="11">
        <v>185878</v>
      </c>
    </row>
    <row r="58" spans="1:18" ht="11.25">
      <c r="A58" s="2"/>
      <c r="B58" s="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ht="11.25">
      <c r="A59" s="2"/>
      <c r="B59" s="2"/>
      <c r="C59" s="10"/>
      <c r="D59" s="10"/>
      <c r="E59" s="10"/>
      <c r="F59" s="10"/>
      <c r="G59" s="10"/>
      <c r="H59" s="59" t="s">
        <v>42</v>
      </c>
      <c r="I59" s="59"/>
      <c r="J59" s="59"/>
      <c r="K59" s="59"/>
      <c r="L59" s="10"/>
      <c r="M59" s="10"/>
      <c r="N59" s="10"/>
      <c r="O59" s="10"/>
      <c r="P59" s="10"/>
      <c r="Q59" s="10"/>
      <c r="R59" s="10"/>
    </row>
    <row r="60" spans="1:18" ht="11.25">
      <c r="A60" s="2"/>
      <c r="B60" s="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ht="15" customHeight="1">
      <c r="A61" s="51" t="s">
        <v>16</v>
      </c>
      <c r="B61" s="52"/>
      <c r="C61" s="13" t="s">
        <v>25</v>
      </c>
      <c r="D61" s="5" t="s">
        <v>25</v>
      </c>
      <c r="E61" s="12" t="s">
        <v>25</v>
      </c>
      <c r="F61" s="5" t="s">
        <v>25</v>
      </c>
      <c r="G61" s="12" t="s">
        <v>25</v>
      </c>
      <c r="H61" s="5" t="s">
        <v>25</v>
      </c>
      <c r="I61" s="12" t="s">
        <v>25</v>
      </c>
      <c r="J61" s="43" t="s">
        <v>25</v>
      </c>
      <c r="K61" s="30">
        <v>360</v>
      </c>
      <c r="L61" s="5" t="s">
        <v>25</v>
      </c>
      <c r="M61" s="12" t="s">
        <v>25</v>
      </c>
      <c r="N61" s="5" t="s">
        <v>25</v>
      </c>
      <c r="O61" s="12" t="s">
        <v>25</v>
      </c>
      <c r="P61" s="5" t="s">
        <v>25</v>
      </c>
      <c r="Q61" s="12" t="s">
        <v>25</v>
      </c>
      <c r="R61" s="11">
        <v>360</v>
      </c>
    </row>
    <row r="62" spans="1:18" ht="11.25">
      <c r="A62" s="21"/>
      <c r="B62" s="23"/>
      <c r="C62" s="9"/>
      <c r="D62" s="4"/>
      <c r="E62" s="10"/>
      <c r="F62" s="4"/>
      <c r="G62" s="10"/>
      <c r="H62" s="4"/>
      <c r="I62" s="10"/>
      <c r="J62" s="30"/>
      <c r="K62" s="30"/>
      <c r="L62" s="4"/>
      <c r="M62" s="10"/>
      <c r="N62" s="4"/>
      <c r="O62" s="10"/>
      <c r="P62" s="4"/>
      <c r="Q62" s="10"/>
      <c r="R62" s="11"/>
    </row>
    <row r="63" spans="1:18" ht="15" customHeight="1">
      <c r="A63" s="51" t="s">
        <v>17</v>
      </c>
      <c r="B63" s="52"/>
      <c r="C63" s="9">
        <v>29350</v>
      </c>
      <c r="D63" s="5" t="s">
        <v>25</v>
      </c>
      <c r="E63" s="12" t="s">
        <v>25</v>
      </c>
      <c r="F63" s="5" t="s">
        <v>25</v>
      </c>
      <c r="G63" s="12" t="s">
        <v>25</v>
      </c>
      <c r="H63" s="5" t="s">
        <v>25</v>
      </c>
      <c r="I63" s="12" t="s">
        <v>25</v>
      </c>
      <c r="J63" s="30">
        <v>29350</v>
      </c>
      <c r="K63" s="30">
        <v>17650</v>
      </c>
      <c r="L63" s="5" t="s">
        <v>25</v>
      </c>
      <c r="M63" s="12" t="s">
        <v>25</v>
      </c>
      <c r="N63" s="5" t="s">
        <v>25</v>
      </c>
      <c r="O63" s="12" t="s">
        <v>25</v>
      </c>
      <c r="P63" s="5" t="s">
        <v>25</v>
      </c>
      <c r="Q63" s="12" t="s">
        <v>25</v>
      </c>
      <c r="R63" s="11">
        <v>17650</v>
      </c>
    </row>
    <row r="64" spans="1:18" ht="11.25">
      <c r="A64" s="21"/>
      <c r="B64" s="23"/>
      <c r="C64" s="9"/>
      <c r="D64" s="4"/>
      <c r="E64" s="10"/>
      <c r="F64" s="4"/>
      <c r="G64" s="10"/>
      <c r="H64" s="4"/>
      <c r="I64" s="10"/>
      <c r="J64" s="30"/>
      <c r="K64" s="30"/>
      <c r="L64" s="4"/>
      <c r="M64" s="10"/>
      <c r="N64" s="4"/>
      <c r="O64" s="10"/>
      <c r="P64" s="4"/>
      <c r="Q64" s="10"/>
      <c r="R64" s="11"/>
    </row>
    <row r="65" spans="1:18" ht="15" customHeight="1">
      <c r="A65" s="51" t="s">
        <v>18</v>
      </c>
      <c r="B65" s="52"/>
      <c r="C65" s="9">
        <v>24630</v>
      </c>
      <c r="D65" s="5" t="s">
        <v>26</v>
      </c>
      <c r="E65" s="12" t="s">
        <v>26</v>
      </c>
      <c r="F65" s="5" t="s">
        <v>26</v>
      </c>
      <c r="G65" s="12" t="s">
        <v>26</v>
      </c>
      <c r="H65" s="5" t="s">
        <v>26</v>
      </c>
      <c r="I65" s="12" t="s">
        <v>26</v>
      </c>
      <c r="J65" s="30">
        <v>24630</v>
      </c>
      <c r="K65" s="30">
        <v>32298</v>
      </c>
      <c r="L65" s="4">
        <f t="shared" si="2"/>
        <v>7000</v>
      </c>
      <c r="M65" s="12" t="s">
        <v>25</v>
      </c>
      <c r="N65" s="4">
        <v>7000</v>
      </c>
      <c r="O65" s="12" t="s">
        <v>25</v>
      </c>
      <c r="P65" s="5" t="s">
        <v>25</v>
      </c>
      <c r="Q65" s="12" t="s">
        <v>25</v>
      </c>
      <c r="R65" s="11">
        <v>25298</v>
      </c>
    </row>
    <row r="66" spans="1:18" ht="11.25">
      <c r="A66" s="21"/>
      <c r="B66" s="23"/>
      <c r="C66" s="9"/>
      <c r="D66" s="4"/>
      <c r="E66" s="10"/>
      <c r="F66" s="4"/>
      <c r="G66" s="10"/>
      <c r="H66" s="4"/>
      <c r="I66" s="10"/>
      <c r="J66" s="30"/>
      <c r="K66" s="30"/>
      <c r="L66" s="4"/>
      <c r="M66" s="10"/>
      <c r="N66" s="4"/>
      <c r="O66" s="10"/>
      <c r="P66" s="4"/>
      <c r="Q66" s="10"/>
      <c r="R66" s="11"/>
    </row>
    <row r="67" spans="1:18" ht="15" customHeight="1">
      <c r="A67" s="51" t="s">
        <v>19</v>
      </c>
      <c r="B67" s="52"/>
      <c r="C67" s="9">
        <v>82800</v>
      </c>
      <c r="D67" s="4">
        <f>SUM(E67:H67)</f>
        <v>5100</v>
      </c>
      <c r="E67" s="10">
        <v>3500</v>
      </c>
      <c r="F67" s="4">
        <v>1500</v>
      </c>
      <c r="G67" s="10">
        <v>100</v>
      </c>
      <c r="H67" s="5" t="s">
        <v>26</v>
      </c>
      <c r="I67" s="12" t="s">
        <v>26</v>
      </c>
      <c r="J67" s="30">
        <v>77700</v>
      </c>
      <c r="K67" s="30">
        <v>91710</v>
      </c>
      <c r="L67" s="4">
        <f t="shared" si="2"/>
        <v>4650</v>
      </c>
      <c r="M67" s="10">
        <v>4200</v>
      </c>
      <c r="N67" s="4">
        <v>450</v>
      </c>
      <c r="O67" s="12" t="s">
        <v>25</v>
      </c>
      <c r="P67" s="5" t="s">
        <v>25</v>
      </c>
      <c r="Q67" s="12" t="s">
        <v>25</v>
      </c>
      <c r="R67" s="11">
        <v>87060</v>
      </c>
    </row>
    <row r="68" spans="1:18" ht="11.25">
      <c r="A68" s="21"/>
      <c r="B68" s="23"/>
      <c r="C68" s="9"/>
      <c r="D68" s="4"/>
      <c r="E68" s="10"/>
      <c r="F68" s="4"/>
      <c r="G68" s="10"/>
      <c r="H68" s="4"/>
      <c r="I68" s="10"/>
      <c r="J68" s="30"/>
      <c r="K68" s="30"/>
      <c r="L68" s="4"/>
      <c r="M68" s="10"/>
      <c r="N68" s="4"/>
      <c r="O68" s="10"/>
      <c r="P68" s="4"/>
      <c r="Q68" s="10"/>
      <c r="R68" s="11"/>
    </row>
    <row r="69" spans="1:18" ht="15" customHeight="1">
      <c r="A69" s="51" t="s">
        <v>20</v>
      </c>
      <c r="B69" s="52"/>
      <c r="C69" s="9">
        <v>12100</v>
      </c>
      <c r="D69" s="5" t="s">
        <v>26</v>
      </c>
      <c r="E69" s="12" t="s">
        <v>26</v>
      </c>
      <c r="F69" s="5" t="s">
        <v>26</v>
      </c>
      <c r="G69" s="12" t="s">
        <v>26</v>
      </c>
      <c r="H69" s="5" t="s">
        <v>26</v>
      </c>
      <c r="I69" s="12" t="s">
        <v>26</v>
      </c>
      <c r="J69" s="30">
        <v>12100</v>
      </c>
      <c r="K69" s="30">
        <v>11380</v>
      </c>
      <c r="L69" s="5" t="s">
        <v>25</v>
      </c>
      <c r="M69" s="12" t="s">
        <v>25</v>
      </c>
      <c r="N69" s="5" t="s">
        <v>25</v>
      </c>
      <c r="O69" s="12" t="s">
        <v>25</v>
      </c>
      <c r="P69" s="5" t="s">
        <v>25</v>
      </c>
      <c r="Q69" s="12" t="s">
        <v>25</v>
      </c>
      <c r="R69" s="11">
        <v>11380</v>
      </c>
    </row>
    <row r="70" spans="1:18" ht="11.25">
      <c r="A70" s="21"/>
      <c r="B70" s="23"/>
      <c r="C70" s="9"/>
      <c r="D70" s="4"/>
      <c r="E70" s="10"/>
      <c r="F70" s="4"/>
      <c r="G70" s="10"/>
      <c r="H70" s="4"/>
      <c r="I70" s="10"/>
      <c r="J70" s="30"/>
      <c r="K70" s="30"/>
      <c r="L70" s="4"/>
      <c r="M70" s="10"/>
      <c r="N70" s="4"/>
      <c r="O70" s="10"/>
      <c r="P70" s="4"/>
      <c r="Q70" s="10"/>
      <c r="R70" s="11"/>
    </row>
    <row r="71" spans="1:18" ht="15" customHeight="1">
      <c r="A71" s="51" t="s">
        <v>21</v>
      </c>
      <c r="B71" s="52"/>
      <c r="C71" s="9">
        <v>21150</v>
      </c>
      <c r="D71" s="4">
        <f>SUM(E71:H71)</f>
        <v>1200</v>
      </c>
      <c r="E71" s="12" t="s">
        <v>26</v>
      </c>
      <c r="F71" s="5" t="s">
        <v>26</v>
      </c>
      <c r="G71" s="12" t="s">
        <v>26</v>
      </c>
      <c r="H71" s="4">
        <v>1200</v>
      </c>
      <c r="I71" s="12" t="s">
        <v>26</v>
      </c>
      <c r="J71" s="30">
        <v>10950</v>
      </c>
      <c r="K71" s="30">
        <v>13230</v>
      </c>
      <c r="L71" s="4">
        <f t="shared" si="2"/>
        <v>500</v>
      </c>
      <c r="M71" s="12" t="s">
        <v>25</v>
      </c>
      <c r="N71" s="5" t="s">
        <v>25</v>
      </c>
      <c r="O71" s="12" t="s">
        <v>25</v>
      </c>
      <c r="P71" s="4">
        <v>500</v>
      </c>
      <c r="Q71" s="12" t="s">
        <v>25</v>
      </c>
      <c r="R71" s="11">
        <v>12730</v>
      </c>
    </row>
    <row r="72" spans="1:18" ht="11.25">
      <c r="A72" s="21"/>
      <c r="B72" s="23"/>
      <c r="C72" s="9"/>
      <c r="D72" s="4"/>
      <c r="E72" s="10"/>
      <c r="F72" s="4"/>
      <c r="G72" s="10"/>
      <c r="H72" s="4"/>
      <c r="I72" s="10"/>
      <c r="J72" s="30"/>
      <c r="K72" s="30"/>
      <c r="L72" s="4"/>
      <c r="M72" s="10"/>
      <c r="N72" s="4"/>
      <c r="O72" s="10"/>
      <c r="P72" s="4"/>
      <c r="Q72" s="10"/>
      <c r="R72" s="11"/>
    </row>
    <row r="73" spans="1:18" ht="15" customHeight="1">
      <c r="A73" s="51" t="s">
        <v>22</v>
      </c>
      <c r="B73" s="52"/>
      <c r="C73" s="9">
        <v>22360</v>
      </c>
      <c r="D73" s="4">
        <f>SUM(E73:H73)</f>
        <v>1850</v>
      </c>
      <c r="E73" s="12" t="s">
        <v>26</v>
      </c>
      <c r="F73" s="4">
        <v>250</v>
      </c>
      <c r="G73" s="10">
        <v>100</v>
      </c>
      <c r="H73" s="4">
        <v>1500</v>
      </c>
      <c r="I73" s="12" t="s">
        <v>26</v>
      </c>
      <c r="J73" s="30">
        <v>20510</v>
      </c>
      <c r="K73" s="30">
        <v>21770</v>
      </c>
      <c r="L73" s="4">
        <f t="shared" si="2"/>
        <v>3250</v>
      </c>
      <c r="M73" s="12" t="s">
        <v>25</v>
      </c>
      <c r="N73" s="4">
        <v>3150</v>
      </c>
      <c r="O73" s="10">
        <v>100</v>
      </c>
      <c r="P73" s="5" t="s">
        <v>25</v>
      </c>
      <c r="Q73" s="12" t="s">
        <v>25</v>
      </c>
      <c r="R73" s="11">
        <v>18520</v>
      </c>
    </row>
    <row r="74" spans="1:18" ht="11.25">
      <c r="A74" s="21"/>
      <c r="B74" s="23"/>
      <c r="C74" s="9"/>
      <c r="D74" s="4"/>
      <c r="E74" s="10"/>
      <c r="F74" s="4"/>
      <c r="G74" s="10"/>
      <c r="H74" s="4"/>
      <c r="I74" s="10"/>
      <c r="J74" s="30"/>
      <c r="K74" s="30"/>
      <c r="L74" s="4"/>
      <c r="M74" s="10"/>
      <c r="N74" s="4"/>
      <c r="O74" s="10"/>
      <c r="P74" s="4"/>
      <c r="Q74" s="10"/>
      <c r="R74" s="11"/>
    </row>
    <row r="75" spans="1:18" ht="15" customHeight="1">
      <c r="A75" s="51" t="s">
        <v>23</v>
      </c>
      <c r="B75" s="52"/>
      <c r="C75" s="9">
        <v>28050</v>
      </c>
      <c r="D75" s="4">
        <f>SUM(E75:H75)</f>
        <v>900</v>
      </c>
      <c r="E75" s="12" t="s">
        <v>26</v>
      </c>
      <c r="F75" s="4">
        <v>300</v>
      </c>
      <c r="G75" s="10">
        <v>200</v>
      </c>
      <c r="H75" s="4">
        <v>400</v>
      </c>
      <c r="I75" s="10">
        <v>600</v>
      </c>
      <c r="J75" s="30">
        <v>26550</v>
      </c>
      <c r="K75" s="30">
        <v>13880</v>
      </c>
      <c r="L75" s="4">
        <f t="shared" si="2"/>
        <v>1000</v>
      </c>
      <c r="M75" s="12" t="s">
        <v>25</v>
      </c>
      <c r="N75" s="4">
        <v>500</v>
      </c>
      <c r="O75" s="10">
        <v>300</v>
      </c>
      <c r="P75" s="4">
        <v>200</v>
      </c>
      <c r="Q75" s="12" t="s">
        <v>25</v>
      </c>
      <c r="R75" s="11">
        <v>12880</v>
      </c>
    </row>
    <row r="76" spans="1:18" ht="12" thickBot="1">
      <c r="A76" s="15"/>
      <c r="B76" s="24"/>
      <c r="C76" s="15"/>
      <c r="D76" s="16"/>
      <c r="E76" s="17"/>
      <c r="F76" s="16"/>
      <c r="G76" s="17"/>
      <c r="H76" s="16"/>
      <c r="I76" s="17"/>
      <c r="J76" s="44"/>
      <c r="K76" s="44"/>
      <c r="L76" s="16"/>
      <c r="M76" s="17"/>
      <c r="N76" s="16"/>
      <c r="O76" s="17"/>
      <c r="P76" s="16"/>
      <c r="Q76" s="17"/>
      <c r="R76" s="18"/>
    </row>
    <row r="77" spans="11:18" ht="12" thickBot="1">
      <c r="K77" s="10"/>
      <c r="L77" s="10"/>
      <c r="M77" s="10"/>
      <c r="N77" s="10"/>
      <c r="O77" s="10"/>
      <c r="P77" s="10"/>
      <c r="Q77" s="10"/>
      <c r="R77" s="10"/>
    </row>
    <row r="78" spans="1:18" ht="15" customHeight="1">
      <c r="A78" s="19"/>
      <c r="B78" s="20"/>
      <c r="C78" s="60" t="s">
        <v>38</v>
      </c>
      <c r="D78" s="55"/>
      <c r="E78" s="55"/>
      <c r="F78" s="55"/>
      <c r="G78" s="55"/>
      <c r="H78" s="55"/>
      <c r="I78" s="55"/>
      <c r="J78" s="55"/>
      <c r="K78" s="55" t="s">
        <v>49</v>
      </c>
      <c r="L78" s="55"/>
      <c r="M78" s="55"/>
      <c r="N78" s="55"/>
      <c r="O78" s="55"/>
      <c r="P78" s="55"/>
      <c r="Q78" s="56"/>
      <c r="R78" s="35"/>
    </row>
    <row r="79" spans="1:18" ht="15" customHeight="1">
      <c r="A79" s="9"/>
      <c r="B79" s="25"/>
      <c r="C79" s="61" t="s">
        <v>43</v>
      </c>
      <c r="D79" s="53"/>
      <c r="E79" s="53"/>
      <c r="F79" s="53"/>
      <c r="G79" s="53"/>
      <c r="H79" s="53"/>
      <c r="I79" s="53"/>
      <c r="J79" s="53"/>
      <c r="K79" s="53" t="s">
        <v>48</v>
      </c>
      <c r="L79" s="53"/>
      <c r="M79" s="36" t="s">
        <v>46</v>
      </c>
      <c r="N79" s="53" t="s">
        <v>47</v>
      </c>
      <c r="O79" s="53"/>
      <c r="P79" s="37" t="s">
        <v>44</v>
      </c>
      <c r="Q79" s="42" t="s">
        <v>46</v>
      </c>
      <c r="R79" s="35"/>
    </row>
    <row r="80" spans="1:18" ht="15" customHeight="1">
      <c r="A80" s="9"/>
      <c r="B80" s="25"/>
      <c r="C80" s="61" t="s">
        <v>34</v>
      </c>
      <c r="D80" s="53" t="s">
        <v>33</v>
      </c>
      <c r="E80" s="53"/>
      <c r="F80" s="53"/>
      <c r="G80" s="53"/>
      <c r="H80" s="53"/>
      <c r="I80" s="53" t="s">
        <v>3</v>
      </c>
      <c r="J80" s="53" t="s">
        <v>36</v>
      </c>
      <c r="K80" s="53" t="s">
        <v>45</v>
      </c>
      <c r="L80" s="53" t="s">
        <v>36</v>
      </c>
      <c r="M80" s="53" t="s">
        <v>36</v>
      </c>
      <c r="N80" s="53" t="s">
        <v>34</v>
      </c>
      <c r="O80" s="53" t="s">
        <v>36</v>
      </c>
      <c r="P80" s="53" t="s">
        <v>36</v>
      </c>
      <c r="Q80" s="57" t="s">
        <v>36</v>
      </c>
      <c r="R80" s="35"/>
    </row>
    <row r="81" spans="1:18" ht="15" customHeight="1" thickBot="1">
      <c r="A81" s="15"/>
      <c r="B81" s="24"/>
      <c r="C81" s="62"/>
      <c r="D81" s="6" t="s">
        <v>34</v>
      </c>
      <c r="E81" s="6" t="s">
        <v>0</v>
      </c>
      <c r="F81" s="6" t="s">
        <v>1</v>
      </c>
      <c r="G81" s="6" t="s">
        <v>35</v>
      </c>
      <c r="H81" s="6" t="s">
        <v>2</v>
      </c>
      <c r="I81" s="54"/>
      <c r="J81" s="54"/>
      <c r="K81" s="54"/>
      <c r="L81" s="54"/>
      <c r="M81" s="54"/>
      <c r="N81" s="54"/>
      <c r="O81" s="54"/>
      <c r="P81" s="54"/>
      <c r="Q81" s="58"/>
      <c r="R81" s="35"/>
    </row>
    <row r="82" spans="1:18" ht="9" customHeight="1">
      <c r="A82" s="19"/>
      <c r="B82" s="26"/>
      <c r="C82" s="31" t="s">
        <v>24</v>
      </c>
      <c r="D82" s="32" t="s">
        <v>24</v>
      </c>
      <c r="E82" s="33" t="s">
        <v>24</v>
      </c>
      <c r="F82" s="32" t="s">
        <v>24</v>
      </c>
      <c r="G82" s="33" t="s">
        <v>24</v>
      </c>
      <c r="H82" s="32" t="s">
        <v>24</v>
      </c>
      <c r="I82" s="33" t="s">
        <v>24</v>
      </c>
      <c r="J82" s="32" t="s">
        <v>24</v>
      </c>
      <c r="K82" s="33" t="s">
        <v>24</v>
      </c>
      <c r="L82" s="32" t="s">
        <v>24</v>
      </c>
      <c r="M82" s="33" t="s">
        <v>24</v>
      </c>
      <c r="N82" s="32" t="s">
        <v>24</v>
      </c>
      <c r="O82" s="33" t="s">
        <v>24</v>
      </c>
      <c r="P82" s="32" t="s">
        <v>24</v>
      </c>
      <c r="Q82" s="48" t="s">
        <v>24</v>
      </c>
      <c r="R82" s="8"/>
    </row>
    <row r="83" spans="1:17" ht="15" customHeight="1">
      <c r="A83" s="21" t="s">
        <v>4</v>
      </c>
      <c r="B83" s="47" t="s">
        <v>5</v>
      </c>
      <c r="C83" s="9">
        <v>9297</v>
      </c>
      <c r="D83" s="4">
        <f>SUM(E83:G83)</f>
        <v>1937</v>
      </c>
      <c r="E83" s="10">
        <v>987</v>
      </c>
      <c r="F83" s="4">
        <v>950</v>
      </c>
      <c r="G83" s="12" t="s">
        <v>53</v>
      </c>
      <c r="H83" s="5" t="s">
        <v>53</v>
      </c>
      <c r="I83" s="12" t="s">
        <v>25</v>
      </c>
      <c r="J83" s="4">
        <v>7360</v>
      </c>
      <c r="K83" s="12" t="s">
        <v>52</v>
      </c>
      <c r="L83" s="5" t="s">
        <v>25</v>
      </c>
      <c r="M83" s="10">
        <v>90</v>
      </c>
      <c r="N83" s="4">
        <v>90</v>
      </c>
      <c r="O83" s="10">
        <v>90</v>
      </c>
      <c r="P83" s="5" t="s">
        <v>53</v>
      </c>
      <c r="Q83" s="25">
        <v>90</v>
      </c>
    </row>
    <row r="84" spans="1:17" ht="15" customHeight="1">
      <c r="A84" s="21" t="s">
        <v>6</v>
      </c>
      <c r="B84" s="47" t="s">
        <v>7</v>
      </c>
      <c r="C84" s="9">
        <v>9770</v>
      </c>
      <c r="D84" s="4">
        <f aca="true" t="shared" si="3" ref="D84:D104">SUM(E84:G84)</f>
        <v>1600</v>
      </c>
      <c r="E84" s="12" t="s">
        <v>52</v>
      </c>
      <c r="F84" s="4">
        <v>1600</v>
      </c>
      <c r="G84" s="12" t="s">
        <v>53</v>
      </c>
      <c r="H84" s="5" t="s">
        <v>53</v>
      </c>
      <c r="I84" s="12" t="s">
        <v>25</v>
      </c>
      <c r="J84" s="4">
        <v>8170</v>
      </c>
      <c r="K84" s="12" t="s">
        <v>52</v>
      </c>
      <c r="L84" s="5" t="s">
        <v>25</v>
      </c>
      <c r="M84" s="10">
        <v>20</v>
      </c>
      <c r="N84" s="4">
        <v>270</v>
      </c>
      <c r="O84" s="10">
        <v>270</v>
      </c>
      <c r="P84" s="4">
        <v>100</v>
      </c>
      <c r="Q84" s="25">
        <v>170</v>
      </c>
    </row>
    <row r="85" spans="1:17" ht="15" customHeight="1">
      <c r="A85" s="21" t="s">
        <v>6</v>
      </c>
      <c r="B85" s="47" t="s">
        <v>8</v>
      </c>
      <c r="C85" s="9">
        <v>21145</v>
      </c>
      <c r="D85" s="4">
        <f t="shared" si="3"/>
        <v>18965</v>
      </c>
      <c r="E85" s="10">
        <v>17265</v>
      </c>
      <c r="F85" s="4">
        <v>800</v>
      </c>
      <c r="G85" s="10">
        <v>900</v>
      </c>
      <c r="H85" s="5" t="s">
        <v>53</v>
      </c>
      <c r="I85" s="12" t="s">
        <v>25</v>
      </c>
      <c r="J85" s="4">
        <v>2180</v>
      </c>
      <c r="K85" s="12" t="s">
        <v>52</v>
      </c>
      <c r="L85" s="5" t="s">
        <v>25</v>
      </c>
      <c r="M85" s="12" t="s">
        <v>25</v>
      </c>
      <c r="N85" s="4">
        <v>1370</v>
      </c>
      <c r="O85" s="10">
        <v>1370</v>
      </c>
      <c r="P85" s="4">
        <v>1370</v>
      </c>
      <c r="Q85" s="25"/>
    </row>
    <row r="86" spans="1:17" ht="15" customHeight="1">
      <c r="A86" s="21" t="s">
        <v>6</v>
      </c>
      <c r="B86" s="47" t="s">
        <v>9</v>
      </c>
      <c r="C86" s="9">
        <v>17715</v>
      </c>
      <c r="D86" s="4">
        <f t="shared" si="3"/>
        <v>4400</v>
      </c>
      <c r="E86" s="12" t="s">
        <v>53</v>
      </c>
      <c r="F86" s="4">
        <v>4400</v>
      </c>
      <c r="G86" s="12" t="s">
        <v>25</v>
      </c>
      <c r="H86" s="5" t="s">
        <v>53</v>
      </c>
      <c r="I86" s="12" t="s">
        <v>25</v>
      </c>
      <c r="J86" s="4">
        <v>13215</v>
      </c>
      <c r="K86" s="12" t="s">
        <v>52</v>
      </c>
      <c r="L86" s="4">
        <v>1710</v>
      </c>
      <c r="M86" s="12" t="s">
        <v>25</v>
      </c>
      <c r="N86" s="4">
        <v>900</v>
      </c>
      <c r="O86" s="10">
        <v>900</v>
      </c>
      <c r="P86" s="4">
        <v>100</v>
      </c>
      <c r="Q86" s="25">
        <v>800</v>
      </c>
    </row>
    <row r="87" spans="1:17" ht="11.25">
      <c r="A87" s="21"/>
      <c r="B87" s="47"/>
      <c r="C87" s="9"/>
      <c r="D87" s="4"/>
      <c r="E87" s="10"/>
      <c r="F87" s="4"/>
      <c r="G87" s="10"/>
      <c r="H87" s="4"/>
      <c r="I87" s="10"/>
      <c r="J87" s="4"/>
      <c r="K87" s="10"/>
      <c r="L87" s="4"/>
      <c r="M87" s="10"/>
      <c r="N87" s="4"/>
      <c r="O87" s="10"/>
      <c r="P87" s="4"/>
      <c r="Q87" s="25"/>
    </row>
    <row r="88" spans="1:17" ht="15" customHeight="1">
      <c r="A88" s="21" t="s">
        <v>6</v>
      </c>
      <c r="B88" s="47" t="s">
        <v>10</v>
      </c>
      <c r="C88" s="9">
        <v>28680</v>
      </c>
      <c r="D88" s="4">
        <f t="shared" si="3"/>
        <v>23100</v>
      </c>
      <c r="E88" s="10">
        <v>22300</v>
      </c>
      <c r="F88" s="4">
        <v>800</v>
      </c>
      <c r="G88" s="12" t="s">
        <v>53</v>
      </c>
      <c r="H88" s="5" t="s">
        <v>25</v>
      </c>
      <c r="I88" s="12" t="s">
        <v>53</v>
      </c>
      <c r="J88" s="4">
        <v>5580</v>
      </c>
      <c r="K88" s="12" t="s">
        <v>25</v>
      </c>
      <c r="L88" s="5" t="s">
        <v>53</v>
      </c>
      <c r="M88" s="12" t="s">
        <v>53</v>
      </c>
      <c r="N88" s="4">
        <v>1360</v>
      </c>
      <c r="O88" s="10">
        <v>1360</v>
      </c>
      <c r="P88" s="5" t="s">
        <v>53</v>
      </c>
      <c r="Q88" s="25">
        <v>1360</v>
      </c>
    </row>
    <row r="89" spans="1:17" ht="15" customHeight="1">
      <c r="A89" s="21" t="s">
        <v>6</v>
      </c>
      <c r="B89" s="47" t="s">
        <v>11</v>
      </c>
      <c r="C89" s="9">
        <v>30630</v>
      </c>
      <c r="D89" s="4">
        <f t="shared" si="3"/>
        <v>20500</v>
      </c>
      <c r="E89" s="12" t="s">
        <v>53</v>
      </c>
      <c r="F89" s="4">
        <v>20500</v>
      </c>
      <c r="G89" s="12" t="s">
        <v>53</v>
      </c>
      <c r="H89" s="5" t="s">
        <v>25</v>
      </c>
      <c r="I89" s="12" t="s">
        <v>53</v>
      </c>
      <c r="J89" s="4">
        <v>10130</v>
      </c>
      <c r="K89" s="12" t="s">
        <v>25</v>
      </c>
      <c r="L89" s="5" t="s">
        <v>53</v>
      </c>
      <c r="M89" s="10">
        <v>2600</v>
      </c>
      <c r="N89" s="4">
        <v>1020</v>
      </c>
      <c r="O89" s="10">
        <v>1020</v>
      </c>
      <c r="P89" s="4">
        <v>250</v>
      </c>
      <c r="Q89" s="25">
        <v>770</v>
      </c>
    </row>
    <row r="90" spans="1:17" ht="15" customHeight="1">
      <c r="A90" s="21" t="s">
        <v>6</v>
      </c>
      <c r="B90" s="47" t="s">
        <v>12</v>
      </c>
      <c r="C90" s="9">
        <v>7305</v>
      </c>
      <c r="D90" s="4">
        <f t="shared" si="3"/>
        <v>200</v>
      </c>
      <c r="E90" s="12" t="s">
        <v>53</v>
      </c>
      <c r="F90" s="4">
        <v>200</v>
      </c>
      <c r="G90" s="12" t="s">
        <v>53</v>
      </c>
      <c r="H90" s="5" t="s">
        <v>25</v>
      </c>
      <c r="I90" s="12" t="s">
        <v>53</v>
      </c>
      <c r="J90" s="4">
        <v>7105</v>
      </c>
      <c r="K90" s="12" t="s">
        <v>25</v>
      </c>
      <c r="L90" s="5" t="s">
        <v>53</v>
      </c>
      <c r="M90" s="12" t="s">
        <v>53</v>
      </c>
      <c r="N90" s="4">
        <v>2860</v>
      </c>
      <c r="O90" s="10">
        <v>2860</v>
      </c>
      <c r="P90" s="4">
        <v>100</v>
      </c>
      <c r="Q90" s="25">
        <v>2760</v>
      </c>
    </row>
    <row r="91" spans="1:17" ht="15" customHeight="1">
      <c r="A91" s="21" t="s">
        <v>6</v>
      </c>
      <c r="B91" s="47" t="s">
        <v>13</v>
      </c>
      <c r="C91" s="9">
        <v>42570</v>
      </c>
      <c r="D91" s="4">
        <f t="shared" si="3"/>
        <v>320</v>
      </c>
      <c r="E91" s="12" t="s">
        <v>53</v>
      </c>
      <c r="F91" s="5" t="s">
        <v>25</v>
      </c>
      <c r="G91" s="10">
        <v>320</v>
      </c>
      <c r="H91" s="5" t="s">
        <v>25</v>
      </c>
      <c r="I91" s="10">
        <v>50</v>
      </c>
      <c r="J91" s="4">
        <v>42200</v>
      </c>
      <c r="K91" s="12" t="s">
        <v>25</v>
      </c>
      <c r="L91" s="5" t="s">
        <v>53</v>
      </c>
      <c r="M91" s="12" t="s">
        <v>53</v>
      </c>
      <c r="N91" s="4">
        <v>895</v>
      </c>
      <c r="O91" s="10">
        <v>895</v>
      </c>
      <c r="P91" s="5" t="s">
        <v>53</v>
      </c>
      <c r="Q91" s="25">
        <v>896</v>
      </c>
    </row>
    <row r="92" spans="1:17" ht="15" customHeight="1">
      <c r="A92" s="21" t="s">
        <v>6</v>
      </c>
      <c r="B92" s="47" t="s">
        <v>14</v>
      </c>
      <c r="C92" s="9">
        <v>23315</v>
      </c>
      <c r="D92" s="4">
        <f t="shared" si="3"/>
        <v>4550</v>
      </c>
      <c r="E92" s="12" t="s">
        <v>53</v>
      </c>
      <c r="F92" s="4">
        <v>300</v>
      </c>
      <c r="G92" s="10">
        <v>4250</v>
      </c>
      <c r="H92" s="5" t="s">
        <v>25</v>
      </c>
      <c r="I92" s="12" t="s">
        <v>25</v>
      </c>
      <c r="J92" s="4">
        <v>18765</v>
      </c>
      <c r="K92" s="12" t="s">
        <v>25</v>
      </c>
      <c r="L92" s="5" t="s">
        <v>53</v>
      </c>
      <c r="M92" s="10">
        <v>28000</v>
      </c>
      <c r="N92" s="4">
        <v>1060</v>
      </c>
      <c r="O92" s="10">
        <v>1060</v>
      </c>
      <c r="P92" s="5" t="s">
        <v>53</v>
      </c>
      <c r="Q92" s="25">
        <v>1060</v>
      </c>
    </row>
    <row r="93" spans="1:17" ht="11.25">
      <c r="A93" s="21"/>
      <c r="B93" s="47"/>
      <c r="C93" s="9"/>
      <c r="D93" s="4"/>
      <c r="E93" s="10"/>
      <c r="F93" s="4"/>
      <c r="G93" s="10"/>
      <c r="H93" s="4"/>
      <c r="I93" s="10"/>
      <c r="J93" s="4"/>
      <c r="K93" s="10"/>
      <c r="L93" s="4"/>
      <c r="M93" s="10"/>
      <c r="N93" s="4"/>
      <c r="O93" s="10"/>
      <c r="P93" s="4"/>
      <c r="Q93" s="25"/>
    </row>
    <row r="94" spans="1:17" ht="15" customHeight="1">
      <c r="A94" s="21" t="s">
        <v>6</v>
      </c>
      <c r="B94" s="47" t="s">
        <v>15</v>
      </c>
      <c r="C94" s="9">
        <v>21910</v>
      </c>
      <c r="D94" s="4">
        <f t="shared" si="3"/>
        <v>2500</v>
      </c>
      <c r="E94" s="10">
        <v>2500</v>
      </c>
      <c r="F94" s="38" t="s">
        <v>50</v>
      </c>
      <c r="G94" s="3" t="s">
        <v>50</v>
      </c>
      <c r="H94" s="38" t="s">
        <v>50</v>
      </c>
      <c r="I94" s="3" t="s">
        <v>50</v>
      </c>
      <c r="J94" s="4">
        <v>19410</v>
      </c>
      <c r="K94" s="3" t="s">
        <v>51</v>
      </c>
      <c r="L94" s="38" t="s">
        <v>51</v>
      </c>
      <c r="M94" s="10">
        <v>90</v>
      </c>
      <c r="N94" s="4">
        <v>30</v>
      </c>
      <c r="O94" s="10">
        <v>30</v>
      </c>
      <c r="P94" s="4">
        <v>10</v>
      </c>
      <c r="Q94" s="25">
        <v>20</v>
      </c>
    </row>
    <row r="95" spans="1:17" ht="11.25">
      <c r="A95" s="2"/>
      <c r="B95" s="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</row>
    <row r="96" spans="1:17" ht="11.25">
      <c r="A96" s="2"/>
      <c r="B96" s="2"/>
      <c r="C96" s="10"/>
      <c r="D96" s="10"/>
      <c r="E96" s="10"/>
      <c r="F96" s="10"/>
      <c r="G96" s="10"/>
      <c r="H96" s="59" t="s">
        <v>42</v>
      </c>
      <c r="I96" s="59"/>
      <c r="J96" s="59"/>
      <c r="K96" s="59"/>
      <c r="L96" s="10"/>
      <c r="M96" s="10"/>
      <c r="N96" s="10"/>
      <c r="O96" s="10"/>
      <c r="P96" s="10"/>
      <c r="Q96" s="10"/>
    </row>
    <row r="97" spans="1:17" ht="11.25">
      <c r="A97" s="2"/>
      <c r="B97" s="2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</row>
    <row r="98" spans="1:17" ht="15" customHeight="1">
      <c r="A98" s="51" t="s">
        <v>16</v>
      </c>
      <c r="B98" s="52"/>
      <c r="C98" s="40" t="s">
        <v>52</v>
      </c>
      <c r="D98" s="12" t="s">
        <v>52</v>
      </c>
      <c r="E98" s="5" t="s">
        <v>52</v>
      </c>
      <c r="F98" s="12" t="s">
        <v>52</v>
      </c>
      <c r="G98" s="5" t="s">
        <v>52</v>
      </c>
      <c r="H98" s="12" t="s">
        <v>52</v>
      </c>
      <c r="I98" s="5" t="s">
        <v>52</v>
      </c>
      <c r="J98" s="12" t="s">
        <v>52</v>
      </c>
      <c r="K98" s="5" t="s">
        <v>52</v>
      </c>
      <c r="L98" s="12" t="s">
        <v>52</v>
      </c>
      <c r="M98" s="5" t="s">
        <v>52</v>
      </c>
      <c r="N98" s="12" t="s">
        <v>52</v>
      </c>
      <c r="O98" s="5" t="s">
        <v>52</v>
      </c>
      <c r="P98" s="12" t="s">
        <v>52</v>
      </c>
      <c r="Q98" s="14" t="s">
        <v>52</v>
      </c>
    </row>
    <row r="99" spans="1:17" ht="11.25">
      <c r="A99" s="21"/>
      <c r="B99" s="23"/>
      <c r="C99" s="39"/>
      <c r="D99" s="10"/>
      <c r="E99" s="4"/>
      <c r="F99" s="10"/>
      <c r="G99" s="4"/>
      <c r="H99" s="10"/>
      <c r="I99" s="4"/>
      <c r="J99" s="10"/>
      <c r="K99" s="4"/>
      <c r="L99" s="10"/>
      <c r="M99" s="4"/>
      <c r="N99" s="10"/>
      <c r="O99" s="4"/>
      <c r="P99" s="10"/>
      <c r="Q99" s="11"/>
    </row>
    <row r="100" spans="1:17" ht="15" customHeight="1">
      <c r="A100" s="51" t="s">
        <v>17</v>
      </c>
      <c r="B100" s="52"/>
      <c r="C100" s="39">
        <v>5300</v>
      </c>
      <c r="D100" s="12" t="s">
        <v>53</v>
      </c>
      <c r="E100" s="5" t="s">
        <v>53</v>
      </c>
      <c r="F100" s="12" t="s">
        <v>53</v>
      </c>
      <c r="G100" s="5" t="s">
        <v>53</v>
      </c>
      <c r="H100" s="12" t="s">
        <v>53</v>
      </c>
      <c r="I100" s="5" t="s">
        <v>53</v>
      </c>
      <c r="J100" s="10">
        <v>5300</v>
      </c>
      <c r="K100" s="5" t="s">
        <v>53</v>
      </c>
      <c r="L100" s="12" t="s">
        <v>53</v>
      </c>
      <c r="M100" s="5" t="s">
        <v>53</v>
      </c>
      <c r="N100" s="12" t="s">
        <v>53</v>
      </c>
      <c r="O100" s="5" t="s">
        <v>53</v>
      </c>
      <c r="P100" s="12" t="s">
        <v>53</v>
      </c>
      <c r="Q100" s="14" t="s">
        <v>53</v>
      </c>
    </row>
    <row r="101" spans="1:17" ht="11.25">
      <c r="A101" s="21"/>
      <c r="B101" s="23"/>
      <c r="C101" s="39"/>
      <c r="D101" s="10"/>
      <c r="E101" s="4"/>
      <c r="F101" s="10"/>
      <c r="G101" s="4"/>
      <c r="H101" s="10"/>
      <c r="I101" s="4"/>
      <c r="J101" s="10"/>
      <c r="K101" s="4"/>
      <c r="L101" s="10"/>
      <c r="M101" s="4"/>
      <c r="N101" s="10"/>
      <c r="O101" s="4"/>
      <c r="P101" s="10"/>
      <c r="Q101" s="11"/>
    </row>
    <row r="102" spans="1:17" ht="15" customHeight="1">
      <c r="A102" s="51" t="s">
        <v>18</v>
      </c>
      <c r="B102" s="52"/>
      <c r="C102" s="39">
        <v>4310</v>
      </c>
      <c r="D102" s="12" t="s">
        <v>53</v>
      </c>
      <c r="E102" s="5" t="s">
        <v>53</v>
      </c>
      <c r="F102" s="12" t="s">
        <v>53</v>
      </c>
      <c r="G102" s="5" t="s">
        <v>53</v>
      </c>
      <c r="H102" s="12" t="s">
        <v>53</v>
      </c>
      <c r="I102" s="5" t="s">
        <v>53</v>
      </c>
      <c r="J102" s="10">
        <v>4310</v>
      </c>
      <c r="K102" s="5" t="s">
        <v>53</v>
      </c>
      <c r="L102" s="12" t="s">
        <v>53</v>
      </c>
      <c r="M102" s="5" t="s">
        <v>53</v>
      </c>
      <c r="N102" s="12" t="s">
        <v>53</v>
      </c>
      <c r="O102" s="5" t="s">
        <v>53</v>
      </c>
      <c r="P102" s="12" t="s">
        <v>53</v>
      </c>
      <c r="Q102" s="14" t="s">
        <v>53</v>
      </c>
    </row>
    <row r="103" spans="1:17" ht="11.25">
      <c r="A103" s="21"/>
      <c r="B103" s="23"/>
      <c r="C103" s="39"/>
      <c r="D103" s="10"/>
      <c r="E103" s="4"/>
      <c r="F103" s="10"/>
      <c r="G103" s="4"/>
      <c r="H103" s="10"/>
      <c r="I103" s="4"/>
      <c r="J103" s="10"/>
      <c r="K103" s="4"/>
      <c r="L103" s="10"/>
      <c r="M103" s="4"/>
      <c r="N103" s="10"/>
      <c r="O103" s="4"/>
      <c r="P103" s="10"/>
      <c r="Q103" s="11"/>
    </row>
    <row r="104" spans="1:17" ht="15" customHeight="1">
      <c r="A104" s="51" t="s">
        <v>19</v>
      </c>
      <c r="B104" s="52"/>
      <c r="C104" s="39">
        <v>2500</v>
      </c>
      <c r="D104" s="10">
        <f t="shared" si="3"/>
        <v>2500</v>
      </c>
      <c r="E104" s="4">
        <v>2500</v>
      </c>
      <c r="F104" s="12" t="s">
        <v>53</v>
      </c>
      <c r="G104" s="5" t="s">
        <v>53</v>
      </c>
      <c r="H104" s="12" t="s">
        <v>53</v>
      </c>
      <c r="I104" s="5" t="s">
        <v>53</v>
      </c>
      <c r="J104" s="12" t="s">
        <v>53</v>
      </c>
      <c r="K104" s="5" t="s">
        <v>53</v>
      </c>
      <c r="L104" s="12" t="s">
        <v>53</v>
      </c>
      <c r="M104" s="5" t="s">
        <v>53</v>
      </c>
      <c r="N104" s="12" t="s">
        <v>53</v>
      </c>
      <c r="O104" s="5" t="s">
        <v>53</v>
      </c>
      <c r="P104" s="12" t="s">
        <v>53</v>
      </c>
      <c r="Q104" s="14" t="s">
        <v>53</v>
      </c>
    </row>
    <row r="105" spans="1:17" ht="11.25">
      <c r="A105" s="21"/>
      <c r="B105" s="23"/>
      <c r="C105" s="39"/>
      <c r="D105" s="10"/>
      <c r="E105" s="4"/>
      <c r="F105" s="10"/>
      <c r="G105" s="4"/>
      <c r="H105" s="10"/>
      <c r="I105" s="4"/>
      <c r="J105" s="10"/>
      <c r="K105" s="4"/>
      <c r="L105" s="10"/>
      <c r="M105" s="4"/>
      <c r="N105" s="10"/>
      <c r="O105" s="4"/>
      <c r="P105" s="10"/>
      <c r="Q105" s="11"/>
    </row>
    <row r="106" spans="1:17" ht="15" customHeight="1">
      <c r="A106" s="51" t="s">
        <v>20</v>
      </c>
      <c r="B106" s="52"/>
      <c r="C106" s="39">
        <v>600</v>
      </c>
      <c r="D106" s="12" t="s">
        <v>53</v>
      </c>
      <c r="E106" s="5" t="s">
        <v>53</v>
      </c>
      <c r="F106" s="12" t="s">
        <v>53</v>
      </c>
      <c r="G106" s="5" t="s">
        <v>53</v>
      </c>
      <c r="H106" s="12" t="s">
        <v>53</v>
      </c>
      <c r="I106" s="5" t="s">
        <v>53</v>
      </c>
      <c r="J106" s="10">
        <v>600</v>
      </c>
      <c r="K106" s="5" t="s">
        <v>53</v>
      </c>
      <c r="L106" s="12" t="s">
        <v>53</v>
      </c>
      <c r="M106" s="5" t="s">
        <v>53</v>
      </c>
      <c r="N106" s="12" t="s">
        <v>53</v>
      </c>
      <c r="O106" s="5" t="s">
        <v>53</v>
      </c>
      <c r="P106" s="12" t="s">
        <v>53</v>
      </c>
      <c r="Q106" s="14" t="s">
        <v>53</v>
      </c>
    </row>
    <row r="107" spans="1:17" ht="11.25">
      <c r="A107" s="21"/>
      <c r="B107" s="23"/>
      <c r="C107" s="39"/>
      <c r="D107" s="10"/>
      <c r="E107" s="4"/>
      <c r="F107" s="10"/>
      <c r="G107" s="4"/>
      <c r="H107" s="10"/>
      <c r="I107" s="4"/>
      <c r="J107" s="10"/>
      <c r="K107" s="4"/>
      <c r="L107" s="10"/>
      <c r="M107" s="4"/>
      <c r="N107" s="10"/>
      <c r="O107" s="4"/>
      <c r="P107" s="10"/>
      <c r="Q107" s="11"/>
    </row>
    <row r="108" spans="1:17" ht="15" customHeight="1">
      <c r="A108" s="51" t="s">
        <v>21</v>
      </c>
      <c r="B108" s="52"/>
      <c r="C108" s="39">
        <v>3100</v>
      </c>
      <c r="D108" s="12" t="s">
        <v>53</v>
      </c>
      <c r="E108" s="5" t="s">
        <v>53</v>
      </c>
      <c r="F108" s="12" t="s">
        <v>53</v>
      </c>
      <c r="G108" s="5" t="s">
        <v>53</v>
      </c>
      <c r="H108" s="12" t="s">
        <v>53</v>
      </c>
      <c r="I108" s="5" t="s">
        <v>53</v>
      </c>
      <c r="J108" s="10">
        <v>3100</v>
      </c>
      <c r="K108" s="5" t="s">
        <v>53</v>
      </c>
      <c r="L108" s="12" t="s">
        <v>53</v>
      </c>
      <c r="M108" s="4">
        <v>90</v>
      </c>
      <c r="N108" s="10">
        <v>30</v>
      </c>
      <c r="O108" s="4">
        <v>30</v>
      </c>
      <c r="P108" s="10">
        <v>10</v>
      </c>
      <c r="Q108" s="11">
        <v>20</v>
      </c>
    </row>
    <row r="109" spans="1:17" ht="11.25">
      <c r="A109" s="21"/>
      <c r="B109" s="23"/>
      <c r="C109" s="39"/>
      <c r="D109" s="10"/>
      <c r="E109" s="4"/>
      <c r="F109" s="10"/>
      <c r="G109" s="4"/>
      <c r="H109" s="10"/>
      <c r="I109" s="4"/>
      <c r="J109" s="10"/>
      <c r="K109" s="4"/>
      <c r="L109" s="10"/>
      <c r="M109" s="4"/>
      <c r="N109" s="10"/>
      <c r="O109" s="4"/>
      <c r="P109" s="10"/>
      <c r="Q109" s="11"/>
    </row>
    <row r="110" spans="1:17" ht="15" customHeight="1">
      <c r="A110" s="51" t="s">
        <v>22</v>
      </c>
      <c r="B110" s="52"/>
      <c r="C110" s="39">
        <v>6100</v>
      </c>
      <c r="D110" s="12" t="s">
        <v>53</v>
      </c>
      <c r="E110" s="5" t="s">
        <v>53</v>
      </c>
      <c r="F110" s="12" t="s">
        <v>53</v>
      </c>
      <c r="G110" s="5" t="s">
        <v>53</v>
      </c>
      <c r="H110" s="12" t="s">
        <v>53</v>
      </c>
      <c r="I110" s="5" t="s">
        <v>53</v>
      </c>
      <c r="J110" s="10">
        <v>6100</v>
      </c>
      <c r="K110" s="5" t="s">
        <v>53</v>
      </c>
      <c r="L110" s="12" t="s">
        <v>53</v>
      </c>
      <c r="M110" s="5" t="s">
        <v>53</v>
      </c>
      <c r="N110" s="12" t="s">
        <v>53</v>
      </c>
      <c r="O110" s="5" t="s">
        <v>53</v>
      </c>
      <c r="P110" s="12" t="s">
        <v>53</v>
      </c>
      <c r="Q110" s="14" t="s">
        <v>53</v>
      </c>
    </row>
    <row r="111" spans="1:17" ht="11.25">
      <c r="A111" s="21"/>
      <c r="B111" s="23"/>
      <c r="C111" s="39"/>
      <c r="D111" s="10"/>
      <c r="E111" s="4"/>
      <c r="F111" s="10"/>
      <c r="G111" s="4"/>
      <c r="H111" s="10"/>
      <c r="I111" s="4"/>
      <c r="J111" s="10"/>
      <c r="K111" s="4"/>
      <c r="L111" s="10"/>
      <c r="M111" s="4"/>
      <c r="N111" s="10"/>
      <c r="O111" s="4"/>
      <c r="P111" s="10"/>
      <c r="Q111" s="11"/>
    </row>
    <row r="112" spans="1:17" ht="15" customHeight="1">
      <c r="A112" s="51" t="s">
        <v>23</v>
      </c>
      <c r="B112" s="52"/>
      <c r="C112" s="40" t="s">
        <v>53</v>
      </c>
      <c r="D112" s="12" t="s">
        <v>53</v>
      </c>
      <c r="E112" s="5" t="s">
        <v>53</v>
      </c>
      <c r="F112" s="12" t="s">
        <v>53</v>
      </c>
      <c r="G112" s="5" t="s">
        <v>53</v>
      </c>
      <c r="H112" s="12" t="s">
        <v>53</v>
      </c>
      <c r="I112" s="5" t="s">
        <v>53</v>
      </c>
      <c r="J112" s="12" t="s">
        <v>53</v>
      </c>
      <c r="K112" s="5" t="s">
        <v>53</v>
      </c>
      <c r="L112" s="12" t="s">
        <v>53</v>
      </c>
      <c r="M112" s="5" t="s">
        <v>53</v>
      </c>
      <c r="N112" s="12" t="s">
        <v>53</v>
      </c>
      <c r="O112" s="5" t="s">
        <v>53</v>
      </c>
      <c r="P112" s="12" t="s">
        <v>53</v>
      </c>
      <c r="Q112" s="14" t="s">
        <v>53</v>
      </c>
    </row>
    <row r="113" spans="1:17" ht="12" thickBot="1">
      <c r="A113" s="15"/>
      <c r="B113" s="24"/>
      <c r="C113" s="41"/>
      <c r="D113" s="17"/>
      <c r="E113" s="16"/>
      <c r="F113" s="17"/>
      <c r="G113" s="16"/>
      <c r="H113" s="17"/>
      <c r="I113" s="16"/>
      <c r="J113" s="17"/>
      <c r="K113" s="16"/>
      <c r="L113" s="17"/>
      <c r="M113" s="16"/>
      <c r="N113" s="17"/>
      <c r="O113" s="16"/>
      <c r="P113" s="17"/>
      <c r="Q113" s="18"/>
    </row>
  </sheetData>
  <mergeCells count="67">
    <mergeCell ref="A24:B24"/>
    <mergeCell ref="A26:B26"/>
    <mergeCell ref="A28:B28"/>
    <mergeCell ref="A30:B30"/>
    <mergeCell ref="A32:B32"/>
    <mergeCell ref="A34:B34"/>
    <mergeCell ref="A36:B36"/>
    <mergeCell ref="A38:B38"/>
    <mergeCell ref="A61:B61"/>
    <mergeCell ref="A63:B63"/>
    <mergeCell ref="A65:B65"/>
    <mergeCell ref="A67:B67"/>
    <mergeCell ref="A69:B69"/>
    <mergeCell ref="A71:B71"/>
    <mergeCell ref="A73:B73"/>
    <mergeCell ref="A75:B75"/>
    <mergeCell ref="H2:M2"/>
    <mergeCell ref="L6:P6"/>
    <mergeCell ref="D6:H6"/>
    <mergeCell ref="C5:J5"/>
    <mergeCell ref="J6:J7"/>
    <mergeCell ref="I6:I7"/>
    <mergeCell ref="C6:C7"/>
    <mergeCell ref="K5:R5"/>
    <mergeCell ref="K6:K7"/>
    <mergeCell ref="Q6:Q7"/>
    <mergeCell ref="R6:R7"/>
    <mergeCell ref="K4:R4"/>
    <mergeCell ref="C4:J4"/>
    <mergeCell ref="D43:H43"/>
    <mergeCell ref="I43:I44"/>
    <mergeCell ref="J43:J44"/>
    <mergeCell ref="C42:C44"/>
    <mergeCell ref="D42:J42"/>
    <mergeCell ref="K43:K44"/>
    <mergeCell ref="L43:P43"/>
    <mergeCell ref="Q43:Q44"/>
    <mergeCell ref="R43:R44"/>
    <mergeCell ref="K42:R42"/>
    <mergeCell ref="C41:R41"/>
    <mergeCell ref="H22:K22"/>
    <mergeCell ref="H59:K59"/>
    <mergeCell ref="C78:J78"/>
    <mergeCell ref="H96:K96"/>
    <mergeCell ref="C79:J79"/>
    <mergeCell ref="C80:C81"/>
    <mergeCell ref="D80:H80"/>
    <mergeCell ref="I80:I81"/>
    <mergeCell ref="J80:J81"/>
    <mergeCell ref="P80:P81"/>
    <mergeCell ref="N79:O79"/>
    <mergeCell ref="K79:L79"/>
    <mergeCell ref="K78:Q78"/>
    <mergeCell ref="L80:L81"/>
    <mergeCell ref="M80:M81"/>
    <mergeCell ref="N80:N81"/>
    <mergeCell ref="O80:O81"/>
    <mergeCell ref="K80:K81"/>
    <mergeCell ref="Q80:Q81"/>
    <mergeCell ref="A98:B98"/>
    <mergeCell ref="A100:B100"/>
    <mergeCell ref="A102:B102"/>
    <mergeCell ref="A104:B104"/>
    <mergeCell ref="A106:B106"/>
    <mergeCell ref="A108:B108"/>
    <mergeCell ref="A110:B110"/>
    <mergeCell ref="A112:B112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2002-09-30T03:21:52Z</cp:lastPrinted>
  <dcterms:created xsi:type="dcterms:W3CDTF">2002-07-28T00:08:31Z</dcterms:created>
  <dcterms:modified xsi:type="dcterms:W3CDTF">2003-03-31T07:44:23Z</dcterms:modified>
  <cp:category/>
  <cp:version/>
  <cp:contentType/>
  <cp:contentStatus/>
</cp:coreProperties>
</file>