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875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<sst xmlns="http://schemas.openxmlformats.org/spreadsheetml/2006/main" count="214" uniqueCount="51">
  <si>
    <t>１１</t>
  </si>
  <si>
    <t>昭和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</si>
  <si>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</si>
  <si>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</si>
  <si>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</si>
  <si>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</si>
  <si>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</si>
  <si>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</si>
  <si>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</si>
  <si>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</si>
  <si>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</si>
  <si>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</si>
  <si>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</si>
  <si>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</si>
  <si>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</si>
  <si>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</si>
  <si>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</si>
  <si>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</si>
  <si>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</si>
  <si>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</si>
  <si>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</si>
  <si>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総数</t>
  </si>
  <si>
    <t>田</t>
  </si>
  <si>
    <t>畑</t>
  </si>
  <si>
    <t>町</t>
  </si>
  <si>
    <t>石</t>
  </si>
  <si>
    <t>総価額</t>
  </si>
  <si>
    <t>円</t>
  </si>
  <si>
    <t>作　　　　　　　　　　　　　　　　　　　　付　　　　　　　　　　　　　　　　　　　　反　　　　　　　　　　　　　　　　　　　　別</t>
  </si>
  <si>
    <t>収　　　　　　　　　　　　　　　　　　　　穫　　　　　　　　　　　　　　　　　　　　高</t>
  </si>
  <si>
    <t>総　　　　　　　　　　数</t>
  </si>
  <si>
    <t>大　　　　　　　　　　麦</t>
  </si>
  <si>
    <t>小　　　　　　　　　　麦</t>
  </si>
  <si>
    <t>裸　　　　　　　　　　麦</t>
  </si>
  <si>
    <t>総　数</t>
  </si>
  <si>
    <t>総　　　　　　　　　　　　　　　　　額</t>
  </si>
  <si>
    <t>大　麦</t>
  </si>
  <si>
    <t>小　麦</t>
  </si>
  <si>
    <t>裸　麦</t>
  </si>
  <si>
    <t>平　均</t>
  </si>
  <si>
    <t>１　　　　　　　　　　反　　　　　　　　　　歩　　　　　　　　　　収　　　　　　　　　　穫　　　　　　　　　　高</t>
  </si>
  <si>
    <t>郡　　　　　　　　　　市　　　　　　　　　　別</t>
  </si>
  <si>
    <t>麦　　　　　　　　　　　　　　　　　　　　の　　　　　　　　　　　　　　　　　　　　１</t>
  </si>
  <si>
    <t>（郡市別）</t>
  </si>
  <si>
    <t>（昭和15年）</t>
  </si>
  <si>
    <t>4</t>
  </si>
  <si>
    <t>”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</si>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</sst>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176" fontId="3" fillId="0" borderId="6" xfId="16" applyNumberFormat="1" applyFont="1" applyBorder="1" applyAlignment="1">
      <alignment vertical="center"/>
    </xf>
    <xf numFmtId="176" fontId="3" fillId="0" borderId="7" xfId="16" applyNumberFormat="1" applyFont="1" applyBorder="1" applyAlignment="1" quotePrefix="1">
      <alignment horizontal="right" vertical="center"/>
    </xf>
    <xf numFmtId="176" fontId="3" fillId="0" borderId="13" xfId="16" applyNumberFormat="1" applyFont="1" applyBorder="1" applyAlignment="1">
      <alignment vertical="center"/>
    </xf>
    <xf numFmtId="176" fontId="3" fillId="0" borderId="0" xfId="16" applyNumberFormat="1" applyFont="1" applyBorder="1" applyAlignment="1">
      <alignment vertical="center"/>
    </xf>
    <xf numFmtId="176" fontId="3" fillId="0" borderId="14" xfId="16" applyNumberFormat="1" applyFont="1" applyBorder="1" applyAlignment="1">
      <alignment vertical="center"/>
    </xf>
    <xf numFmtId="38" fontId="3" fillId="0" borderId="14" xfId="16" applyNumberFormat="1" applyFont="1" applyBorder="1" applyAlignment="1">
      <alignment vertical="center"/>
    </xf>
    <xf numFmtId="38" fontId="3" fillId="0" borderId="0" xfId="16" applyNumberFormat="1" applyFont="1" applyBorder="1" applyAlignment="1">
      <alignment vertical="center"/>
    </xf>
    <xf numFmtId="38" fontId="3" fillId="0" borderId="7" xfId="16" applyNumberFormat="1" applyFont="1" applyBorder="1" applyAlignment="1">
      <alignment vertical="center"/>
    </xf>
    <xf numFmtId="176" fontId="3" fillId="0" borderId="0" xfId="16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6" fontId="3" fillId="0" borderId="7" xfId="16" applyNumberFormat="1" applyFont="1" applyBorder="1" applyAlignment="1">
      <alignment vertical="center"/>
    </xf>
    <xf numFmtId="38" fontId="3" fillId="0" borderId="15" xfId="16" applyFont="1" applyBorder="1" applyAlignment="1">
      <alignment vertical="center"/>
    </xf>
    <xf numFmtId="38" fontId="3" fillId="0" borderId="16" xfId="16" applyFont="1" applyBorder="1" applyAlignment="1">
      <alignment vertical="center"/>
    </xf>
    <xf numFmtId="38" fontId="3" fillId="0" borderId="17" xfId="16" applyFont="1" applyBorder="1" applyAlignment="1">
      <alignment vertical="center"/>
    </xf>
    <xf numFmtId="176" fontId="3" fillId="0" borderId="17" xfId="16" applyNumberFormat="1" applyFont="1" applyBorder="1" applyAlignment="1">
      <alignment vertical="center"/>
    </xf>
    <xf numFmtId="176" fontId="3" fillId="0" borderId="16" xfId="16" applyNumberFormat="1" applyFont="1" applyBorder="1" applyAlignment="1">
      <alignment vertical="center"/>
    </xf>
    <xf numFmtId="176" fontId="3" fillId="0" borderId="9" xfId="16" applyNumberFormat="1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177" fontId="3" fillId="0" borderId="0" xfId="16" applyNumberFormat="1" applyFont="1" applyBorder="1" applyAlignment="1">
      <alignment vertical="center"/>
    </xf>
    <xf numFmtId="177" fontId="3" fillId="0" borderId="7" xfId="16" applyNumberFormat="1" applyFont="1" applyBorder="1" applyAlignment="1">
      <alignment vertical="center"/>
    </xf>
    <xf numFmtId="176" fontId="3" fillId="0" borderId="8" xfId="16" applyNumberFormat="1" applyFont="1" applyBorder="1" applyAlignment="1">
      <alignment vertical="center"/>
    </xf>
    <xf numFmtId="176" fontId="3" fillId="0" borderId="9" xfId="16" applyNumberFormat="1" applyFont="1" applyBorder="1" applyAlignment="1" quotePrefix="1">
      <alignment horizontal="right" vertical="center"/>
    </xf>
    <xf numFmtId="177" fontId="3" fillId="0" borderId="16" xfId="16" applyNumberFormat="1" applyFont="1" applyBorder="1" applyAlignment="1">
      <alignment vertical="center"/>
    </xf>
    <xf numFmtId="177" fontId="3" fillId="0" borderId="9" xfId="16" applyNumberFormat="1" applyFont="1" applyBorder="1" applyAlignment="1">
      <alignment vertical="center"/>
    </xf>
    <xf numFmtId="38" fontId="3" fillId="0" borderId="18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/>
    </xf>
    <xf numFmtId="38" fontId="3" fillId="0" borderId="13" xfId="16" applyFont="1" applyBorder="1" applyAlignment="1">
      <alignment vertical="center"/>
    </xf>
    <xf numFmtId="38" fontId="3" fillId="0" borderId="14" xfId="16" applyFont="1" applyBorder="1" applyAlignment="1">
      <alignment vertical="center"/>
    </xf>
    <xf numFmtId="177" fontId="3" fillId="0" borderId="14" xfId="16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177" fontId="3" fillId="0" borderId="17" xfId="16" applyNumberFormat="1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38" fontId="4" fillId="0" borderId="0" xfId="16" applyFont="1" applyAlignment="1" quotePrefix="1">
      <alignment vertical="center"/>
    </xf>
    <xf numFmtId="176" fontId="3" fillId="0" borderId="6" xfId="16" applyNumberFormat="1" applyFont="1" applyBorder="1" applyAlignment="1">
      <alignment horizontal="distributed" vertical="center"/>
    </xf>
    <xf numFmtId="176" fontId="3" fillId="0" borderId="7" xfId="16" applyNumberFormat="1" applyFont="1" applyBorder="1" applyAlignment="1">
      <alignment horizontal="distributed" vertical="center"/>
    </xf>
    <xf numFmtId="38" fontId="3" fillId="0" borderId="20" xfId="16" applyFont="1" applyBorder="1" applyAlignment="1">
      <alignment horizontal="center" vertical="center"/>
    </xf>
    <xf numFmtId="38" fontId="3" fillId="0" borderId="21" xfId="16" applyFont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/>
    </xf>
    <xf numFmtId="38" fontId="3" fillId="0" borderId="23" xfId="16" applyFont="1" applyBorder="1" applyAlignment="1">
      <alignment horizontal="center" vertical="center"/>
    </xf>
    <xf numFmtId="38" fontId="3" fillId="0" borderId="24" xfId="16" applyFont="1" applyBorder="1" applyAlignment="1">
      <alignment horizontal="center" vertical="center"/>
    </xf>
    <xf numFmtId="38" fontId="3" fillId="0" borderId="25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176" fontId="3" fillId="0" borderId="0" xfId="16" applyNumberFormat="1" applyFont="1" applyBorder="1" applyAlignment="1">
      <alignment horizontal="center" vertical="center"/>
    </xf>
    <xf numFmtId="38" fontId="4" fillId="0" borderId="0" xfId="16" applyFont="1" applyAlignment="1">
      <alignment horizontal="center" vertical="center"/>
    </xf>
    <xf numFmtId="38" fontId="3" fillId="0" borderId="26" xfId="16" applyFont="1" applyBorder="1" applyAlignment="1">
      <alignment horizontal="center" vertical="center"/>
    </xf>
    <xf numFmtId="38" fontId="3" fillId="0" borderId="27" xfId="16" applyFont="1" applyBorder="1" applyAlignment="1">
      <alignment horizontal="center" vertical="center"/>
    </xf>
    <xf numFmtId="38" fontId="3" fillId="0" borderId="28" xfId="16" applyFont="1" applyBorder="1" applyAlignment="1">
      <alignment horizontal="center" vertical="center"/>
    </xf>
    <xf numFmtId="176" fontId="3" fillId="0" borderId="8" xfId="16" applyNumberFormat="1" applyFont="1" applyBorder="1" applyAlignment="1">
      <alignment horizontal="distributed" vertical="center"/>
    </xf>
    <xf numFmtId="176" fontId="3" fillId="0" borderId="9" xfId="16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7" customWidth="1"/>
    <col min="2" max="2" width="2.875" style="7" customWidth="1"/>
    <col min="3" max="26" width="7.625" style="7" customWidth="1"/>
    <col min="27" max="16384" width="9.00390625" style="7" customWidth="1"/>
  </cols>
  <sheetData>
    <row r="2" spans="7:23" ht="13.5">
      <c r="G2" s="51" t="s">
        <v>0</v>
      </c>
      <c r="I2" s="62" t="s">
        <v>42</v>
      </c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7" t="s">
        <v>43</v>
      </c>
      <c r="W2" s="7" t="s">
        <v>44</v>
      </c>
    </row>
    <row r="3" ht="12" thickBot="1"/>
    <row r="4" spans="1:26" ht="15" customHeight="1">
      <c r="A4" s="8"/>
      <c r="B4" s="9"/>
      <c r="C4" s="54" t="s">
        <v>28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 t="s">
        <v>29</v>
      </c>
      <c r="P4" s="55"/>
      <c r="Q4" s="55"/>
      <c r="R4" s="55"/>
      <c r="S4" s="55"/>
      <c r="T4" s="55"/>
      <c r="U4" s="55"/>
      <c r="V4" s="55"/>
      <c r="W4" s="55"/>
      <c r="X4" s="55"/>
      <c r="Y4" s="55"/>
      <c r="Z4" s="58"/>
    </row>
    <row r="5" spans="1:26" ht="15" customHeight="1">
      <c r="A5" s="10"/>
      <c r="B5" s="11"/>
      <c r="C5" s="56" t="s">
        <v>30</v>
      </c>
      <c r="D5" s="57"/>
      <c r="E5" s="57"/>
      <c r="F5" s="57" t="s">
        <v>31</v>
      </c>
      <c r="G5" s="57"/>
      <c r="H5" s="57"/>
      <c r="I5" s="57" t="s">
        <v>32</v>
      </c>
      <c r="J5" s="57"/>
      <c r="K5" s="57"/>
      <c r="L5" s="57" t="s">
        <v>33</v>
      </c>
      <c r="M5" s="57"/>
      <c r="N5" s="57"/>
      <c r="O5" s="57" t="s">
        <v>30</v>
      </c>
      <c r="P5" s="57"/>
      <c r="Q5" s="57"/>
      <c r="R5" s="57" t="s">
        <v>31</v>
      </c>
      <c r="S5" s="57"/>
      <c r="T5" s="57"/>
      <c r="U5" s="57" t="s">
        <v>32</v>
      </c>
      <c r="V5" s="57"/>
      <c r="W5" s="57"/>
      <c r="X5" s="57" t="s">
        <v>33</v>
      </c>
      <c r="Y5" s="57"/>
      <c r="Z5" s="59"/>
    </row>
    <row r="6" spans="1:26" ht="15" customHeight="1" thickBot="1">
      <c r="A6" s="12"/>
      <c r="B6" s="13"/>
      <c r="C6" s="14" t="s">
        <v>34</v>
      </c>
      <c r="D6" s="15" t="s">
        <v>22</v>
      </c>
      <c r="E6" s="15" t="s">
        <v>23</v>
      </c>
      <c r="F6" s="15" t="s">
        <v>21</v>
      </c>
      <c r="G6" s="15" t="s">
        <v>22</v>
      </c>
      <c r="H6" s="15" t="s">
        <v>23</v>
      </c>
      <c r="I6" s="15" t="s">
        <v>34</v>
      </c>
      <c r="J6" s="15" t="s">
        <v>22</v>
      </c>
      <c r="K6" s="15" t="s">
        <v>23</v>
      </c>
      <c r="L6" s="15" t="s">
        <v>34</v>
      </c>
      <c r="M6" s="15" t="s">
        <v>22</v>
      </c>
      <c r="N6" s="15" t="s">
        <v>23</v>
      </c>
      <c r="O6" s="15" t="s">
        <v>34</v>
      </c>
      <c r="P6" s="15" t="s">
        <v>22</v>
      </c>
      <c r="Q6" s="15" t="s">
        <v>23</v>
      </c>
      <c r="R6" s="15" t="s">
        <v>21</v>
      </c>
      <c r="S6" s="15" t="s">
        <v>22</v>
      </c>
      <c r="T6" s="15" t="s">
        <v>23</v>
      </c>
      <c r="U6" s="15" t="s">
        <v>21</v>
      </c>
      <c r="V6" s="15" t="s">
        <v>22</v>
      </c>
      <c r="W6" s="15" t="s">
        <v>23</v>
      </c>
      <c r="X6" s="15" t="s">
        <v>34</v>
      </c>
      <c r="Y6" s="15" t="s">
        <v>22</v>
      </c>
      <c r="Z6" s="16" t="s">
        <v>23</v>
      </c>
    </row>
    <row r="7" spans="1:26" ht="9" customHeight="1">
      <c r="A7" s="8"/>
      <c r="B7" s="9"/>
      <c r="C7" s="1" t="s">
        <v>24</v>
      </c>
      <c r="D7" s="2" t="s">
        <v>24</v>
      </c>
      <c r="E7" s="3" t="s">
        <v>24</v>
      </c>
      <c r="F7" s="2" t="s">
        <v>24</v>
      </c>
      <c r="G7" s="3" t="s">
        <v>24</v>
      </c>
      <c r="H7" s="2" t="s">
        <v>24</v>
      </c>
      <c r="I7" s="3" t="s">
        <v>24</v>
      </c>
      <c r="J7" s="2" t="s">
        <v>24</v>
      </c>
      <c r="K7" s="3" t="s">
        <v>24</v>
      </c>
      <c r="L7" s="2" t="s">
        <v>24</v>
      </c>
      <c r="M7" s="3" t="s">
        <v>24</v>
      </c>
      <c r="N7" s="2" t="s">
        <v>24</v>
      </c>
      <c r="O7" s="3" t="s">
        <v>25</v>
      </c>
      <c r="P7" s="2" t="s">
        <v>25</v>
      </c>
      <c r="Q7" s="3" t="s">
        <v>25</v>
      </c>
      <c r="R7" s="2" t="s">
        <v>25</v>
      </c>
      <c r="S7" s="3" t="s">
        <v>25</v>
      </c>
      <c r="T7" s="2" t="s">
        <v>25</v>
      </c>
      <c r="U7" s="3" t="s">
        <v>25</v>
      </c>
      <c r="V7" s="2" t="s">
        <v>25</v>
      </c>
      <c r="W7" s="3" t="s">
        <v>25</v>
      </c>
      <c r="X7" s="2" t="s">
        <v>25</v>
      </c>
      <c r="Y7" s="3" t="s">
        <v>25</v>
      </c>
      <c r="Z7" s="4" t="s">
        <v>25</v>
      </c>
    </row>
    <row r="8" spans="1:26" s="25" customFormat="1" ht="15" customHeight="1">
      <c r="A8" s="17" t="s">
        <v>1</v>
      </c>
      <c r="B8" s="18" t="s">
        <v>45</v>
      </c>
      <c r="C8" s="19">
        <f>SUM(D8:E8)</f>
        <v>9159.6</v>
      </c>
      <c r="D8" s="20">
        <v>4453.1</v>
      </c>
      <c r="E8" s="21">
        <v>4706.5</v>
      </c>
      <c r="F8" s="20">
        <f>SUM(G8:H8)</f>
        <v>346.9</v>
      </c>
      <c r="G8" s="21">
        <v>65.5</v>
      </c>
      <c r="H8" s="20">
        <v>281.4</v>
      </c>
      <c r="I8" s="21">
        <f>SUM(J8:K8)</f>
        <v>1214.3</v>
      </c>
      <c r="J8" s="20">
        <v>346.4</v>
      </c>
      <c r="K8" s="21">
        <v>867.9</v>
      </c>
      <c r="L8" s="20">
        <f>SUM(M8:N8)</f>
        <v>7601.4</v>
      </c>
      <c r="M8" s="21">
        <v>4044.2</v>
      </c>
      <c r="N8" s="20">
        <v>3557.2</v>
      </c>
      <c r="O8" s="22">
        <f>SUM(P8:Q8)</f>
        <v>127662</v>
      </c>
      <c r="P8" s="23">
        <v>68033</v>
      </c>
      <c r="Q8" s="22">
        <v>59629</v>
      </c>
      <c r="R8" s="23">
        <v>5530</v>
      </c>
      <c r="S8" s="22">
        <v>1076</v>
      </c>
      <c r="T8" s="23">
        <v>4494</v>
      </c>
      <c r="U8" s="22">
        <f>SUM(V8:W8)</f>
        <v>14262</v>
      </c>
      <c r="V8" s="23">
        <v>4701</v>
      </c>
      <c r="W8" s="22">
        <v>9561</v>
      </c>
      <c r="X8" s="23">
        <f>SUM(Y8:Z8)</f>
        <v>107870</v>
      </c>
      <c r="Y8" s="22">
        <v>62296</v>
      </c>
      <c r="Z8" s="24">
        <v>45574</v>
      </c>
    </row>
    <row r="9" spans="1:26" s="25" customFormat="1" ht="15" customHeight="1">
      <c r="A9" s="17" t="s">
        <v>46</v>
      </c>
      <c r="B9" s="18" t="s">
        <v>2</v>
      </c>
      <c r="C9" s="19">
        <f aca="true" t="shared" si="0" ref="C9:C37">SUM(D9:E9)</f>
        <v>9043.599999999999</v>
      </c>
      <c r="D9" s="20">
        <v>4336.7</v>
      </c>
      <c r="E9" s="21">
        <v>4706.9</v>
      </c>
      <c r="F9" s="20">
        <f aca="true" t="shared" si="1" ref="F9:F39">SUM(G9:H9)</f>
        <v>266.79999999999995</v>
      </c>
      <c r="G9" s="21">
        <v>64.1</v>
      </c>
      <c r="H9" s="20">
        <v>202.7</v>
      </c>
      <c r="I9" s="21">
        <f aca="true" t="shared" si="2" ref="I9:I39">SUM(J9:K9)</f>
        <v>1173</v>
      </c>
      <c r="J9" s="20">
        <v>332.6</v>
      </c>
      <c r="K9" s="21">
        <v>840.4</v>
      </c>
      <c r="L9" s="20">
        <f aca="true" t="shared" si="3" ref="L9:L39">SUM(M9:N9)</f>
        <v>7603.8</v>
      </c>
      <c r="M9" s="21">
        <v>3940</v>
      </c>
      <c r="N9" s="20">
        <v>3663.8</v>
      </c>
      <c r="O9" s="22">
        <f aca="true" t="shared" si="4" ref="O9:O39">SUM(P9:Q9)</f>
        <v>102400</v>
      </c>
      <c r="P9" s="23">
        <v>52870</v>
      </c>
      <c r="Q9" s="22">
        <v>49530</v>
      </c>
      <c r="R9" s="23">
        <f>SUM(S9:T9)</f>
        <v>4055</v>
      </c>
      <c r="S9" s="22">
        <v>900</v>
      </c>
      <c r="T9" s="23">
        <v>3155</v>
      </c>
      <c r="U9" s="22">
        <f aca="true" t="shared" si="5" ref="U9:U25">SUM(V9:W9)</f>
        <v>11923</v>
      </c>
      <c r="V9" s="23">
        <v>3843</v>
      </c>
      <c r="W9" s="22">
        <v>8080</v>
      </c>
      <c r="X9" s="23">
        <f aca="true" t="shared" si="6" ref="X9:X25">SUM(Y9:Z9)</f>
        <v>86422</v>
      </c>
      <c r="Y9" s="22">
        <v>48127</v>
      </c>
      <c r="Z9" s="24">
        <v>38295</v>
      </c>
    </row>
    <row r="10" spans="1:26" s="25" customFormat="1" ht="15" customHeight="1">
      <c r="A10" s="17" t="s">
        <v>46</v>
      </c>
      <c r="B10" s="18" t="s">
        <v>3</v>
      </c>
      <c r="C10" s="19">
        <f t="shared" si="0"/>
        <v>9151.599999999999</v>
      </c>
      <c r="D10" s="20">
        <v>4406.9</v>
      </c>
      <c r="E10" s="21">
        <v>4744.7</v>
      </c>
      <c r="F10" s="20">
        <f t="shared" si="1"/>
        <v>261.20000000000005</v>
      </c>
      <c r="G10" s="21">
        <v>65.4</v>
      </c>
      <c r="H10" s="20">
        <v>195.8</v>
      </c>
      <c r="I10" s="21">
        <f t="shared" si="2"/>
        <v>1268.1</v>
      </c>
      <c r="J10" s="20">
        <v>390.8</v>
      </c>
      <c r="K10" s="21">
        <v>877.3</v>
      </c>
      <c r="L10" s="20">
        <f t="shared" si="3"/>
        <v>7676.299999999999</v>
      </c>
      <c r="M10" s="21">
        <v>4004.7</v>
      </c>
      <c r="N10" s="20">
        <v>3671.6</v>
      </c>
      <c r="O10" s="22">
        <v>117981</v>
      </c>
      <c r="P10" s="23">
        <v>36792</v>
      </c>
      <c r="Q10" s="22">
        <v>54189</v>
      </c>
      <c r="R10" s="23">
        <f>SUM(S10:T10)</f>
        <v>4024</v>
      </c>
      <c r="S10" s="22">
        <v>999</v>
      </c>
      <c r="T10" s="23">
        <v>3025</v>
      </c>
      <c r="U10" s="22">
        <f t="shared" si="5"/>
        <v>14031</v>
      </c>
      <c r="V10" s="23">
        <v>5054</v>
      </c>
      <c r="W10" s="22">
        <v>8977</v>
      </c>
      <c r="X10" s="23">
        <f t="shared" si="6"/>
        <v>99926</v>
      </c>
      <c r="Y10" s="22">
        <v>57739</v>
      </c>
      <c r="Z10" s="24">
        <v>42187</v>
      </c>
    </row>
    <row r="11" spans="1:26" s="25" customFormat="1" ht="15" customHeight="1">
      <c r="A11" s="17" t="s">
        <v>46</v>
      </c>
      <c r="B11" s="18" t="s">
        <v>4</v>
      </c>
      <c r="C11" s="19">
        <f t="shared" si="0"/>
        <v>9580.8</v>
      </c>
      <c r="D11" s="20">
        <v>4734.3</v>
      </c>
      <c r="E11" s="21">
        <v>4846.5</v>
      </c>
      <c r="F11" s="20">
        <f t="shared" si="1"/>
        <v>266.9</v>
      </c>
      <c r="G11" s="21">
        <v>69.1</v>
      </c>
      <c r="H11" s="20">
        <v>197.8</v>
      </c>
      <c r="I11" s="21">
        <f t="shared" si="2"/>
        <v>1395.4</v>
      </c>
      <c r="J11" s="20">
        <v>464</v>
      </c>
      <c r="K11" s="21">
        <v>931.4</v>
      </c>
      <c r="L11" s="20">
        <f t="shared" si="3"/>
        <v>7918.7</v>
      </c>
      <c r="M11" s="21">
        <v>4201.4</v>
      </c>
      <c r="N11" s="20">
        <v>3717.3</v>
      </c>
      <c r="O11" s="22">
        <f t="shared" si="4"/>
        <v>130619</v>
      </c>
      <c r="P11" s="23">
        <v>72149</v>
      </c>
      <c r="Q11" s="22">
        <v>58470</v>
      </c>
      <c r="R11" s="23">
        <f>SUM(S11:T11)</f>
        <v>4061</v>
      </c>
      <c r="S11" s="22">
        <v>983</v>
      </c>
      <c r="T11" s="23">
        <v>3078</v>
      </c>
      <c r="U11" s="22">
        <f t="shared" si="5"/>
        <v>16612</v>
      </c>
      <c r="V11" s="23">
        <v>6504</v>
      </c>
      <c r="W11" s="22">
        <v>10108</v>
      </c>
      <c r="X11" s="23">
        <f t="shared" si="6"/>
        <v>109946</v>
      </c>
      <c r="Y11" s="22">
        <v>64662</v>
      </c>
      <c r="Z11" s="24">
        <v>45284</v>
      </c>
    </row>
    <row r="12" spans="1:26" s="25" customFormat="1" ht="15" customHeight="1">
      <c r="A12" s="17" t="s">
        <v>46</v>
      </c>
      <c r="B12" s="18" t="s">
        <v>5</v>
      </c>
      <c r="C12" s="19">
        <f t="shared" si="0"/>
        <v>10342.7</v>
      </c>
      <c r="D12" s="20">
        <v>5203.9</v>
      </c>
      <c r="E12" s="21">
        <v>5138.8</v>
      </c>
      <c r="F12" s="20">
        <f t="shared" si="1"/>
        <v>229.6</v>
      </c>
      <c r="G12" s="21">
        <v>56.5</v>
      </c>
      <c r="H12" s="20">
        <v>173.1</v>
      </c>
      <c r="I12" s="21">
        <f t="shared" si="2"/>
        <v>2165.7</v>
      </c>
      <c r="J12" s="20">
        <v>904</v>
      </c>
      <c r="K12" s="21">
        <v>1261.7</v>
      </c>
      <c r="L12" s="20">
        <f t="shared" si="3"/>
        <v>7947.4</v>
      </c>
      <c r="M12" s="21">
        <v>4243.4</v>
      </c>
      <c r="N12" s="20">
        <v>3704</v>
      </c>
      <c r="O12" s="22">
        <f t="shared" si="4"/>
        <v>123208</v>
      </c>
      <c r="P12" s="23">
        <v>66519</v>
      </c>
      <c r="Q12" s="22">
        <v>56689</v>
      </c>
      <c r="R12" s="23">
        <f>SUM(S12:T12)</f>
        <v>3349</v>
      </c>
      <c r="S12" s="22">
        <v>858</v>
      </c>
      <c r="T12" s="23">
        <v>2491</v>
      </c>
      <c r="U12" s="22">
        <f t="shared" si="5"/>
        <v>23796</v>
      </c>
      <c r="V12" s="23">
        <v>10758</v>
      </c>
      <c r="W12" s="22">
        <v>13038</v>
      </c>
      <c r="X12" s="23">
        <f t="shared" si="6"/>
        <v>96063</v>
      </c>
      <c r="Y12" s="22">
        <v>54903</v>
      </c>
      <c r="Z12" s="24">
        <v>41160</v>
      </c>
    </row>
    <row r="13" spans="1:26" s="25" customFormat="1" ht="15" customHeight="1">
      <c r="A13" s="17" t="s">
        <v>46</v>
      </c>
      <c r="B13" s="18" t="s">
        <v>6</v>
      </c>
      <c r="C13" s="19">
        <f t="shared" si="0"/>
        <v>10168.900000000001</v>
      </c>
      <c r="D13" s="20">
        <v>5055.8</v>
      </c>
      <c r="E13" s="21">
        <v>5113.1</v>
      </c>
      <c r="F13" s="20">
        <f t="shared" si="1"/>
        <v>227.3</v>
      </c>
      <c r="G13" s="21">
        <v>56.5</v>
      </c>
      <c r="H13" s="20">
        <v>170.8</v>
      </c>
      <c r="I13" s="21">
        <f t="shared" si="2"/>
        <v>2072.6</v>
      </c>
      <c r="J13" s="20">
        <v>838.6</v>
      </c>
      <c r="K13" s="21">
        <v>1234</v>
      </c>
      <c r="L13" s="20">
        <f t="shared" si="3"/>
        <v>7869</v>
      </c>
      <c r="M13" s="21">
        <v>4160.7</v>
      </c>
      <c r="N13" s="20">
        <v>3708.3</v>
      </c>
      <c r="O13" s="22">
        <f t="shared" si="4"/>
        <v>144390</v>
      </c>
      <c r="P13" s="23">
        <v>80472</v>
      </c>
      <c r="Q13" s="22">
        <v>63918</v>
      </c>
      <c r="R13" s="23">
        <f>SUM(S13:T13)</f>
        <v>3353</v>
      </c>
      <c r="S13" s="22">
        <v>951</v>
      </c>
      <c r="T13" s="23">
        <v>2402</v>
      </c>
      <c r="U13" s="22">
        <f t="shared" si="5"/>
        <v>27144</v>
      </c>
      <c r="V13" s="23">
        <v>12517</v>
      </c>
      <c r="W13" s="22">
        <v>14627</v>
      </c>
      <c r="X13" s="23">
        <f t="shared" si="6"/>
        <v>113893</v>
      </c>
      <c r="Y13" s="22">
        <v>67004</v>
      </c>
      <c r="Z13" s="24">
        <v>46889</v>
      </c>
    </row>
    <row r="14" spans="1:26" s="25" customFormat="1" ht="11.25" customHeight="1">
      <c r="A14" s="17"/>
      <c r="B14" s="18"/>
      <c r="C14" s="19"/>
      <c r="D14" s="20"/>
      <c r="E14" s="21"/>
      <c r="F14" s="20"/>
      <c r="G14" s="21"/>
      <c r="H14" s="20"/>
      <c r="I14" s="21"/>
      <c r="J14" s="20"/>
      <c r="K14" s="21"/>
      <c r="L14" s="20"/>
      <c r="M14" s="21"/>
      <c r="N14" s="20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4"/>
    </row>
    <row r="15" spans="1:26" s="25" customFormat="1" ht="15" customHeight="1">
      <c r="A15" s="17" t="s">
        <v>46</v>
      </c>
      <c r="B15" s="18" t="s">
        <v>7</v>
      </c>
      <c r="C15" s="19">
        <f t="shared" si="0"/>
        <v>10715.3</v>
      </c>
      <c r="D15" s="20">
        <v>5382.6</v>
      </c>
      <c r="E15" s="21">
        <v>5332.7</v>
      </c>
      <c r="F15" s="20">
        <f t="shared" si="1"/>
        <v>228</v>
      </c>
      <c r="G15" s="21">
        <v>62.8</v>
      </c>
      <c r="H15" s="20">
        <v>165.2</v>
      </c>
      <c r="I15" s="21">
        <f t="shared" si="2"/>
        <v>2101.2</v>
      </c>
      <c r="J15" s="20">
        <v>808.8</v>
      </c>
      <c r="K15" s="21">
        <v>1292.4</v>
      </c>
      <c r="L15" s="20">
        <f t="shared" si="3"/>
        <v>7886.1</v>
      </c>
      <c r="M15" s="21">
        <v>4511</v>
      </c>
      <c r="N15" s="20">
        <v>3375.1</v>
      </c>
      <c r="O15" s="22">
        <f t="shared" si="4"/>
        <v>161916</v>
      </c>
      <c r="P15" s="23">
        <v>90194</v>
      </c>
      <c r="Q15" s="22">
        <v>71722</v>
      </c>
      <c r="R15" s="23">
        <f>SUM(S15:T15)</f>
        <v>3561</v>
      </c>
      <c r="S15" s="22">
        <v>1032</v>
      </c>
      <c r="T15" s="23">
        <v>2529</v>
      </c>
      <c r="U15" s="22">
        <f t="shared" si="5"/>
        <v>29247</v>
      </c>
      <c r="V15" s="23">
        <v>12599</v>
      </c>
      <c r="W15" s="22">
        <v>16648</v>
      </c>
      <c r="X15" s="23">
        <f t="shared" si="6"/>
        <v>129108</v>
      </c>
      <c r="Y15" s="22">
        <v>76563</v>
      </c>
      <c r="Z15" s="24">
        <v>52545</v>
      </c>
    </row>
    <row r="16" spans="1:26" s="25" customFormat="1" ht="15" customHeight="1">
      <c r="A16" s="17" t="s">
        <v>46</v>
      </c>
      <c r="B16" s="18" t="s">
        <v>8</v>
      </c>
      <c r="C16" s="19">
        <f t="shared" si="0"/>
        <v>11038.8</v>
      </c>
      <c r="D16" s="20">
        <v>5642.3</v>
      </c>
      <c r="E16" s="21">
        <v>5396.5</v>
      </c>
      <c r="F16" s="20">
        <f t="shared" si="1"/>
        <v>229.3</v>
      </c>
      <c r="G16" s="21">
        <v>64.5</v>
      </c>
      <c r="H16" s="20">
        <v>164.8</v>
      </c>
      <c r="I16" s="21">
        <f t="shared" si="2"/>
        <v>2148.9</v>
      </c>
      <c r="J16" s="20">
        <v>841.2</v>
      </c>
      <c r="K16" s="21">
        <v>1307.7</v>
      </c>
      <c r="L16" s="20">
        <f t="shared" si="3"/>
        <v>8681.6</v>
      </c>
      <c r="M16" s="21">
        <v>4736.6</v>
      </c>
      <c r="N16" s="20">
        <v>3945</v>
      </c>
      <c r="O16" s="22">
        <f t="shared" si="4"/>
        <v>159605</v>
      </c>
      <c r="P16" s="23">
        <v>88139</v>
      </c>
      <c r="Q16" s="22">
        <v>71466</v>
      </c>
      <c r="R16" s="23">
        <f>SUM(S16:T16)</f>
        <v>3101</v>
      </c>
      <c r="S16" s="22">
        <v>1069</v>
      </c>
      <c r="T16" s="23">
        <v>2032</v>
      </c>
      <c r="U16" s="22">
        <f t="shared" si="5"/>
        <v>28241</v>
      </c>
      <c r="V16" s="23">
        <v>12334</v>
      </c>
      <c r="W16" s="22">
        <v>15907</v>
      </c>
      <c r="X16" s="23">
        <f t="shared" si="6"/>
        <v>128263</v>
      </c>
      <c r="Y16" s="22">
        <v>74736</v>
      </c>
      <c r="Z16" s="24">
        <v>53527</v>
      </c>
    </row>
    <row r="17" spans="1:26" s="25" customFormat="1" ht="15" customHeight="1">
      <c r="A17" s="17" t="s">
        <v>46</v>
      </c>
      <c r="B17" s="18" t="s">
        <v>9</v>
      </c>
      <c r="C17" s="19">
        <f t="shared" si="0"/>
        <v>11256.6</v>
      </c>
      <c r="D17" s="20">
        <v>5728.3</v>
      </c>
      <c r="E17" s="21">
        <v>5528.3</v>
      </c>
      <c r="F17" s="20">
        <f t="shared" si="1"/>
        <v>183.4</v>
      </c>
      <c r="G17" s="21">
        <v>67.5</v>
      </c>
      <c r="H17" s="20">
        <v>115.9</v>
      </c>
      <c r="I17" s="21">
        <f t="shared" si="2"/>
        <v>2255.5</v>
      </c>
      <c r="J17" s="20">
        <v>926.4</v>
      </c>
      <c r="K17" s="21">
        <v>1329.1</v>
      </c>
      <c r="L17" s="20">
        <f t="shared" si="3"/>
        <v>8817.7</v>
      </c>
      <c r="M17" s="21">
        <v>4734.4</v>
      </c>
      <c r="N17" s="20">
        <v>4083.3</v>
      </c>
      <c r="O17" s="22">
        <f t="shared" si="4"/>
        <v>145947</v>
      </c>
      <c r="P17" s="23">
        <v>80273</v>
      </c>
      <c r="Q17" s="22">
        <v>65674</v>
      </c>
      <c r="R17" s="23">
        <f>SUM(S17:T17)</f>
        <v>2792</v>
      </c>
      <c r="S17" s="22">
        <v>1079</v>
      </c>
      <c r="T17" s="23">
        <v>1713</v>
      </c>
      <c r="U17" s="22">
        <f t="shared" si="5"/>
        <v>27067</v>
      </c>
      <c r="V17" s="23">
        <v>12583</v>
      </c>
      <c r="W17" s="22">
        <v>14484</v>
      </c>
      <c r="X17" s="23">
        <f t="shared" si="6"/>
        <v>116088</v>
      </c>
      <c r="Y17" s="22">
        <v>66611</v>
      </c>
      <c r="Z17" s="24">
        <v>49477</v>
      </c>
    </row>
    <row r="18" spans="1:26" s="25" customFormat="1" ht="15" customHeight="1">
      <c r="A18" s="17" t="s">
        <v>46</v>
      </c>
      <c r="B18" s="18" t="s">
        <v>10</v>
      </c>
      <c r="C18" s="19">
        <f t="shared" si="0"/>
        <v>11047.5</v>
      </c>
      <c r="D18" s="20">
        <v>5659.9</v>
      </c>
      <c r="E18" s="21">
        <v>5387.6</v>
      </c>
      <c r="F18" s="20">
        <f t="shared" si="1"/>
        <v>170.6</v>
      </c>
      <c r="G18" s="21">
        <v>64.5</v>
      </c>
      <c r="H18" s="20">
        <v>106.1</v>
      </c>
      <c r="I18" s="21">
        <f t="shared" si="2"/>
        <v>2230.5</v>
      </c>
      <c r="J18" s="20">
        <v>950.9</v>
      </c>
      <c r="K18" s="21">
        <v>1279.6</v>
      </c>
      <c r="L18" s="20">
        <f t="shared" si="3"/>
        <v>8646.4</v>
      </c>
      <c r="M18" s="21">
        <v>4644.5</v>
      </c>
      <c r="N18" s="20">
        <v>4001.9</v>
      </c>
      <c r="O18" s="22">
        <f t="shared" si="4"/>
        <v>147726</v>
      </c>
      <c r="P18" s="23">
        <v>80297</v>
      </c>
      <c r="Q18" s="22">
        <v>67429</v>
      </c>
      <c r="R18" s="23">
        <f>SUM(S18:T18)</f>
        <v>2594</v>
      </c>
      <c r="S18" s="22">
        <v>1031</v>
      </c>
      <c r="T18" s="23">
        <v>1563</v>
      </c>
      <c r="U18" s="22">
        <f t="shared" si="5"/>
        <v>27934</v>
      </c>
      <c r="V18" s="23">
        <v>12964</v>
      </c>
      <c r="W18" s="22">
        <v>14970</v>
      </c>
      <c r="X18" s="23">
        <f t="shared" si="6"/>
        <v>117198</v>
      </c>
      <c r="Y18" s="22">
        <v>66302</v>
      </c>
      <c r="Z18" s="24">
        <v>50896</v>
      </c>
    </row>
    <row r="19" spans="1:26" s="25" customFormat="1" ht="15" customHeight="1">
      <c r="A19" s="17" t="s">
        <v>46</v>
      </c>
      <c r="B19" s="18" t="s">
        <v>11</v>
      </c>
      <c r="C19" s="19">
        <f t="shared" si="0"/>
        <v>11314</v>
      </c>
      <c r="D19" s="20">
        <v>5914.1</v>
      </c>
      <c r="E19" s="21">
        <v>5399.9</v>
      </c>
      <c r="F19" s="20">
        <f t="shared" si="1"/>
        <v>153.3</v>
      </c>
      <c r="G19" s="21">
        <v>66.4</v>
      </c>
      <c r="H19" s="20">
        <v>86.9</v>
      </c>
      <c r="I19" s="21">
        <f t="shared" si="2"/>
        <v>2434</v>
      </c>
      <c r="J19" s="20">
        <v>1117.4</v>
      </c>
      <c r="K19" s="21">
        <v>1316.6</v>
      </c>
      <c r="L19" s="20">
        <f t="shared" si="3"/>
        <v>8726.7</v>
      </c>
      <c r="M19" s="21">
        <v>4730.3</v>
      </c>
      <c r="N19" s="20">
        <v>3996.4</v>
      </c>
      <c r="O19" s="22">
        <f t="shared" si="4"/>
        <v>182654</v>
      </c>
      <c r="P19" s="23">
        <v>105483</v>
      </c>
      <c r="Q19" s="22">
        <v>77171</v>
      </c>
      <c r="R19" s="23">
        <f>SUM(S19:T19)</f>
        <v>2679</v>
      </c>
      <c r="S19" s="22">
        <v>1232</v>
      </c>
      <c r="T19" s="23">
        <v>1447</v>
      </c>
      <c r="U19" s="22">
        <f t="shared" si="5"/>
        <v>37349</v>
      </c>
      <c r="V19" s="23">
        <v>19647</v>
      </c>
      <c r="W19" s="22">
        <v>17702</v>
      </c>
      <c r="X19" s="23">
        <f t="shared" si="6"/>
        <v>142626</v>
      </c>
      <c r="Y19" s="22">
        <v>84604</v>
      </c>
      <c r="Z19" s="24">
        <v>58022</v>
      </c>
    </row>
    <row r="20" spans="1:26" s="25" customFormat="1" ht="11.25" customHeight="1">
      <c r="A20" s="17"/>
      <c r="B20" s="18"/>
      <c r="C20" s="19"/>
      <c r="D20" s="20"/>
      <c r="E20" s="21"/>
      <c r="F20" s="20"/>
      <c r="G20" s="21"/>
      <c r="H20" s="20"/>
      <c r="I20" s="21"/>
      <c r="J20" s="20"/>
      <c r="K20" s="21"/>
      <c r="L20" s="20"/>
      <c r="M20" s="21"/>
      <c r="N20" s="20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4"/>
    </row>
    <row r="21" spans="1:26" s="25" customFormat="1" ht="15" customHeight="1">
      <c r="A21" s="17" t="s">
        <v>46</v>
      </c>
      <c r="B21" s="18" t="s">
        <v>12</v>
      </c>
      <c r="C21" s="19">
        <f t="shared" si="0"/>
        <v>11252.9</v>
      </c>
      <c r="D21" s="20">
        <v>5897.5</v>
      </c>
      <c r="E21" s="21">
        <v>5355.4</v>
      </c>
      <c r="F21" s="20">
        <f t="shared" si="1"/>
        <v>139.8</v>
      </c>
      <c r="G21" s="21">
        <v>70.3</v>
      </c>
      <c r="H21" s="20">
        <v>69.5</v>
      </c>
      <c r="I21" s="21">
        <f t="shared" si="2"/>
        <v>3013.2</v>
      </c>
      <c r="J21" s="20">
        <v>1506.4</v>
      </c>
      <c r="K21" s="21">
        <v>1506.8</v>
      </c>
      <c r="L21" s="20">
        <f t="shared" si="3"/>
        <v>8099.9</v>
      </c>
      <c r="M21" s="21">
        <v>4320.8</v>
      </c>
      <c r="N21" s="20">
        <v>3779.1</v>
      </c>
      <c r="O21" s="22">
        <f t="shared" si="4"/>
        <v>150452</v>
      </c>
      <c r="P21" s="23">
        <v>87380</v>
      </c>
      <c r="Q21" s="22">
        <v>63072</v>
      </c>
      <c r="R21" s="23">
        <f>SUM(S21:T21)</f>
        <v>2335</v>
      </c>
      <c r="S21" s="22">
        <v>1288</v>
      </c>
      <c r="T21" s="23">
        <v>1047</v>
      </c>
      <c r="U21" s="22">
        <f t="shared" si="5"/>
        <v>38246</v>
      </c>
      <c r="V21" s="23">
        <v>21460</v>
      </c>
      <c r="W21" s="22">
        <v>16786</v>
      </c>
      <c r="X21" s="23">
        <f t="shared" si="6"/>
        <v>109871</v>
      </c>
      <c r="Y21" s="22">
        <v>64632</v>
      </c>
      <c r="Z21" s="24">
        <v>45239</v>
      </c>
    </row>
    <row r="22" spans="1:26" s="25" customFormat="1" ht="11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s="25" customFormat="1" ht="11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61" t="s">
        <v>41</v>
      </c>
      <c r="L23" s="61"/>
      <c r="M23" s="61"/>
      <c r="N23" s="61"/>
      <c r="O23" s="61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s="25" customFormat="1" ht="11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s="25" customFormat="1" ht="13.5">
      <c r="A25" s="52" t="s">
        <v>13</v>
      </c>
      <c r="B25" s="53"/>
      <c r="C25" s="19">
        <f t="shared" si="0"/>
        <v>39.8</v>
      </c>
      <c r="D25" s="20">
        <v>18.1</v>
      </c>
      <c r="E25" s="21">
        <v>21.7</v>
      </c>
      <c r="F25" s="26" t="s">
        <v>47</v>
      </c>
      <c r="G25" s="27" t="s">
        <v>47</v>
      </c>
      <c r="H25" s="26" t="s">
        <v>47</v>
      </c>
      <c r="I25" s="21">
        <f t="shared" si="2"/>
        <v>20.4</v>
      </c>
      <c r="J25" s="20">
        <v>8.6</v>
      </c>
      <c r="K25" s="21">
        <v>11.8</v>
      </c>
      <c r="L25" s="20">
        <f t="shared" si="3"/>
        <v>19.4</v>
      </c>
      <c r="M25" s="21">
        <v>9.5</v>
      </c>
      <c r="N25" s="20">
        <v>9.9</v>
      </c>
      <c r="O25" s="22">
        <f t="shared" si="4"/>
        <v>590</v>
      </c>
      <c r="P25" s="23">
        <v>294</v>
      </c>
      <c r="Q25" s="22">
        <v>296</v>
      </c>
      <c r="R25" s="26" t="s">
        <v>47</v>
      </c>
      <c r="S25" s="27" t="s">
        <v>47</v>
      </c>
      <c r="T25" s="26" t="s">
        <v>47</v>
      </c>
      <c r="U25" s="22">
        <f t="shared" si="5"/>
        <v>294</v>
      </c>
      <c r="V25" s="23">
        <v>142</v>
      </c>
      <c r="W25" s="22">
        <v>152</v>
      </c>
      <c r="X25" s="23">
        <f t="shared" si="6"/>
        <v>296</v>
      </c>
      <c r="Y25" s="22">
        <v>152</v>
      </c>
      <c r="Z25" s="24">
        <v>144</v>
      </c>
    </row>
    <row r="26" spans="1:26" s="25" customFormat="1" ht="11.25">
      <c r="A26" s="17"/>
      <c r="B26" s="28"/>
      <c r="C26" s="19"/>
      <c r="D26" s="20"/>
      <c r="E26" s="21"/>
      <c r="F26" s="20"/>
      <c r="G26" s="21"/>
      <c r="H26" s="20"/>
      <c r="I26" s="21"/>
      <c r="J26" s="20"/>
      <c r="K26" s="21"/>
      <c r="L26" s="20"/>
      <c r="M26" s="21"/>
      <c r="N26" s="20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4"/>
    </row>
    <row r="27" spans="1:26" s="25" customFormat="1" ht="11.25">
      <c r="A27" s="52" t="s">
        <v>14</v>
      </c>
      <c r="B27" s="53"/>
      <c r="C27" s="19">
        <f t="shared" si="0"/>
        <v>1475.1</v>
      </c>
      <c r="D27" s="20">
        <v>947.1</v>
      </c>
      <c r="E27" s="21">
        <v>528</v>
      </c>
      <c r="F27" s="20">
        <f t="shared" si="1"/>
        <v>38.1</v>
      </c>
      <c r="G27" s="21">
        <v>32.6</v>
      </c>
      <c r="H27" s="20">
        <v>5.5</v>
      </c>
      <c r="I27" s="21">
        <f t="shared" si="2"/>
        <v>494.70000000000005</v>
      </c>
      <c r="J27" s="20">
        <v>282.1</v>
      </c>
      <c r="K27" s="21">
        <v>212.6</v>
      </c>
      <c r="L27" s="20">
        <f t="shared" si="3"/>
        <v>942.3</v>
      </c>
      <c r="M27" s="21">
        <v>632.4</v>
      </c>
      <c r="N27" s="20">
        <v>309.9</v>
      </c>
      <c r="O27" s="22">
        <f t="shared" si="4"/>
        <v>19084</v>
      </c>
      <c r="P27" s="23">
        <v>13343</v>
      </c>
      <c r="Q27" s="22">
        <v>5741</v>
      </c>
      <c r="R27" s="23">
        <f>SUM(S27:T27)</f>
        <v>567</v>
      </c>
      <c r="S27" s="22">
        <v>511</v>
      </c>
      <c r="T27" s="23">
        <v>56</v>
      </c>
      <c r="U27" s="22">
        <f>SUM(V27:W27)</f>
        <v>6269</v>
      </c>
      <c r="V27" s="23">
        <v>3838</v>
      </c>
      <c r="W27" s="22">
        <v>2431</v>
      </c>
      <c r="X27" s="23">
        <f>SUM(Y27:Z27)</f>
        <v>12248</v>
      </c>
      <c r="Y27" s="22">
        <v>8994</v>
      </c>
      <c r="Z27" s="24">
        <v>3254</v>
      </c>
    </row>
    <row r="28" spans="1:26" s="25" customFormat="1" ht="11.25">
      <c r="A28" s="17"/>
      <c r="B28" s="28"/>
      <c r="C28" s="19"/>
      <c r="D28" s="20"/>
      <c r="E28" s="21"/>
      <c r="F28" s="20"/>
      <c r="G28" s="21"/>
      <c r="H28" s="20"/>
      <c r="I28" s="21"/>
      <c r="J28" s="20"/>
      <c r="K28" s="21"/>
      <c r="L28" s="20"/>
      <c r="M28" s="21"/>
      <c r="N28" s="20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4"/>
    </row>
    <row r="29" spans="1:26" s="25" customFormat="1" ht="11.25">
      <c r="A29" s="52" t="s">
        <v>15</v>
      </c>
      <c r="B29" s="53"/>
      <c r="C29" s="19">
        <f t="shared" si="0"/>
        <v>1095.8</v>
      </c>
      <c r="D29" s="20">
        <v>836.3</v>
      </c>
      <c r="E29" s="21">
        <v>259.5</v>
      </c>
      <c r="F29" s="20">
        <f t="shared" si="1"/>
        <v>24.200000000000003</v>
      </c>
      <c r="G29" s="21">
        <v>19.3</v>
      </c>
      <c r="H29" s="20">
        <v>4.9</v>
      </c>
      <c r="I29" s="21">
        <f t="shared" si="2"/>
        <v>395.7</v>
      </c>
      <c r="J29" s="20">
        <v>285</v>
      </c>
      <c r="K29" s="21">
        <v>110.7</v>
      </c>
      <c r="L29" s="20">
        <f t="shared" si="3"/>
        <v>675.9</v>
      </c>
      <c r="M29" s="21">
        <v>532</v>
      </c>
      <c r="N29" s="20">
        <v>143.9</v>
      </c>
      <c r="O29" s="22">
        <f t="shared" si="4"/>
        <v>16792</v>
      </c>
      <c r="P29" s="23">
        <v>13898</v>
      </c>
      <c r="Q29" s="22">
        <v>2894</v>
      </c>
      <c r="R29" s="23">
        <f>SUM(S29:T29)</f>
        <v>478</v>
      </c>
      <c r="S29" s="22">
        <v>393</v>
      </c>
      <c r="T29" s="23">
        <v>85</v>
      </c>
      <c r="U29" s="22">
        <f>SUM(V29:W29)</f>
        <v>5931</v>
      </c>
      <c r="V29" s="23">
        <v>4654</v>
      </c>
      <c r="W29" s="22">
        <v>1277</v>
      </c>
      <c r="X29" s="23">
        <f>SUM(Y29:Z29)</f>
        <v>10382</v>
      </c>
      <c r="Y29" s="22">
        <v>8850</v>
      </c>
      <c r="Z29" s="24">
        <v>1532</v>
      </c>
    </row>
    <row r="30" spans="1:26" s="25" customFormat="1" ht="11.25">
      <c r="A30" s="17"/>
      <c r="B30" s="28"/>
      <c r="C30" s="19"/>
      <c r="D30" s="20"/>
      <c r="E30" s="21"/>
      <c r="F30" s="20"/>
      <c r="G30" s="21"/>
      <c r="H30" s="20"/>
      <c r="I30" s="21"/>
      <c r="J30" s="20"/>
      <c r="K30" s="21"/>
      <c r="L30" s="20"/>
      <c r="M30" s="21"/>
      <c r="N30" s="20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4"/>
    </row>
    <row r="31" spans="1:26" s="25" customFormat="1" ht="11.25">
      <c r="A31" s="52" t="s">
        <v>16</v>
      </c>
      <c r="B31" s="53"/>
      <c r="C31" s="19">
        <f t="shared" si="0"/>
        <v>1172.6</v>
      </c>
      <c r="D31" s="20">
        <v>580.3</v>
      </c>
      <c r="E31" s="21">
        <v>592.3</v>
      </c>
      <c r="F31" s="20">
        <f t="shared" si="1"/>
        <v>23.200000000000003</v>
      </c>
      <c r="G31" s="21">
        <v>10.3</v>
      </c>
      <c r="H31" s="20">
        <v>12.9</v>
      </c>
      <c r="I31" s="21">
        <f t="shared" si="2"/>
        <v>310.79999999999995</v>
      </c>
      <c r="J31" s="20">
        <v>226.2</v>
      </c>
      <c r="K31" s="21">
        <v>84.6</v>
      </c>
      <c r="L31" s="20">
        <f t="shared" si="3"/>
        <v>838.6</v>
      </c>
      <c r="M31" s="21">
        <v>343.8</v>
      </c>
      <c r="N31" s="20">
        <v>494.8</v>
      </c>
      <c r="O31" s="22">
        <f t="shared" si="4"/>
        <v>16160</v>
      </c>
      <c r="P31" s="23">
        <v>8991</v>
      </c>
      <c r="Q31" s="22">
        <v>7169</v>
      </c>
      <c r="R31" s="23">
        <f>SUM(S31:T31)</f>
        <v>391</v>
      </c>
      <c r="S31" s="22">
        <v>252</v>
      </c>
      <c r="T31" s="23">
        <v>139</v>
      </c>
      <c r="U31" s="22">
        <f>SUM(V31:W31)</f>
        <v>4279</v>
      </c>
      <c r="V31" s="23">
        <v>3305</v>
      </c>
      <c r="W31" s="22">
        <v>974</v>
      </c>
      <c r="X31" s="23">
        <f>SUM(Y31:Z31)</f>
        <v>11490</v>
      </c>
      <c r="Y31" s="22">
        <v>5434</v>
      </c>
      <c r="Z31" s="24">
        <v>6056</v>
      </c>
    </row>
    <row r="32" spans="1:26" s="25" customFormat="1" ht="11.25">
      <c r="A32" s="17"/>
      <c r="B32" s="28"/>
      <c r="C32" s="19"/>
      <c r="D32" s="20"/>
      <c r="E32" s="21"/>
      <c r="F32" s="20"/>
      <c r="G32" s="21"/>
      <c r="H32" s="20"/>
      <c r="I32" s="21"/>
      <c r="J32" s="20"/>
      <c r="K32" s="21"/>
      <c r="L32" s="20"/>
      <c r="M32" s="21"/>
      <c r="N32" s="20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4"/>
    </row>
    <row r="33" spans="1:26" s="25" customFormat="1" ht="13.5">
      <c r="A33" s="52" t="s">
        <v>17</v>
      </c>
      <c r="B33" s="53"/>
      <c r="C33" s="19">
        <f t="shared" si="0"/>
        <v>582.4</v>
      </c>
      <c r="D33" s="20">
        <v>165.2</v>
      </c>
      <c r="E33" s="21">
        <v>417.2</v>
      </c>
      <c r="F33" s="20">
        <f t="shared" si="1"/>
        <v>0.9</v>
      </c>
      <c r="G33" s="27" t="s">
        <v>48</v>
      </c>
      <c r="H33" s="20">
        <v>0.9</v>
      </c>
      <c r="I33" s="21">
        <f t="shared" si="2"/>
        <v>150.2</v>
      </c>
      <c r="J33" s="20">
        <v>38.6</v>
      </c>
      <c r="K33" s="21">
        <v>111.6</v>
      </c>
      <c r="L33" s="20">
        <f t="shared" si="3"/>
        <v>431.29999999999995</v>
      </c>
      <c r="M33" s="21">
        <v>126.6</v>
      </c>
      <c r="N33" s="20">
        <v>304.7</v>
      </c>
      <c r="O33" s="22">
        <f t="shared" si="4"/>
        <v>7382</v>
      </c>
      <c r="P33" s="23">
        <v>2380</v>
      </c>
      <c r="Q33" s="22">
        <v>5002</v>
      </c>
      <c r="R33" s="23">
        <f>SUM(S33:T33)</f>
        <v>13</v>
      </c>
      <c r="S33" s="27" t="s">
        <v>48</v>
      </c>
      <c r="T33" s="23">
        <v>13</v>
      </c>
      <c r="U33" s="22">
        <f>SUM(V33:W33)</f>
        <v>1725</v>
      </c>
      <c r="V33" s="23">
        <v>509</v>
      </c>
      <c r="W33" s="22">
        <v>1216</v>
      </c>
      <c r="X33" s="23">
        <f>SUM(Y33:Z33)</f>
        <v>5644</v>
      </c>
      <c r="Y33" s="22">
        <v>1871</v>
      </c>
      <c r="Z33" s="24">
        <v>3773</v>
      </c>
    </row>
    <row r="34" spans="1:26" s="25" customFormat="1" ht="11.25">
      <c r="A34" s="17"/>
      <c r="B34" s="28"/>
      <c r="C34" s="19"/>
      <c r="D34" s="20"/>
      <c r="E34" s="21"/>
      <c r="F34" s="20"/>
      <c r="G34" s="21"/>
      <c r="H34" s="20"/>
      <c r="I34" s="21"/>
      <c r="J34" s="20"/>
      <c r="K34" s="21"/>
      <c r="L34" s="20"/>
      <c r="M34" s="21"/>
      <c r="N34" s="20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4"/>
    </row>
    <row r="35" spans="1:26" s="25" customFormat="1" ht="11.25">
      <c r="A35" s="52" t="s">
        <v>18</v>
      </c>
      <c r="B35" s="53"/>
      <c r="C35" s="19">
        <f t="shared" si="0"/>
        <v>1413.1</v>
      </c>
      <c r="D35" s="20">
        <v>493.8</v>
      </c>
      <c r="E35" s="21">
        <v>919.3</v>
      </c>
      <c r="F35" s="20">
        <f t="shared" si="1"/>
        <v>4.2</v>
      </c>
      <c r="G35" s="21">
        <v>2</v>
      </c>
      <c r="H35" s="20">
        <v>2.2</v>
      </c>
      <c r="I35" s="21">
        <f t="shared" si="2"/>
        <v>351</v>
      </c>
      <c r="J35" s="20">
        <v>136.5</v>
      </c>
      <c r="K35" s="21">
        <v>214.5</v>
      </c>
      <c r="L35" s="20">
        <v>1057.9</v>
      </c>
      <c r="M35" s="21">
        <v>255.3</v>
      </c>
      <c r="N35" s="20">
        <v>702.6</v>
      </c>
      <c r="O35" s="22">
        <f t="shared" si="4"/>
        <v>18228</v>
      </c>
      <c r="P35" s="23">
        <v>6983</v>
      </c>
      <c r="Q35" s="22">
        <v>11245</v>
      </c>
      <c r="R35" s="23">
        <f>SUM(S35:T35)</f>
        <v>64</v>
      </c>
      <c r="S35" s="22">
        <v>42</v>
      </c>
      <c r="T35" s="23">
        <v>22</v>
      </c>
      <c r="U35" s="22">
        <f>SUM(V35:W35)</f>
        <v>4369</v>
      </c>
      <c r="V35" s="23">
        <v>1978</v>
      </c>
      <c r="W35" s="22">
        <v>2391</v>
      </c>
      <c r="X35" s="23">
        <f>SUM(Y35:Z35)</f>
        <v>13795</v>
      </c>
      <c r="Y35" s="22">
        <v>4963</v>
      </c>
      <c r="Z35" s="24">
        <v>8832</v>
      </c>
    </row>
    <row r="36" spans="1:26" s="25" customFormat="1" ht="11.25">
      <c r="A36" s="17"/>
      <c r="B36" s="28"/>
      <c r="C36" s="19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2"/>
      <c r="P36" s="23"/>
      <c r="Q36" s="22"/>
      <c r="R36" s="23"/>
      <c r="S36" s="22"/>
      <c r="T36" s="23"/>
      <c r="U36" s="22"/>
      <c r="V36" s="23"/>
      <c r="W36" s="22"/>
      <c r="X36" s="23"/>
      <c r="Y36" s="22"/>
      <c r="Z36" s="24"/>
    </row>
    <row r="37" spans="1:26" s="25" customFormat="1" ht="11.25">
      <c r="A37" s="52" t="s">
        <v>19</v>
      </c>
      <c r="B37" s="53"/>
      <c r="C37" s="19">
        <f t="shared" si="0"/>
        <v>2751.4</v>
      </c>
      <c r="D37" s="20">
        <v>1745</v>
      </c>
      <c r="E37" s="21">
        <v>1006.4</v>
      </c>
      <c r="F37" s="20">
        <f t="shared" si="1"/>
        <v>44.1</v>
      </c>
      <c r="G37" s="21">
        <v>1.7</v>
      </c>
      <c r="H37" s="20">
        <v>42.4</v>
      </c>
      <c r="I37" s="21">
        <f t="shared" si="2"/>
        <v>708.6</v>
      </c>
      <c r="J37" s="20">
        <v>331.6</v>
      </c>
      <c r="K37" s="21">
        <v>377</v>
      </c>
      <c r="L37" s="20">
        <f t="shared" si="3"/>
        <v>1998.7</v>
      </c>
      <c r="M37" s="21">
        <v>1411.7</v>
      </c>
      <c r="N37" s="20">
        <v>587</v>
      </c>
      <c r="O37" s="22">
        <f t="shared" si="4"/>
        <v>41083</v>
      </c>
      <c r="P37" s="23">
        <v>27774</v>
      </c>
      <c r="Q37" s="22">
        <v>13309</v>
      </c>
      <c r="R37" s="23">
        <f>SUM(S37:T37)</f>
        <v>752</v>
      </c>
      <c r="S37" s="22">
        <v>29</v>
      </c>
      <c r="T37" s="23">
        <v>723</v>
      </c>
      <c r="U37" s="22">
        <f>SUM(V37:W37)</f>
        <v>9293</v>
      </c>
      <c r="V37" s="23">
        <v>4757</v>
      </c>
      <c r="W37" s="22">
        <v>4536</v>
      </c>
      <c r="X37" s="23">
        <f>SUM(Y37:Z37)</f>
        <v>31038</v>
      </c>
      <c r="Y37" s="22">
        <v>22988</v>
      </c>
      <c r="Z37" s="24">
        <v>8050</v>
      </c>
    </row>
    <row r="38" spans="1:26" s="25" customFormat="1" ht="11.25">
      <c r="A38" s="17"/>
      <c r="B38" s="28"/>
      <c r="C38" s="19"/>
      <c r="D38" s="20"/>
      <c r="E38" s="21"/>
      <c r="F38" s="20"/>
      <c r="G38" s="21"/>
      <c r="H38" s="20"/>
      <c r="I38" s="21"/>
      <c r="J38" s="20"/>
      <c r="K38" s="21"/>
      <c r="L38" s="20"/>
      <c r="M38" s="21"/>
      <c r="N38" s="20"/>
      <c r="O38" s="22"/>
      <c r="P38" s="23"/>
      <c r="Q38" s="22"/>
      <c r="R38" s="23"/>
      <c r="S38" s="22"/>
      <c r="T38" s="23"/>
      <c r="U38" s="22"/>
      <c r="V38" s="23"/>
      <c r="W38" s="22"/>
      <c r="X38" s="23"/>
      <c r="Y38" s="22"/>
      <c r="Z38" s="24"/>
    </row>
    <row r="39" spans="1:26" s="25" customFormat="1" ht="11.25">
      <c r="A39" s="52" t="s">
        <v>20</v>
      </c>
      <c r="B39" s="53"/>
      <c r="C39" s="19">
        <v>2722.7</v>
      </c>
      <c r="D39" s="20">
        <v>1611</v>
      </c>
      <c r="E39" s="21">
        <v>1611</v>
      </c>
      <c r="F39" s="20">
        <f t="shared" si="1"/>
        <v>5.1000000000000005</v>
      </c>
      <c r="G39" s="21">
        <v>4.4</v>
      </c>
      <c r="H39" s="20">
        <v>0.7</v>
      </c>
      <c r="I39" s="21">
        <f t="shared" si="2"/>
        <v>581.8</v>
      </c>
      <c r="J39" s="20">
        <v>197.8</v>
      </c>
      <c r="K39" s="21">
        <v>384</v>
      </c>
      <c r="L39" s="20">
        <f t="shared" si="3"/>
        <v>2135.8</v>
      </c>
      <c r="M39" s="21">
        <v>909.5</v>
      </c>
      <c r="N39" s="20">
        <v>1226.3</v>
      </c>
      <c r="O39" s="22">
        <f t="shared" si="4"/>
        <v>31133</v>
      </c>
      <c r="P39" s="23">
        <v>13717</v>
      </c>
      <c r="Q39" s="22">
        <v>17416</v>
      </c>
      <c r="R39" s="23">
        <f>SUM(S39:T39)</f>
        <v>70</v>
      </c>
      <c r="S39" s="22">
        <v>61</v>
      </c>
      <c r="T39" s="23">
        <v>9</v>
      </c>
      <c r="U39" s="22">
        <f>SUM(V39:W39)</f>
        <v>6086</v>
      </c>
      <c r="V39" s="23">
        <v>2277</v>
      </c>
      <c r="W39" s="22">
        <v>3809</v>
      </c>
      <c r="X39" s="23">
        <f>SUM(Y39:Z39)</f>
        <v>24977</v>
      </c>
      <c r="Y39" s="22">
        <v>11379</v>
      </c>
      <c r="Z39" s="24">
        <v>13598</v>
      </c>
    </row>
    <row r="40" spans="1:26" ht="12" thickBot="1">
      <c r="A40" s="12"/>
      <c r="B40" s="13"/>
      <c r="C40" s="29"/>
      <c r="D40" s="30"/>
      <c r="E40" s="31"/>
      <c r="F40" s="30"/>
      <c r="G40" s="31"/>
      <c r="H40" s="30"/>
      <c r="I40" s="31"/>
      <c r="J40" s="30"/>
      <c r="K40" s="31"/>
      <c r="L40" s="30"/>
      <c r="M40" s="31"/>
      <c r="N40" s="30"/>
      <c r="O40" s="31"/>
      <c r="P40" s="30"/>
      <c r="Q40" s="31"/>
      <c r="R40" s="30"/>
      <c r="S40" s="31"/>
      <c r="T40" s="30"/>
      <c r="U40" s="32"/>
      <c r="V40" s="33"/>
      <c r="W40" s="32"/>
      <c r="X40" s="33"/>
      <c r="Y40" s="32"/>
      <c r="Z40" s="34"/>
    </row>
    <row r="41" ht="12" thickBot="1"/>
    <row r="42" spans="1:16" ht="15" customHeight="1">
      <c r="A42" s="8"/>
      <c r="B42" s="9"/>
      <c r="C42" s="54" t="s">
        <v>35</v>
      </c>
      <c r="D42" s="55"/>
      <c r="E42" s="55"/>
      <c r="F42" s="55"/>
      <c r="G42" s="55" t="s">
        <v>40</v>
      </c>
      <c r="H42" s="55"/>
      <c r="I42" s="55"/>
      <c r="J42" s="55"/>
      <c r="K42" s="55"/>
      <c r="L42" s="55"/>
      <c r="M42" s="55"/>
      <c r="N42" s="55"/>
      <c r="O42" s="55"/>
      <c r="P42" s="58"/>
    </row>
    <row r="43" spans="1:16" ht="15" customHeight="1">
      <c r="A43" s="10"/>
      <c r="B43" s="11"/>
      <c r="C43" s="56"/>
      <c r="D43" s="57"/>
      <c r="E43" s="57"/>
      <c r="F43" s="57"/>
      <c r="G43" s="57" t="s">
        <v>31</v>
      </c>
      <c r="H43" s="57"/>
      <c r="I43" s="57"/>
      <c r="J43" s="57" t="s">
        <v>32</v>
      </c>
      <c r="K43" s="57"/>
      <c r="L43" s="57"/>
      <c r="M43" s="57" t="s">
        <v>33</v>
      </c>
      <c r="N43" s="57"/>
      <c r="O43" s="57"/>
      <c r="P43" s="59" t="s">
        <v>39</v>
      </c>
    </row>
    <row r="44" spans="1:16" ht="15" customHeight="1" thickBot="1">
      <c r="A44" s="12"/>
      <c r="B44" s="13"/>
      <c r="C44" s="14" t="s">
        <v>26</v>
      </c>
      <c r="D44" s="15" t="s">
        <v>36</v>
      </c>
      <c r="E44" s="15" t="s">
        <v>37</v>
      </c>
      <c r="F44" s="15" t="s">
        <v>38</v>
      </c>
      <c r="G44" s="15" t="s">
        <v>22</v>
      </c>
      <c r="H44" s="15" t="s">
        <v>23</v>
      </c>
      <c r="I44" s="15" t="s">
        <v>39</v>
      </c>
      <c r="J44" s="15" t="s">
        <v>22</v>
      </c>
      <c r="K44" s="15" t="s">
        <v>23</v>
      </c>
      <c r="L44" s="15" t="s">
        <v>39</v>
      </c>
      <c r="M44" s="15" t="s">
        <v>22</v>
      </c>
      <c r="N44" s="15" t="s">
        <v>23</v>
      </c>
      <c r="O44" s="15" t="s">
        <v>39</v>
      </c>
      <c r="P44" s="60"/>
    </row>
    <row r="45" spans="1:16" ht="9" customHeight="1">
      <c r="A45" s="8"/>
      <c r="B45" s="9"/>
      <c r="C45" s="5" t="s">
        <v>27</v>
      </c>
      <c r="D45" s="2" t="s">
        <v>27</v>
      </c>
      <c r="E45" s="2" t="s">
        <v>27</v>
      </c>
      <c r="F45" s="2" t="s">
        <v>27</v>
      </c>
      <c r="G45" s="2" t="s">
        <v>25</v>
      </c>
      <c r="H45" s="2" t="s">
        <v>25</v>
      </c>
      <c r="I45" s="2" t="s">
        <v>25</v>
      </c>
      <c r="J45" s="2" t="s">
        <v>25</v>
      </c>
      <c r="K45" s="2" t="s">
        <v>25</v>
      </c>
      <c r="L45" s="2" t="s">
        <v>25</v>
      </c>
      <c r="M45" s="2" t="s">
        <v>25</v>
      </c>
      <c r="N45" s="2" t="s">
        <v>25</v>
      </c>
      <c r="O45" s="2" t="s">
        <v>25</v>
      </c>
      <c r="P45" s="4" t="s">
        <v>25</v>
      </c>
    </row>
    <row r="46" spans="1:16" ht="15" customHeight="1">
      <c r="A46" s="17" t="s">
        <v>1</v>
      </c>
      <c r="B46" s="18" t="s">
        <v>45</v>
      </c>
      <c r="C46" s="10">
        <v>1981911</v>
      </c>
      <c r="D46" s="35">
        <v>64016</v>
      </c>
      <c r="E46" s="35">
        <v>234751</v>
      </c>
      <c r="F46" s="35">
        <v>1683144</v>
      </c>
      <c r="G46" s="36">
        <v>1.581</v>
      </c>
      <c r="H46" s="36">
        <v>1.597</v>
      </c>
      <c r="I46" s="36">
        <v>1.594</v>
      </c>
      <c r="J46" s="36">
        <v>1.357</v>
      </c>
      <c r="K46" s="36">
        <v>1.101</v>
      </c>
      <c r="L46" s="36">
        <v>1.175</v>
      </c>
      <c r="M46" s="36">
        <v>1.54</v>
      </c>
      <c r="N46" s="36">
        <v>1.281</v>
      </c>
      <c r="O46" s="36">
        <v>1.419</v>
      </c>
      <c r="P46" s="37">
        <v>1.393</v>
      </c>
    </row>
    <row r="47" spans="1:16" ht="15" customHeight="1">
      <c r="A47" s="17" t="s">
        <v>46</v>
      </c>
      <c r="B47" s="18" t="s">
        <v>2</v>
      </c>
      <c r="C47" s="10">
        <v>1337138</v>
      </c>
      <c r="D47" s="35">
        <v>42809</v>
      </c>
      <c r="E47" s="35">
        <v>172851</v>
      </c>
      <c r="F47" s="35">
        <v>1121478</v>
      </c>
      <c r="G47" s="36">
        <v>1.404</v>
      </c>
      <c r="H47" s="36">
        <v>1.556</v>
      </c>
      <c r="I47" s="36">
        <v>1.52</v>
      </c>
      <c r="J47" s="36">
        <v>1.155</v>
      </c>
      <c r="K47" s="36">
        <v>0.961</v>
      </c>
      <c r="L47" s="36">
        <v>1.016</v>
      </c>
      <c r="M47" s="36">
        <v>1.221</v>
      </c>
      <c r="N47" s="36">
        <v>1.045</v>
      </c>
      <c r="O47" s="36">
        <v>1.137</v>
      </c>
      <c r="P47" s="37">
        <v>1.132</v>
      </c>
    </row>
    <row r="48" spans="1:16" ht="15" customHeight="1">
      <c r="A48" s="17" t="s">
        <v>46</v>
      </c>
      <c r="B48" s="18" t="s">
        <v>3</v>
      </c>
      <c r="C48" s="10">
        <v>1193092</v>
      </c>
      <c r="D48" s="35">
        <v>32234</v>
      </c>
      <c r="E48" s="35">
        <v>152139</v>
      </c>
      <c r="F48" s="35">
        <v>1008719</v>
      </c>
      <c r="G48" s="36">
        <v>1.527</v>
      </c>
      <c r="H48" s="36">
        <v>1.545</v>
      </c>
      <c r="I48" s="36">
        <v>1.54</v>
      </c>
      <c r="J48" s="36">
        <v>1.293</v>
      </c>
      <c r="K48" s="36">
        <v>1.023</v>
      </c>
      <c r="L48" s="36">
        <v>1.106</v>
      </c>
      <c r="M48" s="36">
        <v>1.442</v>
      </c>
      <c r="N48" s="36">
        <v>1.149</v>
      </c>
      <c r="O48" s="36">
        <v>1.302</v>
      </c>
      <c r="P48" s="37">
        <v>1.282</v>
      </c>
    </row>
    <row r="49" spans="1:16" ht="15" customHeight="1">
      <c r="A49" s="17" t="s">
        <v>46</v>
      </c>
      <c r="B49" s="18" t="s">
        <v>4</v>
      </c>
      <c r="C49" s="10">
        <v>1176302</v>
      </c>
      <c r="D49" s="35">
        <v>32403</v>
      </c>
      <c r="E49" s="35">
        <v>166833</v>
      </c>
      <c r="F49" s="35">
        <v>977066</v>
      </c>
      <c r="G49" s="36">
        <v>1.422</v>
      </c>
      <c r="H49" s="36">
        <v>1.556</v>
      </c>
      <c r="I49" s="36">
        <v>1.521</v>
      </c>
      <c r="J49" s="36">
        <v>1.402</v>
      </c>
      <c r="K49" s="36">
        <v>1.085</v>
      </c>
      <c r="L49" s="36">
        <v>1.19</v>
      </c>
      <c r="M49" s="36">
        <v>1.539</v>
      </c>
      <c r="N49" s="36">
        <v>1.218</v>
      </c>
      <c r="O49" s="36">
        <v>1.388</v>
      </c>
      <c r="P49" s="37">
        <v>1.363</v>
      </c>
    </row>
    <row r="50" spans="1:16" ht="15" customHeight="1">
      <c r="A50" s="17" t="s">
        <v>46</v>
      </c>
      <c r="B50" s="18" t="s">
        <v>5</v>
      </c>
      <c r="C50" s="10">
        <v>1307730</v>
      </c>
      <c r="D50" s="35">
        <v>32280</v>
      </c>
      <c r="E50" s="35">
        <v>292673</v>
      </c>
      <c r="F50" s="35">
        <v>982777</v>
      </c>
      <c r="G50" s="36">
        <v>1.518</v>
      </c>
      <c r="H50" s="36">
        <v>1.439</v>
      </c>
      <c r="I50" s="36">
        <v>1.458</v>
      </c>
      <c r="J50" s="36">
        <v>1.19</v>
      </c>
      <c r="K50" s="36">
        <v>1.033</v>
      </c>
      <c r="L50" s="36">
        <v>1.099</v>
      </c>
      <c r="M50" s="36">
        <v>1.294</v>
      </c>
      <c r="N50" s="36">
        <v>1.111</v>
      </c>
      <c r="O50" s="36">
        <v>1.209</v>
      </c>
      <c r="P50" s="37">
        <v>1.191</v>
      </c>
    </row>
    <row r="51" spans="1:16" ht="15" customHeight="1">
      <c r="A51" s="17" t="s">
        <v>46</v>
      </c>
      <c r="B51" s="18" t="s">
        <v>6</v>
      </c>
      <c r="C51" s="10">
        <v>1664955</v>
      </c>
      <c r="D51" s="35">
        <v>27003</v>
      </c>
      <c r="E51" s="35">
        <v>342478</v>
      </c>
      <c r="F51" s="35">
        <v>1295474</v>
      </c>
      <c r="G51" s="36">
        <v>1.683</v>
      </c>
      <c r="H51" s="36">
        <v>1.406</v>
      </c>
      <c r="I51" s="36">
        <v>1.475</v>
      </c>
      <c r="J51" s="36">
        <v>1.493</v>
      </c>
      <c r="K51" s="36">
        <v>1.185</v>
      </c>
      <c r="L51" s="36">
        <v>1.31</v>
      </c>
      <c r="M51" s="36">
        <v>1.61</v>
      </c>
      <c r="N51" s="36">
        <v>1.264</v>
      </c>
      <c r="O51" s="36">
        <v>1.447</v>
      </c>
      <c r="P51" s="37">
        <v>1.42</v>
      </c>
    </row>
    <row r="52" spans="1:16" ht="11.25" customHeight="1">
      <c r="A52" s="17"/>
      <c r="B52" s="18"/>
      <c r="C52" s="10"/>
      <c r="D52" s="35"/>
      <c r="E52" s="35"/>
      <c r="F52" s="35"/>
      <c r="G52" s="36"/>
      <c r="H52" s="36"/>
      <c r="I52" s="36"/>
      <c r="J52" s="36"/>
      <c r="K52" s="35"/>
      <c r="L52" s="35"/>
      <c r="M52" s="35"/>
      <c r="N52" s="35"/>
      <c r="O52" s="35"/>
      <c r="P52" s="11"/>
    </row>
    <row r="53" spans="1:16" ht="15" customHeight="1">
      <c r="A53" s="17" t="s">
        <v>46</v>
      </c>
      <c r="B53" s="18" t="s">
        <v>7</v>
      </c>
      <c r="C53" s="10">
        <v>2061622</v>
      </c>
      <c r="D53" s="35">
        <v>31381</v>
      </c>
      <c r="E53" s="35">
        <v>393579</v>
      </c>
      <c r="F53" s="35">
        <v>1636662</v>
      </c>
      <c r="G53" s="36">
        <v>1.643</v>
      </c>
      <c r="H53" s="36">
        <v>1.531</v>
      </c>
      <c r="I53" s="36">
        <v>1.562</v>
      </c>
      <c r="J53" s="36">
        <v>1.43</v>
      </c>
      <c r="K53" s="36">
        <v>1.288</v>
      </c>
      <c r="L53" s="36">
        <v>1.392</v>
      </c>
      <c r="M53" s="36">
        <v>1.697</v>
      </c>
      <c r="N53" s="36">
        <v>1.356</v>
      </c>
      <c r="O53" s="36">
        <v>1.54</v>
      </c>
      <c r="P53" s="37">
        <v>1.52</v>
      </c>
    </row>
    <row r="54" spans="1:16" ht="15" customHeight="1">
      <c r="A54" s="17" t="s">
        <v>46</v>
      </c>
      <c r="B54" s="18" t="s">
        <v>8</v>
      </c>
      <c r="C54" s="10">
        <v>2403375</v>
      </c>
      <c r="D54" s="35">
        <v>30955</v>
      </c>
      <c r="E54" s="35">
        <v>487654</v>
      </c>
      <c r="F54" s="35">
        <v>1884766</v>
      </c>
      <c r="G54" s="36">
        <v>1.657</v>
      </c>
      <c r="H54" s="36">
        <v>1.413</v>
      </c>
      <c r="I54" s="36">
        <v>1.489</v>
      </c>
      <c r="J54" s="36">
        <v>1.466</v>
      </c>
      <c r="K54" s="36">
        <v>1.216</v>
      </c>
      <c r="L54" s="36">
        <v>1.314</v>
      </c>
      <c r="M54" s="36">
        <v>1.578</v>
      </c>
      <c r="N54" s="36">
        <v>1.357</v>
      </c>
      <c r="O54" s="36">
        <v>1.477</v>
      </c>
      <c r="P54" s="37">
        <v>1.446</v>
      </c>
    </row>
    <row r="55" spans="1:16" ht="15" customHeight="1">
      <c r="A55" s="17" t="s">
        <v>46</v>
      </c>
      <c r="B55" s="18" t="s">
        <v>9</v>
      </c>
      <c r="C55" s="10">
        <v>2439768</v>
      </c>
      <c r="D55" s="35">
        <v>35310</v>
      </c>
      <c r="E55" s="35">
        <v>522499</v>
      </c>
      <c r="F55" s="35">
        <v>1881959</v>
      </c>
      <c r="G55" s="36">
        <v>1.598</v>
      </c>
      <c r="H55" s="36">
        <v>1.478</v>
      </c>
      <c r="I55" s="36">
        <v>1.521</v>
      </c>
      <c r="J55" s="36">
        <v>1.358</v>
      </c>
      <c r="K55" s="36">
        <v>1.09</v>
      </c>
      <c r="L55" s="36">
        <v>1.2</v>
      </c>
      <c r="M55" s="36">
        <v>1.407</v>
      </c>
      <c r="N55" s="36">
        <v>1.212</v>
      </c>
      <c r="O55" s="36">
        <v>1.317</v>
      </c>
      <c r="P55" s="37">
        <v>1.296</v>
      </c>
    </row>
    <row r="56" spans="1:16" ht="15" customHeight="1">
      <c r="A56" s="17" t="s">
        <v>46</v>
      </c>
      <c r="B56" s="18" t="s">
        <v>10</v>
      </c>
      <c r="C56" s="10">
        <v>2741522</v>
      </c>
      <c r="D56" s="35">
        <v>34090</v>
      </c>
      <c r="E56" s="35">
        <v>589566</v>
      </c>
      <c r="F56" s="35">
        <v>2117866</v>
      </c>
      <c r="G56" s="36">
        <v>1.598</v>
      </c>
      <c r="H56" s="36">
        <v>1.473</v>
      </c>
      <c r="I56" s="36">
        <v>1.521</v>
      </c>
      <c r="J56" s="36">
        <v>1.363</v>
      </c>
      <c r="K56" s="36">
        <v>1.17</v>
      </c>
      <c r="L56" s="36">
        <v>1.252</v>
      </c>
      <c r="M56" s="36">
        <v>1.428</v>
      </c>
      <c r="N56" s="36">
        <v>1.272</v>
      </c>
      <c r="O56" s="36">
        <v>1.355</v>
      </c>
      <c r="P56" s="37">
        <v>1.337</v>
      </c>
    </row>
    <row r="57" spans="1:16" ht="15" customHeight="1">
      <c r="A57" s="17" t="s">
        <v>46</v>
      </c>
      <c r="B57" s="18" t="s">
        <v>11</v>
      </c>
      <c r="C57" s="10">
        <v>4063968</v>
      </c>
      <c r="D57" s="35">
        <v>46809</v>
      </c>
      <c r="E57" s="35">
        <v>954295</v>
      </c>
      <c r="F57" s="35">
        <v>3062864</v>
      </c>
      <c r="G57" s="36">
        <v>1.855</v>
      </c>
      <c r="H57" s="36">
        <v>1.665</v>
      </c>
      <c r="I57" s="36">
        <v>1.748</v>
      </c>
      <c r="J57" s="36">
        <v>1.758</v>
      </c>
      <c r="K57" s="36">
        <v>1.345</v>
      </c>
      <c r="L57" s="36">
        <v>1.534</v>
      </c>
      <c r="M57" s="36">
        <v>1.789</v>
      </c>
      <c r="N57" s="36">
        <v>1.452</v>
      </c>
      <c r="O57" s="36">
        <v>1.634</v>
      </c>
      <c r="P57" s="37">
        <v>1.614</v>
      </c>
    </row>
    <row r="58" spans="1:16" ht="11.25" customHeight="1">
      <c r="A58" s="17"/>
      <c r="B58" s="18"/>
      <c r="C58" s="10"/>
      <c r="D58" s="35"/>
      <c r="E58" s="35"/>
      <c r="F58" s="35"/>
      <c r="G58" s="36"/>
      <c r="H58" s="36"/>
      <c r="I58" s="36"/>
      <c r="J58" s="36"/>
      <c r="K58" s="36"/>
      <c r="L58" s="36"/>
      <c r="M58" s="36"/>
      <c r="N58" s="36"/>
      <c r="O58" s="36"/>
      <c r="P58" s="37"/>
    </row>
    <row r="59" spans="1:16" ht="15" customHeight="1" thickBot="1">
      <c r="A59" s="38" t="s">
        <v>46</v>
      </c>
      <c r="B59" s="39" t="s">
        <v>12</v>
      </c>
      <c r="C59" s="12">
        <v>4382021</v>
      </c>
      <c r="D59" s="30">
        <v>41534</v>
      </c>
      <c r="E59" s="30">
        <v>1158381</v>
      </c>
      <c r="F59" s="30">
        <v>2182106</v>
      </c>
      <c r="G59" s="40">
        <v>1.832</v>
      </c>
      <c r="H59" s="40">
        <v>1.506</v>
      </c>
      <c r="I59" s="40">
        <v>1.67</v>
      </c>
      <c r="J59" s="40">
        <v>1.425</v>
      </c>
      <c r="K59" s="40">
        <v>1.114</v>
      </c>
      <c r="L59" s="40">
        <v>1.269</v>
      </c>
      <c r="M59" s="40">
        <v>1.496</v>
      </c>
      <c r="N59" s="40">
        <v>1.197</v>
      </c>
      <c r="O59" s="40">
        <v>1.356</v>
      </c>
      <c r="P59" s="41">
        <v>1.431</v>
      </c>
    </row>
    <row r="61" spans="7:20" ht="13.5">
      <c r="G61" s="51" t="s">
        <v>0</v>
      </c>
      <c r="I61" s="62" t="s">
        <v>42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ht="12" thickBot="1"/>
    <row r="63" spans="1:16" ht="15" customHeight="1">
      <c r="A63" s="8"/>
      <c r="B63" s="9"/>
      <c r="C63" s="63" t="s">
        <v>35</v>
      </c>
      <c r="D63" s="55"/>
      <c r="E63" s="55"/>
      <c r="F63" s="55"/>
      <c r="G63" s="55" t="s">
        <v>40</v>
      </c>
      <c r="H63" s="55"/>
      <c r="I63" s="55"/>
      <c r="J63" s="55"/>
      <c r="K63" s="55"/>
      <c r="L63" s="55"/>
      <c r="M63" s="55"/>
      <c r="N63" s="55"/>
      <c r="O63" s="55"/>
      <c r="P63" s="58"/>
    </row>
    <row r="64" spans="1:16" ht="15" customHeight="1">
      <c r="A64" s="10"/>
      <c r="B64" s="11"/>
      <c r="C64" s="64"/>
      <c r="D64" s="57"/>
      <c r="E64" s="57"/>
      <c r="F64" s="57"/>
      <c r="G64" s="57" t="s">
        <v>31</v>
      </c>
      <c r="H64" s="57"/>
      <c r="I64" s="57"/>
      <c r="J64" s="57" t="s">
        <v>32</v>
      </c>
      <c r="K64" s="57"/>
      <c r="L64" s="57"/>
      <c r="M64" s="57" t="s">
        <v>33</v>
      </c>
      <c r="N64" s="57"/>
      <c r="O64" s="57"/>
      <c r="P64" s="59" t="s">
        <v>39</v>
      </c>
    </row>
    <row r="65" spans="1:16" ht="15" customHeight="1" thickBot="1">
      <c r="A65" s="12"/>
      <c r="B65" s="13"/>
      <c r="C65" s="42" t="s">
        <v>26</v>
      </c>
      <c r="D65" s="43" t="s">
        <v>36</v>
      </c>
      <c r="E65" s="43" t="s">
        <v>37</v>
      </c>
      <c r="F65" s="43" t="s">
        <v>38</v>
      </c>
      <c r="G65" s="43" t="s">
        <v>22</v>
      </c>
      <c r="H65" s="43" t="s">
        <v>23</v>
      </c>
      <c r="I65" s="43" t="s">
        <v>39</v>
      </c>
      <c r="J65" s="43" t="s">
        <v>22</v>
      </c>
      <c r="K65" s="43" t="s">
        <v>23</v>
      </c>
      <c r="L65" s="43" t="s">
        <v>39</v>
      </c>
      <c r="M65" s="43" t="s">
        <v>22</v>
      </c>
      <c r="N65" s="43" t="s">
        <v>23</v>
      </c>
      <c r="O65" s="43" t="s">
        <v>39</v>
      </c>
      <c r="P65" s="65"/>
    </row>
    <row r="66" spans="1:16" ht="9" customHeight="1">
      <c r="A66" s="8"/>
      <c r="B66" s="9"/>
      <c r="C66" s="1" t="s">
        <v>27</v>
      </c>
      <c r="D66" s="2" t="s">
        <v>27</v>
      </c>
      <c r="E66" s="3" t="s">
        <v>27</v>
      </c>
      <c r="F66" s="2" t="s">
        <v>27</v>
      </c>
      <c r="G66" s="3" t="s">
        <v>25</v>
      </c>
      <c r="H66" s="2" t="s">
        <v>25</v>
      </c>
      <c r="I66" s="3" t="s">
        <v>25</v>
      </c>
      <c r="J66" s="2" t="s">
        <v>25</v>
      </c>
      <c r="K66" s="3" t="s">
        <v>25</v>
      </c>
      <c r="L66" s="2" t="s">
        <v>25</v>
      </c>
      <c r="M66" s="3" t="s">
        <v>25</v>
      </c>
      <c r="N66" s="2" t="s">
        <v>25</v>
      </c>
      <c r="O66" s="3" t="s">
        <v>25</v>
      </c>
      <c r="P66" s="4" t="s">
        <v>25</v>
      </c>
    </row>
    <row r="67" spans="1:17" ht="13.5">
      <c r="A67" s="52" t="s">
        <v>13</v>
      </c>
      <c r="B67" s="53"/>
      <c r="C67" s="44">
        <f>SUM(D67:F67)</f>
        <v>15634</v>
      </c>
      <c r="D67" s="26" t="s">
        <v>47</v>
      </c>
      <c r="E67" s="45">
        <v>7938</v>
      </c>
      <c r="F67" s="35">
        <v>7696</v>
      </c>
      <c r="G67" s="27" t="s">
        <v>47</v>
      </c>
      <c r="H67" s="26" t="s">
        <v>47</v>
      </c>
      <c r="I67" s="27" t="s">
        <v>47</v>
      </c>
      <c r="J67" s="36">
        <v>1.652</v>
      </c>
      <c r="K67" s="46">
        <v>1.285</v>
      </c>
      <c r="L67" s="36">
        <v>1.441</v>
      </c>
      <c r="M67" s="46">
        <v>1.6</v>
      </c>
      <c r="N67" s="36">
        <v>1.452</v>
      </c>
      <c r="O67" s="46">
        <v>1.525</v>
      </c>
      <c r="P67" s="47" t="s">
        <v>47</v>
      </c>
      <c r="Q67" s="6"/>
    </row>
    <row r="68" spans="1:16" ht="11.25">
      <c r="A68" s="17"/>
      <c r="B68" s="28"/>
      <c r="C68" s="44"/>
      <c r="D68" s="35"/>
      <c r="E68" s="45"/>
      <c r="F68" s="35"/>
      <c r="G68" s="46"/>
      <c r="H68" s="36"/>
      <c r="I68" s="46"/>
      <c r="J68" s="36"/>
      <c r="K68" s="46"/>
      <c r="L68" s="36"/>
      <c r="M68" s="46"/>
      <c r="N68" s="36"/>
      <c r="O68" s="46"/>
      <c r="P68" s="37"/>
    </row>
    <row r="69" spans="1:16" ht="11.25">
      <c r="A69" s="52" t="s">
        <v>14</v>
      </c>
      <c r="B69" s="53"/>
      <c r="C69" s="44">
        <f aca="true" t="shared" si="7" ref="C69:C81">SUM(D69:F69)</f>
        <v>536845</v>
      </c>
      <c r="D69" s="35">
        <v>9740</v>
      </c>
      <c r="E69" s="45">
        <v>178415</v>
      </c>
      <c r="F69" s="35">
        <v>348690</v>
      </c>
      <c r="G69" s="46">
        <v>1.567</v>
      </c>
      <c r="H69" s="36">
        <v>1.018</v>
      </c>
      <c r="I69" s="46">
        <v>1.488</v>
      </c>
      <c r="J69" s="36">
        <v>1.361</v>
      </c>
      <c r="K69" s="46">
        <v>1.143</v>
      </c>
      <c r="L69" s="36">
        <v>1.267</v>
      </c>
      <c r="M69" s="46">
        <v>1.422</v>
      </c>
      <c r="N69" s="36">
        <v>1.056</v>
      </c>
      <c r="O69" s="46">
        <v>1.3</v>
      </c>
      <c r="P69" s="37">
        <v>1.294</v>
      </c>
    </row>
    <row r="70" spans="1:16" ht="11.25">
      <c r="A70" s="17"/>
      <c r="B70" s="28"/>
      <c r="C70" s="44"/>
      <c r="D70" s="35"/>
      <c r="E70" s="45"/>
      <c r="F70" s="35"/>
      <c r="G70" s="46"/>
      <c r="H70" s="36"/>
      <c r="I70" s="46"/>
      <c r="J70" s="36"/>
      <c r="K70" s="46"/>
      <c r="L70" s="36"/>
      <c r="M70" s="46"/>
      <c r="N70" s="36"/>
      <c r="O70" s="46"/>
      <c r="P70" s="37"/>
    </row>
    <row r="71" spans="1:16" ht="13.5">
      <c r="A71" s="52" t="s">
        <v>15</v>
      </c>
      <c r="B71" s="53"/>
      <c r="C71" s="44">
        <f t="shared" si="7"/>
        <v>501873</v>
      </c>
      <c r="D71" s="35">
        <v>8134</v>
      </c>
      <c r="E71" s="45">
        <v>184066</v>
      </c>
      <c r="F71" s="35">
        <v>309673</v>
      </c>
      <c r="G71" s="46">
        <v>2.036</v>
      </c>
      <c r="H71" s="36">
        <v>1.735</v>
      </c>
      <c r="I71" s="27" t="s">
        <v>49</v>
      </c>
      <c r="J71" s="36">
        <v>1.633</v>
      </c>
      <c r="K71" s="46">
        <v>1.154</v>
      </c>
      <c r="L71" s="36">
        <v>1.498</v>
      </c>
      <c r="M71" s="46">
        <v>1.664</v>
      </c>
      <c r="N71" s="36">
        <v>1.065</v>
      </c>
      <c r="O71" s="27" t="s">
        <v>49</v>
      </c>
      <c r="P71" s="47" t="s">
        <v>49</v>
      </c>
    </row>
    <row r="72" spans="1:16" ht="11.25">
      <c r="A72" s="17"/>
      <c r="B72" s="28"/>
      <c r="C72" s="44"/>
      <c r="D72" s="35"/>
      <c r="E72" s="45"/>
      <c r="F72" s="35"/>
      <c r="G72" s="46"/>
      <c r="H72" s="36"/>
      <c r="I72" s="46"/>
      <c r="J72" s="36"/>
      <c r="K72" s="46"/>
      <c r="L72" s="36"/>
      <c r="M72" s="46"/>
      <c r="N72" s="36"/>
      <c r="O72" s="46"/>
      <c r="P72" s="37"/>
    </row>
    <row r="73" spans="1:16" ht="11.25">
      <c r="A73" s="52" t="s">
        <v>16</v>
      </c>
      <c r="B73" s="53"/>
      <c r="C73" s="44">
        <f t="shared" si="7"/>
        <v>475828</v>
      </c>
      <c r="D73" s="35">
        <v>7813</v>
      </c>
      <c r="E73" s="45">
        <v>131848</v>
      </c>
      <c r="F73" s="35">
        <v>336167</v>
      </c>
      <c r="G73" s="46">
        <v>2.447</v>
      </c>
      <c r="H73" s="36">
        <v>1.775</v>
      </c>
      <c r="I73" s="46">
        <v>1.685</v>
      </c>
      <c r="J73" s="36">
        <v>1.461</v>
      </c>
      <c r="K73" s="46">
        <v>1.151</v>
      </c>
      <c r="L73" s="36">
        <v>1.377</v>
      </c>
      <c r="M73" s="46">
        <v>1.581</v>
      </c>
      <c r="N73" s="36">
        <v>1.224</v>
      </c>
      <c r="O73" s="46">
        <v>1.37</v>
      </c>
      <c r="P73" s="37">
        <v>1.378</v>
      </c>
    </row>
    <row r="74" spans="1:16" ht="11.25">
      <c r="A74" s="17"/>
      <c r="B74" s="28"/>
      <c r="C74" s="44"/>
      <c r="D74" s="35"/>
      <c r="E74" s="45"/>
      <c r="F74" s="35"/>
      <c r="G74" s="46"/>
      <c r="H74" s="36"/>
      <c r="I74" s="46"/>
      <c r="J74" s="36"/>
      <c r="K74" s="46"/>
      <c r="L74" s="36"/>
      <c r="M74" s="46"/>
      <c r="N74" s="36"/>
      <c r="O74" s="46"/>
      <c r="P74" s="37"/>
    </row>
    <row r="75" spans="1:16" ht="13.5">
      <c r="A75" s="52" t="s">
        <v>17</v>
      </c>
      <c r="B75" s="53"/>
      <c r="C75" s="44">
        <f t="shared" si="7"/>
        <v>217753.1</v>
      </c>
      <c r="D75" s="35">
        <v>223</v>
      </c>
      <c r="E75" s="45">
        <v>51529.1</v>
      </c>
      <c r="F75" s="35">
        <v>166001</v>
      </c>
      <c r="G75" s="27" t="s">
        <v>48</v>
      </c>
      <c r="H75" s="36">
        <v>1.444</v>
      </c>
      <c r="I75" s="46">
        <v>1.444</v>
      </c>
      <c r="J75" s="36">
        <v>1.319</v>
      </c>
      <c r="K75" s="46">
        <v>1.09</v>
      </c>
      <c r="L75" s="36">
        <v>1.148</v>
      </c>
      <c r="M75" s="46">
        <v>1.478</v>
      </c>
      <c r="N75" s="36">
        <v>1.238</v>
      </c>
      <c r="O75" s="46">
        <v>1.309</v>
      </c>
      <c r="P75" s="37">
        <v>1.268</v>
      </c>
    </row>
    <row r="76" spans="1:16" ht="11.25">
      <c r="A76" s="17"/>
      <c r="B76" s="28"/>
      <c r="C76" s="44"/>
      <c r="D76" s="35"/>
      <c r="E76" s="45"/>
      <c r="F76" s="35"/>
      <c r="G76" s="46"/>
      <c r="H76" s="36"/>
      <c r="I76" s="46"/>
      <c r="J76" s="36"/>
      <c r="K76" s="46"/>
      <c r="L76" s="36"/>
      <c r="M76" s="46"/>
      <c r="N76" s="36"/>
      <c r="O76" s="46"/>
      <c r="P76" s="37"/>
    </row>
    <row r="77" spans="1:16" ht="11.25">
      <c r="A77" s="52" t="s">
        <v>18</v>
      </c>
      <c r="B77" s="53"/>
      <c r="C77" s="44">
        <f t="shared" si="7"/>
        <v>527803</v>
      </c>
      <c r="D77" s="35">
        <v>1107</v>
      </c>
      <c r="E77" s="45">
        <v>133342</v>
      </c>
      <c r="F77" s="35">
        <v>393354</v>
      </c>
      <c r="G77" s="46">
        <v>2.1</v>
      </c>
      <c r="H77" s="36">
        <v>1</v>
      </c>
      <c r="I77" s="46">
        <v>1.524</v>
      </c>
      <c r="J77" s="36">
        <v>1.444</v>
      </c>
      <c r="K77" s="46">
        <v>1.122</v>
      </c>
      <c r="L77" s="36">
        <v>1.25</v>
      </c>
      <c r="M77" s="46">
        <v>1.404</v>
      </c>
      <c r="N77" s="36">
        <v>1.261</v>
      </c>
      <c r="O77" s="46">
        <v>1.31</v>
      </c>
      <c r="P77" s="37">
        <v>1.295</v>
      </c>
    </row>
    <row r="78" spans="1:16" ht="11.25">
      <c r="A78" s="17"/>
      <c r="B78" s="28"/>
      <c r="C78" s="44"/>
      <c r="D78" s="35"/>
      <c r="E78" s="45"/>
      <c r="F78" s="35"/>
      <c r="G78" s="46"/>
      <c r="H78" s="36"/>
      <c r="I78" s="46"/>
      <c r="J78" s="36"/>
      <c r="K78" s="46"/>
      <c r="L78" s="36"/>
      <c r="M78" s="46"/>
      <c r="N78" s="36"/>
      <c r="O78" s="46"/>
      <c r="P78" s="37"/>
    </row>
    <row r="79" spans="1:16" ht="11.25">
      <c r="A79" s="52" t="s">
        <v>19</v>
      </c>
      <c r="B79" s="53"/>
      <c r="C79" s="44">
        <f t="shared" si="7"/>
        <v>1197002</v>
      </c>
      <c r="D79" s="35">
        <v>12745</v>
      </c>
      <c r="E79" s="45">
        <v>286353</v>
      </c>
      <c r="F79" s="35">
        <v>897904</v>
      </c>
      <c r="G79" s="46">
        <v>1.706</v>
      </c>
      <c r="H79" s="36">
        <v>1.705</v>
      </c>
      <c r="I79" s="46">
        <v>1.705</v>
      </c>
      <c r="J79" s="36">
        <v>1.435</v>
      </c>
      <c r="K79" s="46">
        <v>1.203</v>
      </c>
      <c r="L79" s="36">
        <v>1.311</v>
      </c>
      <c r="M79" s="46">
        <v>1.628</v>
      </c>
      <c r="N79" s="36">
        <v>1.371</v>
      </c>
      <c r="O79" s="46">
        <v>1.553</v>
      </c>
      <c r="P79" s="37">
        <v>1.493</v>
      </c>
    </row>
    <row r="80" spans="1:16" ht="11.25">
      <c r="A80" s="17"/>
      <c r="B80" s="28"/>
      <c r="C80" s="44"/>
      <c r="D80" s="35"/>
      <c r="E80" s="45"/>
      <c r="F80" s="35"/>
      <c r="G80" s="46"/>
      <c r="H80" s="36"/>
      <c r="I80" s="46"/>
      <c r="J80" s="36"/>
      <c r="K80" s="46"/>
      <c r="L80" s="36"/>
      <c r="M80" s="46"/>
      <c r="N80" s="36"/>
      <c r="O80" s="46"/>
      <c r="P80" s="37"/>
    </row>
    <row r="81" spans="1:16" ht="14.25" thickBot="1">
      <c r="A81" s="66" t="s">
        <v>20</v>
      </c>
      <c r="B81" s="67"/>
      <c r="C81" s="29">
        <f t="shared" si="7"/>
        <v>909283</v>
      </c>
      <c r="D81" s="30">
        <v>1772</v>
      </c>
      <c r="E81" s="31">
        <v>184890</v>
      </c>
      <c r="F81" s="30">
        <v>722621</v>
      </c>
      <c r="G81" s="48">
        <v>1.368</v>
      </c>
      <c r="H81" s="40">
        <v>1.286</v>
      </c>
      <c r="I81" s="48">
        <v>1.373</v>
      </c>
      <c r="J81" s="40">
        <v>1.151</v>
      </c>
      <c r="K81" s="49" t="s">
        <v>50</v>
      </c>
      <c r="L81" s="50" t="s">
        <v>50</v>
      </c>
      <c r="M81" s="48">
        <v>1.251</v>
      </c>
      <c r="N81" s="40">
        <v>1.017</v>
      </c>
      <c r="O81" s="48">
        <v>1.169</v>
      </c>
      <c r="P81" s="41">
        <v>1.143</v>
      </c>
    </row>
  </sheetData>
  <mergeCells count="41">
    <mergeCell ref="A75:B75"/>
    <mergeCell ref="A77:B77"/>
    <mergeCell ref="A79:B79"/>
    <mergeCell ref="A81:B81"/>
    <mergeCell ref="A67:B67"/>
    <mergeCell ref="A69:B69"/>
    <mergeCell ref="A71:B71"/>
    <mergeCell ref="A73:B73"/>
    <mergeCell ref="K23:O23"/>
    <mergeCell ref="I2:T2"/>
    <mergeCell ref="I61:T61"/>
    <mergeCell ref="C63:F64"/>
    <mergeCell ref="G63:P63"/>
    <mergeCell ref="G64:I64"/>
    <mergeCell ref="J64:L64"/>
    <mergeCell ref="M64:O64"/>
    <mergeCell ref="P64:P65"/>
    <mergeCell ref="C42:F43"/>
    <mergeCell ref="G43:I43"/>
    <mergeCell ref="G42:P42"/>
    <mergeCell ref="J43:L43"/>
    <mergeCell ref="M43:O43"/>
    <mergeCell ref="P43:P44"/>
    <mergeCell ref="O4:Z4"/>
    <mergeCell ref="O5:Q5"/>
    <mergeCell ref="R5:T5"/>
    <mergeCell ref="U5:W5"/>
    <mergeCell ref="X5:Z5"/>
    <mergeCell ref="C4:N4"/>
    <mergeCell ref="C5:E5"/>
    <mergeCell ref="F5:H5"/>
    <mergeCell ref="I5:K5"/>
    <mergeCell ref="L5:N5"/>
    <mergeCell ref="A33:B33"/>
    <mergeCell ref="A35:B35"/>
    <mergeCell ref="A37:B37"/>
    <mergeCell ref="A39:B39"/>
    <mergeCell ref="A25:B25"/>
    <mergeCell ref="A27:B27"/>
    <mergeCell ref="A29:B29"/>
    <mergeCell ref="A31:B31"/>
  </mergeCells>
  <printOptions/>
  <pageMargins left="0.75" right="0.75" top="1" bottom="1" header="0.512" footer="0.512"/>
  <pageSetup orientation="portrait" paperSize="9" r:id="rId1"/>
  <headerFooter alignWithMargins="0">
    <oddFooter>&amp;R&amp;"ＭＳ Ｐ明朝,標準"&amp;9昭和15年統計書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tomokazu-takagi</dc:creator>
  <cp:keywords/>
  <dc:description/>
  <cp:lastModifiedBy>jokan</cp:lastModifiedBy>
  <cp:lastPrinted>2002-09-28T06:35:47Z</cp:lastPrinted>
  <dcterms:created xsi:type="dcterms:W3CDTF">2002-07-18T15:18:47Z</dcterms:created>
  <dcterms:modified xsi:type="dcterms:W3CDTF">2003-03-31T07:39:44Z</dcterms:modified>
  <cp:category/>
  <cp:version/>
  <cp:contentType/>
  <cp:contentStatus/>
</cp:coreProperties>
</file>