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3-226F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<sst xmlns="http://schemas.openxmlformats.org/spreadsheetml/2006/main" count="59" uniqueCount="28">
  <si>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土功</t>
  </si>
  <si>
    <t>年度分</t>
  </si>
  <si>
    <t>種別</t>
  </si>
  <si>
    <t>通常土木費</t>
  </si>
  <si>
    <t>新築改築工事費</t>
  </si>
  <si>
    <t>修繕工事費</t>
  </si>
  <si>
    <t>雑支出</t>
  </si>
  <si>
    <t>計</t>
  </si>
  <si>
    <t>合計</t>
  </si>
  <si>
    <t>災害土木費</t>
  </si>
  <si>
    <t>県事業</t>
  </si>
  <si>
    <t>郡事業</t>
  </si>
  <si>
    <t>市事業</t>
  </si>
  <si>
    <t>町村事業</t>
  </si>
  <si>
    <t>水利組合事業</t>
  </si>
  <si>
    <t>協議費事業</t>
  </si>
  <si>
    <t>私人事業</t>
  </si>
  <si>
    <t>円</t>
  </si>
  <si>
    <t>-</t>
  </si>
  <si>
    <t>３７年度</t>
  </si>
  <si>
    <t>３８年度</t>
  </si>
  <si>
    <t>３９年度</t>
  </si>
  <si>
    <t>第２２６  土木費工事及事業者別</t>
  </si>
  <si>
    <t>４０年度</t>
  </si>
  <si>
    <t>×</t>
  </si>
  <si>
    <t>備考  ×印は除却工事なり</t>
  </si>
  <si>
    <t>４１年度</t>
  </si>
  <si>
    <t>復旧工事費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</si>
</sst>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left" vertical="center"/>
    </xf>
    <xf numFmtId="38" fontId="1" fillId="0" borderId="16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9" xfId="16" applyFont="1" applyBorder="1" applyAlignment="1">
      <alignment horizontal="center"/>
    </xf>
    <xf numFmtId="38" fontId="1" fillId="0" borderId="18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17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6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29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38" fontId="1" fillId="0" borderId="30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31" xfId="16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2" width="2.625" style="7" customWidth="1"/>
    <col min="3" max="3" width="7.625" style="7" customWidth="1"/>
    <col min="4" max="5" width="9.00390625" style="7" customWidth="1"/>
    <col min="6" max="6" width="2.625" style="7" customWidth="1"/>
    <col min="7" max="7" width="7.00390625" style="7" customWidth="1"/>
    <col min="8" max="8" width="10.25390625" style="7" customWidth="1"/>
    <col min="9" max="11" width="9.00390625" style="7" customWidth="1"/>
    <col min="12" max="12" width="2.625" style="7" customWidth="1"/>
    <col min="13" max="13" width="7.125" style="7" customWidth="1"/>
    <col min="14" max="16384" width="9.00390625" style="7" customWidth="1"/>
  </cols>
  <sheetData>
    <row r="1" spans="1:13" s="3" customFormat="1" ht="12" customHeight="1">
      <c r="A1" s="2" t="s">
        <v>0</v>
      </c>
      <c r="B1" s="39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" t="s">
        <v>1</v>
      </c>
    </row>
    <row r="2" spans="1:13" s="4" customFormat="1" ht="10.5" customHeight="1">
      <c r="A2" s="47" t="s">
        <v>2</v>
      </c>
      <c r="B2" s="40" t="s">
        <v>3</v>
      </c>
      <c r="C2" s="41"/>
      <c r="D2" s="41"/>
      <c r="E2" s="41"/>
      <c r="F2" s="41"/>
      <c r="G2" s="42"/>
      <c r="H2" s="40" t="s">
        <v>9</v>
      </c>
      <c r="I2" s="41"/>
      <c r="J2" s="41"/>
      <c r="K2" s="42"/>
      <c r="L2" s="43" t="s">
        <v>8</v>
      </c>
      <c r="M2" s="44"/>
    </row>
    <row r="3" spans="1:13" s="4" customFormat="1" ht="10.5" customHeight="1">
      <c r="A3" s="48"/>
      <c r="B3" s="50" t="s">
        <v>4</v>
      </c>
      <c r="C3" s="51"/>
      <c r="D3" s="5" t="s">
        <v>5</v>
      </c>
      <c r="E3" s="5" t="s">
        <v>6</v>
      </c>
      <c r="F3" s="50" t="s">
        <v>7</v>
      </c>
      <c r="G3" s="51"/>
      <c r="H3" s="5" t="s">
        <v>4</v>
      </c>
      <c r="I3" s="5" t="s">
        <v>27</v>
      </c>
      <c r="J3" s="5" t="s">
        <v>6</v>
      </c>
      <c r="K3" s="5" t="s">
        <v>7</v>
      </c>
      <c r="L3" s="45"/>
      <c r="M3" s="46"/>
    </row>
    <row r="4" spans="1:13" s="4" customFormat="1" ht="10.5" customHeight="1">
      <c r="A4" s="49"/>
      <c r="B4" s="13"/>
      <c r="C4" s="27" t="s">
        <v>17</v>
      </c>
      <c r="D4" s="28" t="s">
        <v>17</v>
      </c>
      <c r="E4" s="28" t="s">
        <v>17</v>
      </c>
      <c r="F4" s="29"/>
      <c r="G4" s="27" t="s">
        <v>17</v>
      </c>
      <c r="H4" s="28" t="s">
        <v>17</v>
      </c>
      <c r="I4" s="28" t="s">
        <v>17</v>
      </c>
      <c r="J4" s="28" t="s">
        <v>17</v>
      </c>
      <c r="K4" s="28" t="s">
        <v>17</v>
      </c>
      <c r="L4" s="29"/>
      <c r="M4" s="30" t="s">
        <v>17</v>
      </c>
    </row>
    <row r="5" spans="1:13" ht="10.5">
      <c r="A5" s="6" t="s">
        <v>10</v>
      </c>
      <c r="B5" s="16"/>
      <c r="C5" s="18">
        <v>84728</v>
      </c>
      <c r="D5" s="1">
        <v>37605</v>
      </c>
      <c r="E5" s="1">
        <v>40251</v>
      </c>
      <c r="F5" s="14"/>
      <c r="G5" s="18">
        <f aca="true" t="shared" si="0" ref="G5:G12">SUM(C5:E5)</f>
        <v>162584</v>
      </c>
      <c r="H5" s="1" t="s">
        <v>18</v>
      </c>
      <c r="I5" s="1">
        <v>6769</v>
      </c>
      <c r="J5" s="1" t="s">
        <v>18</v>
      </c>
      <c r="K5" s="1">
        <f>SUM(I5:J5)</f>
        <v>6769</v>
      </c>
      <c r="L5" s="14"/>
      <c r="M5" s="21">
        <f>SUM(K5,G5)</f>
        <v>169353</v>
      </c>
    </row>
    <row r="6" spans="1:13" ht="10.5">
      <c r="A6" s="6" t="s">
        <v>11</v>
      </c>
      <c r="B6" s="16"/>
      <c r="C6" s="18">
        <v>149759</v>
      </c>
      <c r="D6" s="1">
        <v>18594</v>
      </c>
      <c r="E6" s="1">
        <v>22508</v>
      </c>
      <c r="F6" s="14"/>
      <c r="G6" s="18">
        <f t="shared" si="0"/>
        <v>190861</v>
      </c>
      <c r="H6" s="1" t="s">
        <v>18</v>
      </c>
      <c r="I6" s="1">
        <v>3658</v>
      </c>
      <c r="J6" s="1">
        <v>76</v>
      </c>
      <c r="K6" s="1">
        <f>SUM(I6:J6)</f>
        <v>3734</v>
      </c>
      <c r="L6" s="14"/>
      <c r="M6" s="21">
        <v>194596</v>
      </c>
    </row>
    <row r="7" spans="1:13" ht="10.5">
      <c r="A7" s="6" t="s">
        <v>12</v>
      </c>
      <c r="B7" s="16"/>
      <c r="C7" s="18">
        <v>3274</v>
      </c>
      <c r="D7" s="1">
        <v>2333</v>
      </c>
      <c r="E7" s="1">
        <v>548</v>
      </c>
      <c r="F7" s="14"/>
      <c r="G7" s="18">
        <v>6154</v>
      </c>
      <c r="H7" s="1" t="s">
        <v>18</v>
      </c>
      <c r="I7" s="1" t="s">
        <v>18</v>
      </c>
      <c r="J7" s="1" t="s">
        <v>18</v>
      </c>
      <c r="K7" s="1" t="s">
        <v>18</v>
      </c>
      <c r="L7" s="14"/>
      <c r="M7" s="21">
        <v>6154</v>
      </c>
    </row>
    <row r="8" spans="1:13" ht="10.5">
      <c r="A8" s="6" t="s">
        <v>13</v>
      </c>
      <c r="B8" s="16"/>
      <c r="C8" s="18">
        <v>23530</v>
      </c>
      <c r="D8" s="1">
        <v>37731</v>
      </c>
      <c r="E8" s="1">
        <v>5517</v>
      </c>
      <c r="F8" s="14"/>
      <c r="G8" s="18">
        <f t="shared" si="0"/>
        <v>66778</v>
      </c>
      <c r="H8" s="1" t="s">
        <v>18</v>
      </c>
      <c r="I8" s="1">
        <v>1181</v>
      </c>
      <c r="J8" s="1">
        <v>41</v>
      </c>
      <c r="K8" s="1">
        <f>SUM(H8:J8)</f>
        <v>1222</v>
      </c>
      <c r="L8" s="14"/>
      <c r="M8" s="21">
        <v>68001</v>
      </c>
    </row>
    <row r="9" spans="1:13" ht="10.5">
      <c r="A9" s="26" t="s">
        <v>14</v>
      </c>
      <c r="B9" s="36"/>
      <c r="C9" s="18" t="s">
        <v>18</v>
      </c>
      <c r="D9" s="25">
        <v>24120</v>
      </c>
      <c r="E9" s="25">
        <v>7677</v>
      </c>
      <c r="F9" s="14"/>
      <c r="G9" s="18">
        <v>31798</v>
      </c>
      <c r="H9" s="25" t="s">
        <v>18</v>
      </c>
      <c r="I9" s="25">
        <v>2470</v>
      </c>
      <c r="J9" s="25">
        <v>285</v>
      </c>
      <c r="K9" s="25">
        <v>2756</v>
      </c>
      <c r="L9" s="14"/>
      <c r="M9" s="21">
        <v>34554</v>
      </c>
    </row>
    <row r="10" spans="1:13" ht="10.5" customHeight="1">
      <c r="A10" s="6" t="s">
        <v>15</v>
      </c>
      <c r="B10" s="16"/>
      <c r="C10" s="18">
        <v>4601</v>
      </c>
      <c r="D10" s="1">
        <v>53816</v>
      </c>
      <c r="E10" s="1">
        <v>5245</v>
      </c>
      <c r="F10" s="14"/>
      <c r="G10" s="18">
        <v>63663</v>
      </c>
      <c r="H10" s="1" t="s">
        <v>18</v>
      </c>
      <c r="I10" s="1">
        <v>4123</v>
      </c>
      <c r="J10" s="1">
        <v>169</v>
      </c>
      <c r="K10" s="1">
        <v>4292</v>
      </c>
      <c r="L10" s="14"/>
      <c r="M10" s="21">
        <v>67955</v>
      </c>
    </row>
    <row r="11" spans="1:13" ht="10.5">
      <c r="A11" s="6" t="s">
        <v>16</v>
      </c>
      <c r="B11" s="16"/>
      <c r="C11" s="18">
        <v>2748</v>
      </c>
      <c r="D11" s="1">
        <v>1655</v>
      </c>
      <c r="E11" s="1" t="s">
        <v>18</v>
      </c>
      <c r="F11" s="14"/>
      <c r="G11" s="18">
        <f t="shared" si="0"/>
        <v>4403</v>
      </c>
      <c r="H11" s="1" t="s">
        <v>18</v>
      </c>
      <c r="I11" s="1">
        <v>9300</v>
      </c>
      <c r="J11" s="1" t="s">
        <v>18</v>
      </c>
      <c r="K11" s="1">
        <v>9300</v>
      </c>
      <c r="L11" s="14"/>
      <c r="M11" s="21">
        <v>13703</v>
      </c>
    </row>
    <row r="12" spans="1:13" ht="10.5">
      <c r="A12" s="32" t="s">
        <v>8</v>
      </c>
      <c r="B12" s="34"/>
      <c r="C12" s="33">
        <v>268641</v>
      </c>
      <c r="D12" s="33">
        <f>SUM(D5:D11)</f>
        <v>175854</v>
      </c>
      <c r="E12" s="33">
        <f>SUM(E5:E11)</f>
        <v>81746</v>
      </c>
      <c r="F12" s="34"/>
      <c r="G12" s="33">
        <f t="shared" si="0"/>
        <v>526241</v>
      </c>
      <c r="H12" s="37" t="s">
        <v>18</v>
      </c>
      <c r="I12" s="33">
        <v>27502</v>
      </c>
      <c r="J12" s="33">
        <f>SUM(J5:J11)</f>
        <v>571</v>
      </c>
      <c r="K12" s="33">
        <f>SUM(K5:K11)</f>
        <v>28073</v>
      </c>
      <c r="L12" s="34"/>
      <c r="M12" s="35">
        <f>SUM(G12+K12)</f>
        <v>554314</v>
      </c>
    </row>
    <row r="13" spans="1:13" ht="10.5" customHeight="1">
      <c r="A13" s="56" t="s">
        <v>26</v>
      </c>
      <c r="B13" s="20"/>
      <c r="C13" s="19">
        <v>397770</v>
      </c>
      <c r="D13" s="52">
        <v>201341</v>
      </c>
      <c r="E13" s="52">
        <v>72711</v>
      </c>
      <c r="F13" s="15"/>
      <c r="G13" s="19">
        <v>671823</v>
      </c>
      <c r="H13" s="59" t="s">
        <v>18</v>
      </c>
      <c r="I13" s="52">
        <v>46146</v>
      </c>
      <c r="J13" s="54">
        <v>5050</v>
      </c>
      <c r="K13" s="52">
        <v>51197</v>
      </c>
      <c r="L13" s="15"/>
      <c r="M13" s="22">
        <v>723019</v>
      </c>
    </row>
    <row r="14" spans="1:13" ht="10.5">
      <c r="A14" s="57"/>
      <c r="B14" s="31" t="s">
        <v>24</v>
      </c>
      <c r="C14" s="18">
        <v>20</v>
      </c>
      <c r="D14" s="58"/>
      <c r="E14" s="58"/>
      <c r="F14" s="31" t="s">
        <v>24</v>
      </c>
      <c r="G14" s="18">
        <v>20</v>
      </c>
      <c r="H14" s="60"/>
      <c r="I14" s="53"/>
      <c r="J14" s="55"/>
      <c r="K14" s="53"/>
      <c r="L14" s="31" t="s">
        <v>24</v>
      </c>
      <c r="M14" s="21">
        <v>20</v>
      </c>
    </row>
    <row r="15" spans="1:13" ht="10.5">
      <c r="A15" s="6" t="s">
        <v>23</v>
      </c>
      <c r="B15" s="16"/>
      <c r="C15" s="18">
        <v>382711</v>
      </c>
      <c r="D15" s="1">
        <v>181637</v>
      </c>
      <c r="E15" s="1">
        <v>79472</v>
      </c>
      <c r="F15" s="14"/>
      <c r="G15" s="18">
        <v>643821</v>
      </c>
      <c r="H15" s="1">
        <v>500</v>
      </c>
      <c r="I15" s="1">
        <v>49694</v>
      </c>
      <c r="J15" s="1">
        <v>975</v>
      </c>
      <c r="K15" s="1">
        <v>51170</v>
      </c>
      <c r="L15" s="14"/>
      <c r="M15" s="21">
        <v>694991</v>
      </c>
    </row>
    <row r="16" spans="1:13" ht="10.5">
      <c r="A16" s="6" t="s">
        <v>21</v>
      </c>
      <c r="B16" s="16"/>
      <c r="C16" s="18">
        <v>101566</v>
      </c>
      <c r="D16" s="1">
        <v>142856</v>
      </c>
      <c r="E16" s="1">
        <v>48416</v>
      </c>
      <c r="F16" s="14"/>
      <c r="G16" s="18">
        <v>292838</v>
      </c>
      <c r="H16" s="1" t="s">
        <v>18</v>
      </c>
      <c r="I16" s="1">
        <v>6170</v>
      </c>
      <c r="J16" s="1">
        <v>566</v>
      </c>
      <c r="K16" s="1">
        <v>6737</v>
      </c>
      <c r="L16" s="14"/>
      <c r="M16" s="21">
        <v>299574</v>
      </c>
    </row>
    <row r="17" spans="1:13" ht="10.5">
      <c r="A17" s="6" t="s">
        <v>20</v>
      </c>
      <c r="B17" s="16"/>
      <c r="C17" s="11">
        <v>56886</v>
      </c>
      <c r="D17" s="8">
        <v>137557</v>
      </c>
      <c r="E17" s="8">
        <v>46371</v>
      </c>
      <c r="F17" s="16"/>
      <c r="G17" s="11">
        <v>240913</v>
      </c>
      <c r="H17" s="8">
        <v>3972</v>
      </c>
      <c r="I17" s="8">
        <v>27074</v>
      </c>
      <c r="J17" s="8">
        <v>113</v>
      </c>
      <c r="K17" s="8">
        <v>31158</v>
      </c>
      <c r="L17" s="16"/>
      <c r="M17" s="23">
        <v>271970</v>
      </c>
    </row>
    <row r="18" spans="1:13" ht="10.5">
      <c r="A18" s="9" t="s">
        <v>19</v>
      </c>
      <c r="B18" s="17"/>
      <c r="C18" s="12">
        <v>29247</v>
      </c>
      <c r="D18" s="10">
        <v>98235</v>
      </c>
      <c r="E18" s="10">
        <v>45559</v>
      </c>
      <c r="F18" s="17"/>
      <c r="G18" s="12">
        <v>173041</v>
      </c>
      <c r="H18" s="38" t="s">
        <v>18</v>
      </c>
      <c r="I18" s="10">
        <v>13472</v>
      </c>
      <c r="J18" s="10">
        <v>349</v>
      </c>
      <c r="K18" s="10">
        <v>13821</v>
      </c>
      <c r="L18" s="17"/>
      <c r="M18" s="24">
        <v>186862</v>
      </c>
    </row>
    <row r="19" ht="10.5">
      <c r="A19" s="7" t="s">
        <v>25</v>
      </c>
    </row>
  </sheetData>
  <mergeCells count="14">
    <mergeCell ref="I13:I14"/>
    <mergeCell ref="J13:J14"/>
    <mergeCell ref="K13:K14"/>
    <mergeCell ref="A13:A14"/>
    <mergeCell ref="D13:D14"/>
    <mergeCell ref="E13:E14"/>
    <mergeCell ref="H13:H14"/>
    <mergeCell ref="B1:L1"/>
    <mergeCell ref="H2:K2"/>
    <mergeCell ref="L2:M3"/>
    <mergeCell ref="A2:A4"/>
    <mergeCell ref="B3:C3"/>
    <mergeCell ref="B2:G2"/>
    <mergeCell ref="F3:G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2001-08-24T02:10:36Z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