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521" windowWidth="1905" windowHeight="4725" activeTab="0"/>
  </bookViews>
  <sheets>
    <sheet name="M43-04-070F" sheetId="1" r:id="rId1"/>
  </sheets>
  <definedNames>
    <definedName name="_xlnm.Print_Area" localSheetId="0">'M43-04-070F'!$A$1:$T$19</definedName>
    <definedName name="_xlnm.Print_Titles" localSheetId="0">'M43-04-070F'!$A:$A</definedName>
  </definedNames>
  <calcPr fullCalcOnLoad="1"/>
</workbook>
</file>

<file path=xl/sharedStrings.xml><?xml version="1.0" encoding="utf-8"?>
<sst xmlns="http://schemas.openxmlformats.org/spreadsheetml/2006/main" count="63" uniqueCount="39">
  <si>
    <t>郡市別</t>
  </si>
  <si>
    <t>合計</t>
  </si>
  <si>
    <t>円</t>
  </si>
  <si>
    <t>農業</t>
  </si>
  <si>
    <t>暦年内</t>
  </si>
  <si>
    <t>貫</t>
  </si>
  <si>
    <t>石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</si>
  <si>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</si>
  <si>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</si>
  <si>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</si>
  <si>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</si>
  <si>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</si>
  <si>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</si>
  <si>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</si>
  <si>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</si>
  <si>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飼養戸数</t>
  </si>
  <si>
    <t>飼養夫</t>
  </si>
  <si>
    <t>男</t>
  </si>
  <si>
    <t>女</t>
  </si>
  <si>
    <t>給桑額</t>
  </si>
  <si>
    <t>数量</t>
  </si>
  <si>
    <t>価額</t>
  </si>
  <si>
    <t>掃立枚数</t>
  </si>
  <si>
    <t>良繭</t>
  </si>
  <si>
    <t>玉繭</t>
  </si>
  <si>
    <t>出殻繭</t>
  </si>
  <si>
    <t>屑繭</t>
  </si>
  <si>
    <t>計</t>
  </si>
  <si>
    <t>産額</t>
  </si>
  <si>
    <t>枚</t>
  </si>
  <si>
    <t>３８年</t>
  </si>
  <si>
    <t>３９年</t>
  </si>
  <si>
    <t>４０年</t>
  </si>
  <si>
    <t>石　　　</t>
  </si>
  <si>
    <t>一戸平均
産額</t>
  </si>
  <si>
    <t>-</t>
  </si>
  <si>
    <t>第７０　秋蚕</t>
  </si>
  <si>
    <t>４１年</t>
  </si>
  <si>
    <t>４２年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</si>
</sst>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left" vertical="center"/>
    </xf>
    <xf numFmtId="176" fontId="1" fillId="0" borderId="6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7" fontId="1" fillId="0" borderId="7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176" fontId="1" fillId="0" borderId="0" xfId="0" applyNumberFormat="1" applyFont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/>
    </xf>
    <xf numFmtId="176" fontId="4" fillId="0" borderId="6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/>
    </xf>
    <xf numFmtId="176" fontId="4" fillId="0" borderId="13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/>
    </xf>
    <xf numFmtId="180" fontId="1" fillId="0" borderId="14" xfId="0" applyNumberFormat="1" applyFont="1" applyBorder="1" applyAlignment="1">
      <alignment/>
    </xf>
    <xf numFmtId="180" fontId="1" fillId="0" borderId="15" xfId="0" applyNumberFormat="1" applyFont="1" applyBorder="1" applyAlignment="1">
      <alignment/>
    </xf>
    <xf numFmtId="180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 horizontal="left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0" s="18" customFormat="1" ht="12" customHeight="1">
      <c r="A1" s="18" t="s">
        <v>3</v>
      </c>
      <c r="B1" s="31" t="s">
        <v>36</v>
      </c>
      <c r="C1" s="31"/>
      <c r="D1" s="31"/>
      <c r="E1" s="31"/>
      <c r="F1" s="31"/>
      <c r="G1" s="31"/>
      <c r="H1" s="31"/>
      <c r="I1" s="19" t="s">
        <v>4</v>
      </c>
      <c r="J1" s="19"/>
    </row>
    <row r="2" spans="1:20" ht="10.5" customHeight="1">
      <c r="A2" s="28" t="s">
        <v>0</v>
      </c>
      <c r="B2" s="32" t="s">
        <v>15</v>
      </c>
      <c r="C2" s="32" t="s">
        <v>16</v>
      </c>
      <c r="D2" s="35"/>
      <c r="E2" s="36"/>
      <c r="F2" s="32" t="s">
        <v>22</v>
      </c>
      <c r="G2" s="36"/>
      <c r="H2" s="39" t="s">
        <v>19</v>
      </c>
      <c r="I2" s="40"/>
      <c r="J2" s="47" t="s">
        <v>28</v>
      </c>
      <c r="K2" s="47"/>
      <c r="L2" s="47"/>
      <c r="M2" s="47"/>
      <c r="N2" s="47"/>
      <c r="O2" s="47"/>
      <c r="P2" s="47"/>
      <c r="Q2" s="47"/>
      <c r="R2" s="47"/>
      <c r="S2" s="48"/>
      <c r="T2" s="43" t="s">
        <v>34</v>
      </c>
    </row>
    <row r="3" spans="1:20" ht="10.5" customHeight="1">
      <c r="A3" s="29"/>
      <c r="B3" s="33"/>
      <c r="C3" s="34"/>
      <c r="D3" s="37"/>
      <c r="E3" s="38"/>
      <c r="F3" s="34"/>
      <c r="G3" s="38"/>
      <c r="H3" s="41"/>
      <c r="I3" s="42"/>
      <c r="J3" s="45" t="s">
        <v>23</v>
      </c>
      <c r="K3" s="45"/>
      <c r="L3" s="45" t="s">
        <v>24</v>
      </c>
      <c r="M3" s="45"/>
      <c r="N3" s="45" t="s">
        <v>25</v>
      </c>
      <c r="O3" s="45"/>
      <c r="P3" s="45" t="s">
        <v>26</v>
      </c>
      <c r="Q3" s="45"/>
      <c r="R3" s="45" t="s">
        <v>27</v>
      </c>
      <c r="S3" s="46"/>
      <c r="T3" s="44"/>
    </row>
    <row r="4" spans="1:20" ht="10.5" customHeight="1">
      <c r="A4" s="29"/>
      <c r="B4" s="34"/>
      <c r="C4" s="17" t="s">
        <v>17</v>
      </c>
      <c r="D4" s="22" t="s">
        <v>18</v>
      </c>
      <c r="E4" s="22" t="s">
        <v>27</v>
      </c>
      <c r="F4" s="17" t="s">
        <v>20</v>
      </c>
      <c r="G4" s="16" t="s">
        <v>21</v>
      </c>
      <c r="H4" s="16" t="s">
        <v>20</v>
      </c>
      <c r="I4" s="17" t="s">
        <v>21</v>
      </c>
      <c r="J4" s="2" t="s">
        <v>20</v>
      </c>
      <c r="K4" s="2" t="s">
        <v>21</v>
      </c>
      <c r="L4" s="2" t="s">
        <v>20</v>
      </c>
      <c r="M4" s="2" t="s">
        <v>21</v>
      </c>
      <c r="N4" s="2" t="s">
        <v>20</v>
      </c>
      <c r="O4" s="2" t="s">
        <v>21</v>
      </c>
      <c r="P4" s="2" t="s">
        <v>20</v>
      </c>
      <c r="Q4" s="2" t="s">
        <v>21</v>
      </c>
      <c r="R4" s="2" t="s">
        <v>20</v>
      </c>
      <c r="S4" s="23" t="s">
        <v>21</v>
      </c>
      <c r="T4" s="44"/>
    </row>
    <row r="5" spans="1:22" ht="10.5" customHeight="1">
      <c r="A5" s="30"/>
      <c r="B5" s="3"/>
      <c r="C5" s="3"/>
      <c r="D5" s="3"/>
      <c r="E5" s="3"/>
      <c r="F5" s="3" t="s">
        <v>29</v>
      </c>
      <c r="G5" s="3" t="s">
        <v>2</v>
      </c>
      <c r="H5" s="3" t="s">
        <v>5</v>
      </c>
      <c r="I5" s="3" t="s">
        <v>2</v>
      </c>
      <c r="J5" s="3" t="s">
        <v>6</v>
      </c>
      <c r="K5" s="3" t="s">
        <v>2</v>
      </c>
      <c r="L5" s="3" t="s">
        <v>6</v>
      </c>
      <c r="M5" s="3" t="s">
        <v>2</v>
      </c>
      <c r="N5" s="3" t="s">
        <v>6</v>
      </c>
      <c r="O5" s="3" t="s">
        <v>2</v>
      </c>
      <c r="P5" s="3" t="s">
        <v>6</v>
      </c>
      <c r="Q5" s="3" t="s">
        <v>2</v>
      </c>
      <c r="R5" s="3" t="s">
        <v>6</v>
      </c>
      <c r="S5" s="14" t="s">
        <v>2</v>
      </c>
      <c r="T5" s="4" t="s">
        <v>33</v>
      </c>
      <c r="U5" s="13"/>
      <c r="V5" s="13"/>
    </row>
    <row r="6" spans="1:20" ht="10.5" customHeight="1">
      <c r="A6" s="11" t="s">
        <v>7</v>
      </c>
      <c r="B6" s="8">
        <v>28</v>
      </c>
      <c r="C6" s="5">
        <v>81</v>
      </c>
      <c r="D6" s="5">
        <v>44</v>
      </c>
      <c r="E6" s="5">
        <f>SUM(C6:D6)</f>
        <v>125</v>
      </c>
      <c r="F6" s="8">
        <v>18</v>
      </c>
      <c r="G6" s="8">
        <v>30</v>
      </c>
      <c r="H6" s="8">
        <v>1882</v>
      </c>
      <c r="I6" s="8">
        <v>226</v>
      </c>
      <c r="J6" s="9">
        <v>11</v>
      </c>
      <c r="K6" s="9">
        <v>390</v>
      </c>
      <c r="L6" s="9">
        <v>0</v>
      </c>
      <c r="M6" s="9">
        <v>5</v>
      </c>
      <c r="N6" s="5">
        <v>0</v>
      </c>
      <c r="O6" s="13">
        <v>0</v>
      </c>
      <c r="P6" s="9">
        <v>1</v>
      </c>
      <c r="Q6" s="9">
        <v>10</v>
      </c>
      <c r="R6" s="9">
        <f>SUM(J6,L6,N6,P6)</f>
        <v>12</v>
      </c>
      <c r="S6" s="21">
        <f>SUM(K6,M6,O6,Q6)</f>
        <v>405</v>
      </c>
      <c r="T6" s="24">
        <v>0.428</v>
      </c>
    </row>
    <row r="7" spans="1:20" ht="10.5" customHeight="1">
      <c r="A7" s="12" t="s">
        <v>8</v>
      </c>
      <c r="B7" s="5">
        <v>1745</v>
      </c>
      <c r="C7" s="5">
        <v>648</v>
      </c>
      <c r="D7" s="5">
        <v>2510</v>
      </c>
      <c r="E7" s="5">
        <f aca="true" t="shared" si="0" ref="E7:E13">SUM(C7:D7)</f>
        <v>3158</v>
      </c>
      <c r="F7" s="5">
        <v>1111</v>
      </c>
      <c r="G7" s="5">
        <v>1955</v>
      </c>
      <c r="H7" s="5">
        <v>132931</v>
      </c>
      <c r="I7" s="5">
        <v>15760</v>
      </c>
      <c r="J7" s="9">
        <v>824</v>
      </c>
      <c r="K7" s="9">
        <v>28827</v>
      </c>
      <c r="L7" s="9">
        <v>38</v>
      </c>
      <c r="M7" s="9">
        <v>425</v>
      </c>
      <c r="N7" s="5">
        <v>3</v>
      </c>
      <c r="O7" s="13">
        <v>24</v>
      </c>
      <c r="P7" s="9">
        <v>35</v>
      </c>
      <c r="Q7" s="9">
        <v>439</v>
      </c>
      <c r="R7" s="9">
        <f aca="true" t="shared" si="1" ref="R7:R13">SUM(J7,L7,N7,P7)</f>
        <v>900</v>
      </c>
      <c r="S7" s="21">
        <f aca="true" t="shared" si="2" ref="S7:S13">SUM(K7,M7,O7,Q7)</f>
        <v>29715</v>
      </c>
      <c r="T7" s="24">
        <v>0.516</v>
      </c>
    </row>
    <row r="8" spans="1:20" ht="10.5" customHeight="1">
      <c r="A8" s="12" t="s">
        <v>9</v>
      </c>
      <c r="B8" s="5">
        <v>4300</v>
      </c>
      <c r="C8" s="5">
        <v>2194</v>
      </c>
      <c r="D8" s="5">
        <v>5409</v>
      </c>
      <c r="E8" s="5">
        <f t="shared" si="0"/>
        <v>7603</v>
      </c>
      <c r="F8" s="5">
        <v>3259</v>
      </c>
      <c r="G8" s="5">
        <v>4343</v>
      </c>
      <c r="H8" s="5">
        <v>328892</v>
      </c>
      <c r="I8" s="5">
        <v>32753</v>
      </c>
      <c r="J8" s="9">
        <v>1918</v>
      </c>
      <c r="K8" s="9">
        <v>68323</v>
      </c>
      <c r="L8" s="9">
        <v>214</v>
      </c>
      <c r="M8" s="9">
        <v>2824</v>
      </c>
      <c r="N8" s="5">
        <v>3</v>
      </c>
      <c r="O8" s="1">
        <v>54</v>
      </c>
      <c r="P8" s="9">
        <v>107</v>
      </c>
      <c r="Q8" s="9">
        <v>1508</v>
      </c>
      <c r="R8" s="9">
        <f t="shared" si="1"/>
        <v>2242</v>
      </c>
      <c r="S8" s="21">
        <f t="shared" si="2"/>
        <v>72709</v>
      </c>
      <c r="T8" s="24">
        <v>0.521</v>
      </c>
    </row>
    <row r="9" spans="1:20" ht="10.5" customHeight="1">
      <c r="A9" s="12" t="s">
        <v>10</v>
      </c>
      <c r="B9" s="5">
        <v>1664</v>
      </c>
      <c r="C9" s="5">
        <v>924</v>
      </c>
      <c r="D9" s="5">
        <v>2295</v>
      </c>
      <c r="E9" s="5">
        <f t="shared" si="0"/>
        <v>3219</v>
      </c>
      <c r="F9" s="5">
        <v>962</v>
      </c>
      <c r="G9" s="5">
        <v>1426</v>
      </c>
      <c r="H9" s="5">
        <v>92868</v>
      </c>
      <c r="I9" s="5">
        <v>7355</v>
      </c>
      <c r="J9" s="9">
        <v>441</v>
      </c>
      <c r="K9" s="9">
        <v>15649</v>
      </c>
      <c r="L9" s="9">
        <v>43</v>
      </c>
      <c r="M9" s="9">
        <v>564</v>
      </c>
      <c r="N9" s="5">
        <v>2</v>
      </c>
      <c r="O9" s="5">
        <v>12</v>
      </c>
      <c r="P9" s="9">
        <v>21</v>
      </c>
      <c r="Q9" s="9">
        <v>275</v>
      </c>
      <c r="R9" s="9">
        <f t="shared" si="1"/>
        <v>507</v>
      </c>
      <c r="S9" s="21">
        <f t="shared" si="2"/>
        <v>16500</v>
      </c>
      <c r="T9" s="24">
        <v>0.304</v>
      </c>
    </row>
    <row r="10" spans="1:20" ht="10.5" customHeight="1">
      <c r="A10" s="12" t="s">
        <v>11</v>
      </c>
      <c r="B10" s="5">
        <v>634</v>
      </c>
      <c r="C10" s="5">
        <v>224</v>
      </c>
      <c r="D10" s="5">
        <v>883</v>
      </c>
      <c r="E10" s="5">
        <f t="shared" si="0"/>
        <v>1107</v>
      </c>
      <c r="F10" s="5">
        <v>244</v>
      </c>
      <c r="G10" s="5">
        <v>412</v>
      </c>
      <c r="H10" s="5">
        <v>27153</v>
      </c>
      <c r="I10" s="5">
        <v>2581</v>
      </c>
      <c r="J10" s="9">
        <v>160</v>
      </c>
      <c r="K10" s="9">
        <v>5458</v>
      </c>
      <c r="L10" s="9">
        <v>17</v>
      </c>
      <c r="M10" s="9">
        <v>184</v>
      </c>
      <c r="N10" s="5" t="s">
        <v>35</v>
      </c>
      <c r="O10" s="5" t="s">
        <v>35</v>
      </c>
      <c r="P10" s="9">
        <v>12</v>
      </c>
      <c r="Q10" s="9">
        <v>151</v>
      </c>
      <c r="R10" s="9">
        <f t="shared" si="1"/>
        <v>189</v>
      </c>
      <c r="S10" s="21">
        <f t="shared" si="2"/>
        <v>5793</v>
      </c>
      <c r="T10" s="24">
        <v>0.298</v>
      </c>
    </row>
    <row r="11" spans="1:20" ht="10.5" customHeight="1">
      <c r="A11" s="12" t="s">
        <v>12</v>
      </c>
      <c r="B11" s="5">
        <v>2283</v>
      </c>
      <c r="C11" s="5">
        <v>1520</v>
      </c>
      <c r="D11" s="5">
        <v>3685</v>
      </c>
      <c r="E11" s="5">
        <f t="shared" si="0"/>
        <v>5205</v>
      </c>
      <c r="F11" s="5">
        <v>1932</v>
      </c>
      <c r="G11" s="5">
        <v>2893</v>
      </c>
      <c r="H11" s="5">
        <v>206813</v>
      </c>
      <c r="I11" s="5">
        <v>24784</v>
      </c>
      <c r="J11" s="9">
        <v>1310</v>
      </c>
      <c r="K11" s="9">
        <v>45599</v>
      </c>
      <c r="L11" s="9">
        <v>138</v>
      </c>
      <c r="M11" s="9">
        <v>1665</v>
      </c>
      <c r="N11" s="9">
        <v>2</v>
      </c>
      <c r="O11" s="9">
        <v>20</v>
      </c>
      <c r="P11" s="9">
        <v>61</v>
      </c>
      <c r="Q11" s="9">
        <v>622</v>
      </c>
      <c r="R11" s="9">
        <f t="shared" si="1"/>
        <v>1511</v>
      </c>
      <c r="S11" s="21">
        <f t="shared" si="2"/>
        <v>47906</v>
      </c>
      <c r="T11" s="24">
        <v>0.662</v>
      </c>
    </row>
    <row r="12" spans="1:20" ht="10.5" customHeight="1">
      <c r="A12" s="12" t="s">
        <v>13</v>
      </c>
      <c r="B12" s="5">
        <v>4928</v>
      </c>
      <c r="C12" s="5">
        <v>3111</v>
      </c>
      <c r="D12" s="5">
        <v>7738</v>
      </c>
      <c r="E12" s="5">
        <f t="shared" si="0"/>
        <v>10849</v>
      </c>
      <c r="F12" s="5">
        <v>4286</v>
      </c>
      <c r="G12" s="5">
        <v>6539</v>
      </c>
      <c r="H12" s="5">
        <v>460916</v>
      </c>
      <c r="I12" s="5">
        <v>51317</v>
      </c>
      <c r="J12" s="9">
        <v>2394</v>
      </c>
      <c r="K12" s="9">
        <v>83679</v>
      </c>
      <c r="L12" s="9">
        <v>307</v>
      </c>
      <c r="M12" s="9">
        <v>4022</v>
      </c>
      <c r="N12" s="5">
        <v>15</v>
      </c>
      <c r="O12" s="5">
        <v>152</v>
      </c>
      <c r="P12" s="9">
        <v>225</v>
      </c>
      <c r="Q12" s="9">
        <v>3096</v>
      </c>
      <c r="R12" s="9">
        <f t="shared" si="1"/>
        <v>2941</v>
      </c>
      <c r="S12" s="21">
        <f t="shared" si="2"/>
        <v>90949</v>
      </c>
      <c r="T12" s="24">
        <v>0.597</v>
      </c>
    </row>
    <row r="13" spans="1:20" ht="10.5" customHeight="1">
      <c r="A13" s="12" t="s">
        <v>14</v>
      </c>
      <c r="B13" s="5">
        <v>1139</v>
      </c>
      <c r="C13" s="5">
        <v>322</v>
      </c>
      <c r="D13" s="5">
        <v>1127</v>
      </c>
      <c r="E13" s="5">
        <f t="shared" si="0"/>
        <v>1449</v>
      </c>
      <c r="F13" s="5">
        <v>669</v>
      </c>
      <c r="G13" s="5">
        <v>1204</v>
      </c>
      <c r="H13" s="5">
        <v>90984</v>
      </c>
      <c r="I13" s="5">
        <v>7188</v>
      </c>
      <c r="J13" s="9">
        <v>489</v>
      </c>
      <c r="K13" s="9">
        <v>16561</v>
      </c>
      <c r="L13" s="9">
        <v>68</v>
      </c>
      <c r="M13" s="9">
        <v>1203</v>
      </c>
      <c r="N13" s="5">
        <v>13</v>
      </c>
      <c r="O13" s="5">
        <v>99</v>
      </c>
      <c r="P13" s="9">
        <v>33</v>
      </c>
      <c r="Q13" s="9">
        <v>383</v>
      </c>
      <c r="R13" s="9">
        <f t="shared" si="1"/>
        <v>603</v>
      </c>
      <c r="S13" s="21">
        <f t="shared" si="2"/>
        <v>18246</v>
      </c>
      <c r="T13" s="24">
        <v>0.529</v>
      </c>
    </row>
    <row r="14" spans="1:20" ht="10.5" customHeight="1">
      <c r="A14" s="7" t="s">
        <v>1</v>
      </c>
      <c r="B14" s="15">
        <f aca="true" t="shared" si="3" ref="B14:I14">SUM(B6:B13)</f>
        <v>16721</v>
      </c>
      <c r="C14" s="15">
        <f t="shared" si="3"/>
        <v>9024</v>
      </c>
      <c r="D14" s="15">
        <f t="shared" si="3"/>
        <v>23691</v>
      </c>
      <c r="E14" s="15">
        <f t="shared" si="3"/>
        <v>32715</v>
      </c>
      <c r="F14" s="15">
        <f t="shared" si="3"/>
        <v>12481</v>
      </c>
      <c r="G14" s="15">
        <f t="shared" si="3"/>
        <v>18802</v>
      </c>
      <c r="H14" s="15">
        <f t="shared" si="3"/>
        <v>1342439</v>
      </c>
      <c r="I14" s="15">
        <f t="shared" si="3"/>
        <v>141964</v>
      </c>
      <c r="J14" s="15">
        <f aca="true" t="shared" si="4" ref="J14:R14">SUM(J6:J13)</f>
        <v>7547</v>
      </c>
      <c r="K14" s="15">
        <f t="shared" si="4"/>
        <v>264486</v>
      </c>
      <c r="L14" s="15">
        <f t="shared" si="4"/>
        <v>825</v>
      </c>
      <c r="M14" s="15">
        <f t="shared" si="4"/>
        <v>10892</v>
      </c>
      <c r="N14" s="15">
        <f t="shared" si="4"/>
        <v>38</v>
      </c>
      <c r="O14" s="15">
        <f t="shared" si="4"/>
        <v>361</v>
      </c>
      <c r="P14" s="15">
        <f t="shared" si="4"/>
        <v>495</v>
      </c>
      <c r="Q14" s="15">
        <f>SUM(Q6:Q13)</f>
        <v>6484</v>
      </c>
      <c r="R14" s="15">
        <f t="shared" si="4"/>
        <v>8905</v>
      </c>
      <c r="S14" s="15">
        <f>SUM(S6:S13)</f>
        <v>282223</v>
      </c>
      <c r="T14" s="25">
        <v>0.532</v>
      </c>
    </row>
    <row r="15" spans="1:20" ht="10.5" customHeight="1">
      <c r="A15" s="7" t="s">
        <v>38</v>
      </c>
      <c r="B15" s="15">
        <v>15146</v>
      </c>
      <c r="C15" s="49">
        <v>8568</v>
      </c>
      <c r="D15" s="15">
        <v>21588</v>
      </c>
      <c r="E15" s="8">
        <v>30126</v>
      </c>
      <c r="F15" s="15">
        <v>11390</v>
      </c>
      <c r="G15" s="15">
        <v>17622</v>
      </c>
      <c r="H15" s="15">
        <v>924353</v>
      </c>
      <c r="I15" s="15">
        <v>91781</v>
      </c>
      <c r="J15" s="15">
        <v>5123</v>
      </c>
      <c r="K15" s="15">
        <v>168635</v>
      </c>
      <c r="L15" s="15">
        <v>499</v>
      </c>
      <c r="M15" s="15">
        <v>6302</v>
      </c>
      <c r="N15" s="15">
        <v>16</v>
      </c>
      <c r="O15" s="15">
        <v>138</v>
      </c>
      <c r="P15" s="15">
        <v>351</v>
      </c>
      <c r="Q15" s="15">
        <v>4268</v>
      </c>
      <c r="R15" s="15">
        <v>5989</v>
      </c>
      <c r="S15" s="15">
        <v>179343</v>
      </c>
      <c r="T15" s="25">
        <v>0.395</v>
      </c>
    </row>
    <row r="16" spans="1:20" ht="10.5" customHeight="1">
      <c r="A16" s="20" t="s">
        <v>37</v>
      </c>
      <c r="B16" s="9">
        <v>15587</v>
      </c>
      <c r="C16" s="9">
        <v>9623</v>
      </c>
      <c r="D16" s="9">
        <v>21431</v>
      </c>
      <c r="E16" s="5">
        <v>31054</v>
      </c>
      <c r="F16" s="9">
        <v>12065</v>
      </c>
      <c r="G16" s="9">
        <v>17017</v>
      </c>
      <c r="H16" s="9">
        <v>942723</v>
      </c>
      <c r="I16" s="9">
        <v>105975</v>
      </c>
      <c r="J16" s="9">
        <v>5045</v>
      </c>
      <c r="K16" s="9">
        <v>186184</v>
      </c>
      <c r="L16" s="9">
        <v>514</v>
      </c>
      <c r="M16" s="9">
        <v>7958</v>
      </c>
      <c r="N16" s="9">
        <v>5</v>
      </c>
      <c r="O16" s="9">
        <v>41</v>
      </c>
      <c r="P16" s="9">
        <v>352</v>
      </c>
      <c r="Q16" s="9">
        <v>4674</v>
      </c>
      <c r="R16" s="9">
        <v>5916</v>
      </c>
      <c r="S16" s="9">
        <v>198857</v>
      </c>
      <c r="T16" s="24">
        <v>0.38</v>
      </c>
    </row>
    <row r="17" spans="1:20" ht="10.5" customHeight="1">
      <c r="A17" s="20" t="s">
        <v>32</v>
      </c>
      <c r="B17" s="9">
        <v>15561</v>
      </c>
      <c r="C17" s="9">
        <v>8424</v>
      </c>
      <c r="D17" s="9">
        <v>21154</v>
      </c>
      <c r="E17" s="9">
        <f>SUM(C17:D17)</f>
        <v>29578</v>
      </c>
      <c r="F17" s="9">
        <v>10953</v>
      </c>
      <c r="G17" s="9">
        <v>14382</v>
      </c>
      <c r="H17" s="9">
        <v>891127</v>
      </c>
      <c r="I17" s="9">
        <v>143730</v>
      </c>
      <c r="J17" s="9">
        <v>4852</v>
      </c>
      <c r="K17" s="9">
        <v>250924</v>
      </c>
      <c r="L17" s="9">
        <v>493</v>
      </c>
      <c r="M17" s="9">
        <v>9192</v>
      </c>
      <c r="N17" s="9">
        <v>13</v>
      </c>
      <c r="O17" s="9">
        <v>133</v>
      </c>
      <c r="P17" s="9">
        <v>321</v>
      </c>
      <c r="Q17" s="9">
        <v>5944</v>
      </c>
      <c r="R17" s="9">
        <v>5679</v>
      </c>
      <c r="S17" s="9">
        <f>SUM(K17,M17,O17,Q17)</f>
        <v>266193</v>
      </c>
      <c r="T17" s="24">
        <v>0.364</v>
      </c>
    </row>
    <row r="18" spans="1:20" ht="10.5" customHeight="1">
      <c r="A18" s="20" t="s">
        <v>31</v>
      </c>
      <c r="B18" s="9">
        <v>15099</v>
      </c>
      <c r="C18" s="9">
        <v>7890</v>
      </c>
      <c r="D18" s="9">
        <v>20414</v>
      </c>
      <c r="E18" s="9">
        <f>SUM(C18:D18)</f>
        <v>28304</v>
      </c>
      <c r="F18" s="9">
        <v>10999</v>
      </c>
      <c r="G18" s="9">
        <v>14000</v>
      </c>
      <c r="H18" s="9">
        <v>855176</v>
      </c>
      <c r="I18" s="9">
        <v>114409</v>
      </c>
      <c r="J18" s="9">
        <v>4794</v>
      </c>
      <c r="K18" s="9">
        <v>224964</v>
      </c>
      <c r="L18" s="9">
        <v>667</v>
      </c>
      <c r="M18" s="9">
        <v>8594</v>
      </c>
      <c r="N18" s="5">
        <v>8</v>
      </c>
      <c r="O18" s="9">
        <v>103</v>
      </c>
      <c r="P18" s="9">
        <v>361</v>
      </c>
      <c r="Q18" s="9">
        <v>6091</v>
      </c>
      <c r="R18" s="9">
        <f>SUM(J18,L18,N18,P18)</f>
        <v>5830</v>
      </c>
      <c r="S18" s="9">
        <f>SUM(K18,M18,O18,Q18)</f>
        <v>239752</v>
      </c>
      <c r="T18" s="24">
        <v>0.386</v>
      </c>
    </row>
    <row r="19" spans="1:20" ht="10.5" customHeight="1">
      <c r="A19" s="27" t="s">
        <v>30</v>
      </c>
      <c r="B19" s="10">
        <v>16415</v>
      </c>
      <c r="C19" s="10">
        <v>8393</v>
      </c>
      <c r="D19" s="10">
        <v>20156</v>
      </c>
      <c r="E19" s="10">
        <f>SUM(C19:D19)</f>
        <v>28549</v>
      </c>
      <c r="F19" s="10">
        <v>10740</v>
      </c>
      <c r="G19" s="10">
        <v>12887</v>
      </c>
      <c r="H19" s="10">
        <v>665888</v>
      </c>
      <c r="I19" s="10">
        <v>79880</v>
      </c>
      <c r="J19" s="10">
        <v>3651</v>
      </c>
      <c r="K19" s="10">
        <v>165133</v>
      </c>
      <c r="L19" s="10">
        <v>391</v>
      </c>
      <c r="M19" s="10">
        <v>6473</v>
      </c>
      <c r="N19" s="6">
        <v>8</v>
      </c>
      <c r="O19" s="10">
        <v>93</v>
      </c>
      <c r="P19" s="10">
        <v>301</v>
      </c>
      <c r="Q19" s="10">
        <v>4828</v>
      </c>
      <c r="R19" s="10">
        <f>SUM(J19,L19,N19,P19)</f>
        <v>4351</v>
      </c>
      <c r="S19" s="10">
        <v>176528</v>
      </c>
      <c r="T19" s="26">
        <v>0.265</v>
      </c>
    </row>
  </sheetData>
  <mergeCells count="13">
    <mergeCell ref="T2:T4"/>
    <mergeCell ref="J3:K3"/>
    <mergeCell ref="L3:M3"/>
    <mergeCell ref="N3:O3"/>
    <mergeCell ref="P3:Q3"/>
    <mergeCell ref="R3:S3"/>
    <mergeCell ref="J2:S2"/>
    <mergeCell ref="A2:A5"/>
    <mergeCell ref="B1:H1"/>
    <mergeCell ref="B2:B4"/>
    <mergeCell ref="C2:E3"/>
    <mergeCell ref="F2:G3"/>
    <mergeCell ref="H2:I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Ｐ明朝,標準"&amp;8明治４３年</oddFooter>
  </headerFooter>
  <colBreaks count="1" manualBreakCount="1">
    <brk id="9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2001-12-14T05:51:57Z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