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2-18-274F" sheetId="1" r:id="rId1"/>
  </sheets>
  <definedNames>
    <definedName name="_xlnm.Print_Titles" localSheetId="0">'M42-18-274F'!$A:$A</definedName>
  </definedNames>
  <calcPr fullCalcOnLoad="1"/>
</workbook>
</file>

<file path=xl/sharedStrings.xml><?xml version="1.0" encoding="utf-8"?>
<sst xmlns="http://schemas.openxmlformats.org/spreadsheetml/2006/main" count="34" uniqueCount="23">
  <si>
    <t>暦年内</t>
  </si>
  <si>
    <t>司法</t>
  </si>
  <si>
    <t>計</t>
  </si>
  <si>
    <t>年次</t>
  </si>
  <si>
    <t>３８年</t>
  </si>
  <si>
    <t>重罪</t>
  </si>
  <si>
    <t>件数</t>
  </si>
  <si>
    <t>人員</t>
  </si>
  <si>
    <t>軽罪</t>
  </si>
  <si>
    <t>諸規則違反</t>
  </si>
  <si>
    <t>第１審</t>
  </si>
  <si>
    <t>計</t>
  </si>
  <si>
    <t>件数</t>
  </si>
  <si>
    <t>人員</t>
  </si>
  <si>
    <t>３９年</t>
  </si>
  <si>
    <t>４０年</t>
  </si>
  <si>
    <t>４１年</t>
  </si>
  <si>
    <t>第２７4　刑事裁判件数及人員</t>
  </si>
  <si>
    <t>４２年</t>
  </si>
  <si>
    <t>控訴件数</t>
  </si>
  <si>
    <t>警察犯処罰令違反</t>
  </si>
  <si>
    <t>備考　×印は旧違警罪に係る者なり</t>
  </si>
  <si>
    <t>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</si>
</sst>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wrapText="1"/>
    </xf>
    <xf numFmtId="176" fontId="1" fillId="0" borderId="7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left" wrapText="1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 vertical="center" wrapText="1"/>
    </xf>
    <xf numFmtId="176" fontId="1" fillId="0" borderId="16" xfId="0" applyNumberFormat="1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left" wrapText="1"/>
    </xf>
    <xf numFmtId="0" fontId="0" fillId="0" borderId="27" xfId="0" applyBorder="1" applyAlignment="1">
      <alignment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8" width="2.375" style="1" customWidth="1"/>
    <col min="9" max="9" width="7.75390625" style="1" customWidth="1"/>
    <col min="10" max="16384" width="9.375" style="1" customWidth="1"/>
  </cols>
  <sheetData>
    <row r="1" spans="1:15" s="4" customFormat="1" ht="12" customHeight="1">
      <c r="A1" s="4" t="s">
        <v>1</v>
      </c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6" t="s">
        <v>0</v>
      </c>
    </row>
    <row r="2" spans="1:15" s="2" customFormat="1" ht="10.5" customHeight="1">
      <c r="A2" s="45" t="s">
        <v>3</v>
      </c>
      <c r="B2" s="36" t="s">
        <v>10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40" t="s">
        <v>19</v>
      </c>
      <c r="N2" s="47" t="s">
        <v>11</v>
      </c>
      <c r="O2" s="48"/>
    </row>
    <row r="3" spans="1:15" s="2" customFormat="1" ht="10.5" customHeight="1">
      <c r="A3" s="46"/>
      <c r="B3" s="34" t="s">
        <v>5</v>
      </c>
      <c r="C3" s="35"/>
      <c r="D3" s="34" t="s">
        <v>8</v>
      </c>
      <c r="E3" s="35"/>
      <c r="F3" s="34" t="s">
        <v>9</v>
      </c>
      <c r="G3" s="35"/>
      <c r="H3" s="34" t="s">
        <v>20</v>
      </c>
      <c r="I3" s="39"/>
      <c r="J3" s="35"/>
      <c r="K3" s="34" t="s">
        <v>2</v>
      </c>
      <c r="L3" s="35"/>
      <c r="M3" s="41"/>
      <c r="N3" s="49"/>
      <c r="O3" s="50"/>
    </row>
    <row r="4" spans="1:15" s="2" customFormat="1" ht="10.5" customHeight="1">
      <c r="A4" s="46"/>
      <c r="B4" s="6" t="s">
        <v>6</v>
      </c>
      <c r="C4" s="11" t="s">
        <v>7</v>
      </c>
      <c r="D4" s="6" t="s">
        <v>6</v>
      </c>
      <c r="E4" s="11" t="s">
        <v>7</v>
      </c>
      <c r="F4" s="6" t="s">
        <v>6</v>
      </c>
      <c r="G4" s="11" t="s">
        <v>7</v>
      </c>
      <c r="H4" s="34" t="s">
        <v>6</v>
      </c>
      <c r="I4" s="35"/>
      <c r="J4" s="11" t="s">
        <v>7</v>
      </c>
      <c r="K4" s="6" t="s">
        <v>6</v>
      </c>
      <c r="L4" s="11" t="s">
        <v>7</v>
      </c>
      <c r="M4" s="42"/>
      <c r="N4" s="7" t="s">
        <v>12</v>
      </c>
      <c r="O4" s="8" t="s">
        <v>13</v>
      </c>
    </row>
    <row r="5" spans="1:15" s="18" customFormat="1" ht="10.5" customHeight="1">
      <c r="A5" s="27" t="s">
        <v>18</v>
      </c>
      <c r="B5" s="17">
        <v>65</v>
      </c>
      <c r="C5" s="20">
        <v>93</v>
      </c>
      <c r="D5" s="21">
        <v>666</v>
      </c>
      <c r="E5" s="20">
        <v>887</v>
      </c>
      <c r="F5" s="21">
        <v>943</v>
      </c>
      <c r="G5" s="20">
        <v>1042</v>
      </c>
      <c r="H5" s="30"/>
      <c r="I5" s="21">
        <v>131</v>
      </c>
      <c r="J5" s="20">
        <v>131</v>
      </c>
      <c r="K5" s="21">
        <v>1805</v>
      </c>
      <c r="L5" s="22">
        <v>2153</v>
      </c>
      <c r="M5" s="17">
        <v>222</v>
      </c>
      <c r="N5" s="15">
        <f>SUM(K5,M5)</f>
        <v>2027</v>
      </c>
      <c r="O5" s="28">
        <f>SUM(L5)</f>
        <v>2153</v>
      </c>
    </row>
    <row r="6" spans="1:15" s="18" customFormat="1" ht="10.5" customHeight="1">
      <c r="A6" s="19" t="s">
        <v>16</v>
      </c>
      <c r="B6" s="23">
        <v>51</v>
      </c>
      <c r="C6" s="24">
        <v>79</v>
      </c>
      <c r="D6" s="25">
        <v>653</v>
      </c>
      <c r="E6" s="24">
        <v>892</v>
      </c>
      <c r="F6" s="25">
        <v>1049</v>
      </c>
      <c r="G6" s="24">
        <v>1172</v>
      </c>
      <c r="H6" s="31" t="s">
        <v>22</v>
      </c>
      <c r="I6" s="25">
        <v>22</v>
      </c>
      <c r="J6" s="24">
        <v>22</v>
      </c>
      <c r="K6" s="25">
        <v>1775</v>
      </c>
      <c r="L6" s="26">
        <v>2165</v>
      </c>
      <c r="M6" s="23">
        <v>95</v>
      </c>
      <c r="N6" s="3">
        <v>1870</v>
      </c>
      <c r="O6" s="14">
        <v>2165</v>
      </c>
    </row>
    <row r="7" spans="1:15" s="18" customFormat="1" ht="10.5" customHeight="1">
      <c r="A7" s="19" t="s">
        <v>15</v>
      </c>
      <c r="B7" s="23">
        <v>40</v>
      </c>
      <c r="C7" s="24">
        <v>65</v>
      </c>
      <c r="D7" s="25">
        <v>644</v>
      </c>
      <c r="E7" s="24">
        <v>882</v>
      </c>
      <c r="F7" s="25">
        <v>916</v>
      </c>
      <c r="G7" s="24">
        <v>982</v>
      </c>
      <c r="H7" s="31" t="s">
        <v>22</v>
      </c>
      <c r="I7" s="25">
        <v>61</v>
      </c>
      <c r="J7" s="24">
        <v>66</v>
      </c>
      <c r="K7" s="25">
        <v>1661</v>
      </c>
      <c r="L7" s="26">
        <v>1995</v>
      </c>
      <c r="M7" s="23">
        <v>90</v>
      </c>
      <c r="N7" s="3">
        <v>1751</v>
      </c>
      <c r="O7" s="14">
        <v>1995</v>
      </c>
    </row>
    <row r="8" spans="1:15" s="18" customFormat="1" ht="10.5" customHeight="1">
      <c r="A8" s="19" t="s">
        <v>14</v>
      </c>
      <c r="B8" s="23">
        <v>60</v>
      </c>
      <c r="C8" s="24">
        <v>81</v>
      </c>
      <c r="D8" s="25">
        <v>733</v>
      </c>
      <c r="E8" s="24">
        <v>10214</v>
      </c>
      <c r="F8" s="25">
        <v>768</v>
      </c>
      <c r="G8" s="24">
        <v>856</v>
      </c>
      <c r="H8" s="31" t="s">
        <v>22</v>
      </c>
      <c r="I8" s="25">
        <v>63</v>
      </c>
      <c r="J8" s="24">
        <v>63</v>
      </c>
      <c r="K8" s="25">
        <v>1624</v>
      </c>
      <c r="L8" s="26">
        <v>2034</v>
      </c>
      <c r="M8" s="23">
        <v>206</v>
      </c>
      <c r="N8" s="3">
        <f>SUM(K8,M8)</f>
        <v>1830</v>
      </c>
      <c r="O8" s="14">
        <f>SUM(L8)</f>
        <v>2034</v>
      </c>
    </row>
    <row r="9" spans="1:15" ht="10.5" customHeight="1">
      <c r="A9" s="9" t="s">
        <v>4</v>
      </c>
      <c r="B9" s="12">
        <v>69</v>
      </c>
      <c r="C9" s="29">
        <v>109</v>
      </c>
      <c r="D9" s="12">
        <v>632</v>
      </c>
      <c r="E9" s="29">
        <v>951</v>
      </c>
      <c r="F9" s="12">
        <v>607</v>
      </c>
      <c r="G9" s="29">
        <v>679</v>
      </c>
      <c r="H9" s="32" t="s">
        <v>22</v>
      </c>
      <c r="I9" s="12">
        <v>77</v>
      </c>
      <c r="J9" s="29">
        <v>77</v>
      </c>
      <c r="K9" s="12">
        <f>SUM(B9,D9,F9,I9)</f>
        <v>1385</v>
      </c>
      <c r="L9" s="12">
        <f>SUM(C9,E9,G9,J9)</f>
        <v>1816</v>
      </c>
      <c r="M9" s="5">
        <v>83</v>
      </c>
      <c r="N9" s="5">
        <f>SUM(K9,M9)</f>
        <v>1468</v>
      </c>
      <c r="O9" s="10">
        <f>SUM(L9)</f>
        <v>1816</v>
      </c>
    </row>
    <row r="10" spans="2:5" ht="10.5" customHeight="1">
      <c r="B10" s="43" t="s">
        <v>21</v>
      </c>
      <c r="C10" s="44"/>
      <c r="D10" s="44"/>
      <c r="E10" s="44"/>
    </row>
    <row r="11" spans="2:3" ht="10.5" customHeight="1">
      <c r="B11" s="13"/>
      <c r="C11" s="13"/>
    </row>
  </sheetData>
  <mergeCells count="12">
    <mergeCell ref="B10:E10"/>
    <mergeCell ref="A2:A4"/>
    <mergeCell ref="N2:O3"/>
    <mergeCell ref="B1:N1"/>
    <mergeCell ref="K3:L3"/>
    <mergeCell ref="B2:L2"/>
    <mergeCell ref="H4:I4"/>
    <mergeCell ref="H3:J3"/>
    <mergeCell ref="B3:C3"/>
    <mergeCell ref="D3:E3"/>
    <mergeCell ref="F3:G3"/>
    <mergeCell ref="M2:M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2001-12-09T23:29:44Z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