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12-223F" sheetId="1" r:id="rId1"/>
  </sheets>
  <definedNames>
    <definedName name="_xlnm.Print_Titles" localSheetId="0">'M42-12-223F'!$A:$A</definedName>
  </definedNames>
  <calcPr fullCalcOnLoad="1"/>
</workbook>
</file>

<file path=xl/sharedStrings.xml><?xml version="1.0" encoding="utf-8"?>
<sst xmlns="http://schemas.openxmlformats.org/spreadsheetml/2006/main" count="172" uniqueCount="34">
  <si>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</si>
  <si>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</si>
  <si>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</si>
  <si>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</si>
  <si>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</si>
  <si>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</si>
  <si>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</si>
  <si>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</si>
  <si>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</si>
  <si>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３７年</t>
  </si>
  <si>
    <t>-</t>
  </si>
  <si>
    <t>農業</t>
  </si>
  <si>
    <t>食費</t>
  </si>
  <si>
    <t>家賃</t>
  </si>
  <si>
    <t>服装費</t>
  </si>
  <si>
    <t>其他</t>
  </si>
  <si>
    <t>計</t>
  </si>
  <si>
    <t>雑業</t>
  </si>
  <si>
    <t>円</t>
  </si>
  <si>
    <t>３８年</t>
  </si>
  <si>
    <t>-</t>
  </si>
  <si>
    <t>３９年</t>
  </si>
  <si>
    <t>所得実額</t>
  </si>
  <si>
    <t>支出高</t>
  </si>
  <si>
    <t>漁業</t>
  </si>
  <si>
    <t>?</t>
  </si>
  <si>
    <t>吾川</t>
  </si>
  <si>
    <t>-</t>
  </si>
  <si>
    <t xml:space="preserve">第２２３  ３００円内外所得労働者生活費                        </t>
  </si>
  <si>
    <t>暦年内</t>
  </si>
  <si>
    <t>４０年</t>
  </si>
  <si>
    <t>物価､賃金､生計程度</t>
  </si>
  <si>
    <t>薪炭燈火費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</si>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</sst>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5" t="s">
        <v>31</v>
      </c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" t="s">
        <v>29</v>
      </c>
      <c r="N1" s="19"/>
    </row>
    <row r="2" spans="1:29" s="4" customFormat="1" ht="10.5" customHeight="1">
      <c r="A2" s="30" t="s">
        <v>0</v>
      </c>
      <c r="B2" s="33" t="s">
        <v>11</v>
      </c>
      <c r="C2" s="34"/>
      <c r="D2" s="34"/>
      <c r="E2" s="34"/>
      <c r="F2" s="34"/>
      <c r="G2" s="34"/>
      <c r="H2" s="35"/>
      <c r="I2" s="33" t="s">
        <v>24</v>
      </c>
      <c r="J2" s="34"/>
      <c r="K2" s="34"/>
      <c r="L2" s="34"/>
      <c r="M2" s="34"/>
      <c r="N2" s="34" t="s">
        <v>24</v>
      </c>
      <c r="O2" s="35"/>
      <c r="P2" s="33" t="s">
        <v>33</v>
      </c>
      <c r="Q2" s="34"/>
      <c r="R2" s="34"/>
      <c r="S2" s="34"/>
      <c r="T2" s="34"/>
      <c r="U2" s="34"/>
      <c r="V2" s="35"/>
      <c r="W2" s="33" t="s">
        <v>17</v>
      </c>
      <c r="X2" s="34"/>
      <c r="Y2" s="34"/>
      <c r="Z2" s="34"/>
      <c r="AA2" s="34"/>
      <c r="AB2" s="34"/>
      <c r="AC2" s="37"/>
    </row>
    <row r="3" spans="1:29" s="4" customFormat="1" ht="10.5" customHeight="1">
      <c r="A3" s="31"/>
      <c r="B3" s="28" t="s">
        <v>22</v>
      </c>
      <c r="C3" s="36" t="s">
        <v>23</v>
      </c>
      <c r="D3" s="26"/>
      <c r="E3" s="26"/>
      <c r="F3" s="26"/>
      <c r="G3" s="26"/>
      <c r="H3" s="27"/>
      <c r="I3" s="28" t="s">
        <v>22</v>
      </c>
      <c r="J3" s="36" t="s">
        <v>23</v>
      </c>
      <c r="K3" s="26"/>
      <c r="L3" s="26"/>
      <c r="M3" s="26"/>
      <c r="N3" s="26" t="s">
        <v>23</v>
      </c>
      <c r="O3" s="27"/>
      <c r="P3" s="28" t="s">
        <v>22</v>
      </c>
      <c r="Q3" s="36" t="s">
        <v>23</v>
      </c>
      <c r="R3" s="26"/>
      <c r="S3" s="26"/>
      <c r="T3" s="26"/>
      <c r="U3" s="26"/>
      <c r="V3" s="27"/>
      <c r="W3" s="28" t="s">
        <v>22</v>
      </c>
      <c r="X3" s="36" t="s">
        <v>23</v>
      </c>
      <c r="Y3" s="26"/>
      <c r="Z3" s="26"/>
      <c r="AA3" s="26"/>
      <c r="AB3" s="26"/>
      <c r="AC3" s="38"/>
    </row>
    <row r="4" spans="1:29" s="4" customFormat="1" ht="10.5" customHeight="1">
      <c r="A4" s="31"/>
      <c r="B4" s="29"/>
      <c r="C4" s="5" t="s">
        <v>12</v>
      </c>
      <c r="D4" s="5" t="s">
        <v>13</v>
      </c>
      <c r="E4" s="5" t="s">
        <v>14</v>
      </c>
      <c r="F4" s="5" t="s">
        <v>32</v>
      </c>
      <c r="G4" s="5" t="s">
        <v>15</v>
      </c>
      <c r="H4" s="5" t="s">
        <v>16</v>
      </c>
      <c r="I4" s="29"/>
      <c r="J4" s="5" t="s">
        <v>12</v>
      </c>
      <c r="K4" s="5" t="s">
        <v>13</v>
      </c>
      <c r="L4" s="5" t="s">
        <v>14</v>
      </c>
      <c r="M4" s="5" t="s">
        <v>32</v>
      </c>
      <c r="N4" s="5" t="s">
        <v>15</v>
      </c>
      <c r="O4" s="5" t="s">
        <v>16</v>
      </c>
      <c r="P4" s="29"/>
      <c r="Q4" s="5" t="s">
        <v>12</v>
      </c>
      <c r="R4" s="5" t="s">
        <v>13</v>
      </c>
      <c r="S4" s="5" t="s">
        <v>14</v>
      </c>
      <c r="T4" s="5" t="s">
        <v>32</v>
      </c>
      <c r="U4" s="5" t="s">
        <v>15</v>
      </c>
      <c r="V4" s="5" t="s">
        <v>16</v>
      </c>
      <c r="W4" s="29"/>
      <c r="X4" s="5" t="s">
        <v>12</v>
      </c>
      <c r="Y4" s="5" t="s">
        <v>13</v>
      </c>
      <c r="Z4" s="5" t="s">
        <v>14</v>
      </c>
      <c r="AA4" s="5" t="s">
        <v>32</v>
      </c>
      <c r="AB4" s="5" t="s">
        <v>15</v>
      </c>
      <c r="AC4" s="6" t="s">
        <v>16</v>
      </c>
    </row>
    <row r="5" spans="1:29" s="4" customFormat="1" ht="10.5" customHeight="1">
      <c r="A5" s="32"/>
      <c r="B5" s="22" t="s">
        <v>18</v>
      </c>
      <c r="C5" s="22" t="s">
        <v>18</v>
      </c>
      <c r="D5" s="22" t="s">
        <v>18</v>
      </c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2" t="s">
        <v>18</v>
      </c>
      <c r="K5" s="22" t="s">
        <v>18</v>
      </c>
      <c r="L5" s="22" t="s">
        <v>18</v>
      </c>
      <c r="M5" s="22" t="s">
        <v>18</v>
      </c>
      <c r="N5" s="22" t="s">
        <v>18</v>
      </c>
      <c r="O5" s="22" t="s">
        <v>18</v>
      </c>
      <c r="P5" s="22" t="s">
        <v>18</v>
      </c>
      <c r="Q5" s="22" t="s">
        <v>18</v>
      </c>
      <c r="R5" s="22" t="s">
        <v>18</v>
      </c>
      <c r="S5" s="22" t="s">
        <v>18</v>
      </c>
      <c r="T5" s="22" t="s">
        <v>18</v>
      </c>
      <c r="U5" s="22" t="s">
        <v>18</v>
      </c>
      <c r="V5" s="22" t="s">
        <v>18</v>
      </c>
      <c r="W5" s="22" t="s">
        <v>18</v>
      </c>
      <c r="X5" s="22" t="s">
        <v>18</v>
      </c>
      <c r="Y5" s="22" t="s">
        <v>18</v>
      </c>
      <c r="Z5" s="22" t="s">
        <v>18</v>
      </c>
      <c r="AA5" s="22" t="s">
        <v>18</v>
      </c>
      <c r="AB5" s="22" t="s">
        <v>18</v>
      </c>
      <c r="AC5" s="23" t="s">
        <v>18</v>
      </c>
    </row>
    <row r="6" spans="1:29" ht="10.5" customHeight="1">
      <c r="A6" s="10" t="s">
        <v>1</v>
      </c>
      <c r="B6" s="20" t="s">
        <v>20</v>
      </c>
      <c r="C6" s="14" t="s">
        <v>10</v>
      </c>
      <c r="D6" s="14" t="s">
        <v>10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20</v>
      </c>
      <c r="J6" s="14" t="s">
        <v>10</v>
      </c>
      <c r="K6" s="14" t="s">
        <v>10</v>
      </c>
      <c r="L6" s="14" t="s">
        <v>10</v>
      </c>
      <c r="M6" s="14" t="s">
        <v>10</v>
      </c>
      <c r="N6" s="14" t="s">
        <v>10</v>
      </c>
      <c r="O6" s="14" t="s">
        <v>10</v>
      </c>
      <c r="P6" s="14" t="s">
        <v>20</v>
      </c>
      <c r="Q6" s="14" t="s">
        <v>20</v>
      </c>
      <c r="R6" s="14" t="s">
        <v>20</v>
      </c>
      <c r="S6" s="14" t="s">
        <v>20</v>
      </c>
      <c r="T6" s="14" t="s">
        <v>20</v>
      </c>
      <c r="U6" s="14" t="s">
        <v>20</v>
      </c>
      <c r="V6" s="14" t="s">
        <v>20</v>
      </c>
      <c r="W6" s="14">
        <v>330</v>
      </c>
      <c r="X6" s="14">
        <v>173</v>
      </c>
      <c r="Y6" s="14">
        <v>42</v>
      </c>
      <c r="Z6" s="14">
        <v>35</v>
      </c>
      <c r="AA6" s="14">
        <v>25</v>
      </c>
      <c r="AB6" s="14">
        <v>55</v>
      </c>
      <c r="AC6" s="15">
        <f>SUM(X6:AB6)</f>
        <v>330</v>
      </c>
    </row>
    <row r="7" spans="1:29" ht="10.5" customHeight="1">
      <c r="A7" s="10" t="s">
        <v>2</v>
      </c>
      <c r="B7" s="20">
        <v>308</v>
      </c>
      <c r="C7" s="14">
        <v>143</v>
      </c>
      <c r="D7" s="14">
        <v>18</v>
      </c>
      <c r="E7" s="14">
        <v>39</v>
      </c>
      <c r="F7" s="14">
        <v>19</v>
      </c>
      <c r="G7" s="14">
        <v>67</v>
      </c>
      <c r="H7" s="14">
        <f>SUM(C7:G7)</f>
        <v>286</v>
      </c>
      <c r="I7" s="14">
        <v>312</v>
      </c>
      <c r="J7" s="14">
        <v>168</v>
      </c>
      <c r="K7" s="14">
        <v>19</v>
      </c>
      <c r="L7" s="14">
        <v>27</v>
      </c>
      <c r="M7" s="14">
        <v>21</v>
      </c>
      <c r="N7" s="14">
        <v>20</v>
      </c>
      <c r="O7" s="14">
        <f>SUM(J7:N7)</f>
        <v>255</v>
      </c>
      <c r="P7" s="14" t="s">
        <v>20</v>
      </c>
      <c r="Q7" s="14" t="s">
        <v>20</v>
      </c>
      <c r="R7" s="14" t="s">
        <v>20</v>
      </c>
      <c r="S7" s="14" t="s">
        <v>20</v>
      </c>
      <c r="T7" s="14" t="s">
        <v>20</v>
      </c>
      <c r="U7" s="14" t="s">
        <v>20</v>
      </c>
      <c r="V7" s="14" t="s">
        <v>20</v>
      </c>
      <c r="W7" s="14">
        <v>300</v>
      </c>
      <c r="X7" s="14">
        <v>170</v>
      </c>
      <c r="Y7" s="14">
        <v>25</v>
      </c>
      <c r="Z7" s="14">
        <v>38</v>
      </c>
      <c r="AA7" s="14">
        <v>12</v>
      </c>
      <c r="AB7" s="14">
        <v>23</v>
      </c>
      <c r="AC7" s="15">
        <f aca="true" t="shared" si="0" ref="AC7:AC13">SUM(X7:AB7)</f>
        <v>268</v>
      </c>
    </row>
    <row r="8" spans="1:29" ht="10.5" customHeight="1">
      <c r="A8" s="10" t="s">
        <v>3</v>
      </c>
      <c r="B8" s="20">
        <v>306</v>
      </c>
      <c r="C8" s="14">
        <v>132</v>
      </c>
      <c r="D8" s="14">
        <v>20</v>
      </c>
      <c r="E8" s="14">
        <v>43</v>
      </c>
      <c r="F8" s="14">
        <v>16</v>
      </c>
      <c r="G8" s="14">
        <v>64</v>
      </c>
      <c r="H8" s="14">
        <f aca="true" t="shared" si="1" ref="H8:H13">SUM(C8:G8)</f>
        <v>275</v>
      </c>
      <c r="I8" s="14">
        <v>310</v>
      </c>
      <c r="J8" s="14">
        <v>160</v>
      </c>
      <c r="K8" s="14">
        <v>14</v>
      </c>
      <c r="L8" s="14">
        <v>37</v>
      </c>
      <c r="M8" s="14">
        <v>22</v>
      </c>
      <c r="N8" s="14">
        <v>41</v>
      </c>
      <c r="O8" s="14">
        <f aca="true" t="shared" si="2" ref="O8:O13">SUM(J8:N8)</f>
        <v>274</v>
      </c>
      <c r="P8" s="14" t="s">
        <v>20</v>
      </c>
      <c r="Q8" s="14" t="s">
        <v>20</v>
      </c>
      <c r="R8" s="14" t="s">
        <v>20</v>
      </c>
      <c r="S8" s="14" t="s">
        <v>20</v>
      </c>
      <c r="T8" s="14" t="s">
        <v>20</v>
      </c>
      <c r="U8" s="14" t="s">
        <v>20</v>
      </c>
      <c r="V8" s="14" t="s">
        <v>20</v>
      </c>
      <c r="W8" s="14">
        <v>300</v>
      </c>
      <c r="X8" s="14">
        <v>140</v>
      </c>
      <c r="Y8" s="14">
        <v>20</v>
      </c>
      <c r="Z8" s="14">
        <v>40</v>
      </c>
      <c r="AA8" s="14">
        <v>35</v>
      </c>
      <c r="AB8" s="14">
        <v>60</v>
      </c>
      <c r="AC8" s="15">
        <f t="shared" si="0"/>
        <v>295</v>
      </c>
    </row>
    <row r="9" spans="1:29" ht="10.5" customHeight="1">
      <c r="A9" s="10" t="s">
        <v>4</v>
      </c>
      <c r="B9" s="20">
        <v>306</v>
      </c>
      <c r="C9" s="14">
        <v>141</v>
      </c>
      <c r="D9" s="14">
        <v>30</v>
      </c>
      <c r="E9" s="14">
        <v>45</v>
      </c>
      <c r="F9" s="14">
        <v>18</v>
      </c>
      <c r="G9" s="14">
        <v>48</v>
      </c>
      <c r="H9" s="14">
        <f t="shared" si="1"/>
        <v>282</v>
      </c>
      <c r="I9" s="14" t="s">
        <v>20</v>
      </c>
      <c r="J9" s="14" t="s">
        <v>20</v>
      </c>
      <c r="K9" s="14" t="s">
        <v>20</v>
      </c>
      <c r="L9" s="14" t="s">
        <v>20</v>
      </c>
      <c r="M9" s="14" t="s">
        <v>20</v>
      </c>
      <c r="N9" s="14" t="s">
        <v>20</v>
      </c>
      <c r="O9" s="14" t="s">
        <v>20</v>
      </c>
      <c r="P9" s="14" t="s">
        <v>20</v>
      </c>
      <c r="Q9" s="14" t="s">
        <v>20</v>
      </c>
      <c r="R9" s="14" t="s">
        <v>20</v>
      </c>
      <c r="S9" s="14" t="s">
        <v>20</v>
      </c>
      <c r="T9" s="14" t="s">
        <v>20</v>
      </c>
      <c r="U9" s="14" t="s">
        <v>20</v>
      </c>
      <c r="V9" s="14" t="s">
        <v>20</v>
      </c>
      <c r="W9" s="14">
        <v>288</v>
      </c>
      <c r="X9" s="14">
        <v>125</v>
      </c>
      <c r="Y9" s="14">
        <v>24</v>
      </c>
      <c r="Z9" s="14">
        <v>80</v>
      </c>
      <c r="AA9" s="14">
        <v>20</v>
      </c>
      <c r="AB9" s="14">
        <v>42</v>
      </c>
      <c r="AC9" s="15">
        <f t="shared" si="0"/>
        <v>291</v>
      </c>
    </row>
    <row r="10" spans="1:29" ht="10.5" customHeight="1">
      <c r="A10" s="10" t="s">
        <v>5</v>
      </c>
      <c r="B10" s="20">
        <v>303</v>
      </c>
      <c r="C10" s="14">
        <v>140</v>
      </c>
      <c r="D10" s="14">
        <v>22</v>
      </c>
      <c r="E10" s="14">
        <v>40</v>
      </c>
      <c r="F10" s="14">
        <v>15</v>
      </c>
      <c r="G10" s="14">
        <v>56</v>
      </c>
      <c r="H10" s="14">
        <f t="shared" si="1"/>
        <v>273</v>
      </c>
      <c r="I10" s="14" t="s">
        <v>20</v>
      </c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20</v>
      </c>
      <c r="P10" s="14" t="s">
        <v>20</v>
      </c>
      <c r="Q10" s="14" t="s">
        <v>20</v>
      </c>
      <c r="R10" s="14" t="s">
        <v>20</v>
      </c>
      <c r="S10" s="14" t="s">
        <v>20</v>
      </c>
      <c r="T10" s="14" t="s">
        <v>20</v>
      </c>
      <c r="U10" s="14" t="s">
        <v>20</v>
      </c>
      <c r="V10" s="14" t="s">
        <v>20</v>
      </c>
      <c r="W10" s="14">
        <v>300</v>
      </c>
      <c r="X10" s="14">
        <v>139</v>
      </c>
      <c r="Y10" s="14">
        <v>60</v>
      </c>
      <c r="Z10" s="14">
        <v>30</v>
      </c>
      <c r="AA10" s="14">
        <v>16</v>
      </c>
      <c r="AB10" s="14">
        <v>35</v>
      </c>
      <c r="AC10" s="15">
        <f t="shared" si="0"/>
        <v>280</v>
      </c>
    </row>
    <row r="11" spans="1:29" ht="10.5" customHeight="1">
      <c r="A11" s="10" t="s">
        <v>26</v>
      </c>
      <c r="B11" s="20">
        <v>309</v>
      </c>
      <c r="C11" s="14">
        <v>151</v>
      </c>
      <c r="D11" s="14">
        <v>15</v>
      </c>
      <c r="E11" s="14">
        <v>43</v>
      </c>
      <c r="F11" s="14">
        <v>20</v>
      </c>
      <c r="G11" s="14">
        <v>53</v>
      </c>
      <c r="H11" s="14">
        <f t="shared" si="1"/>
        <v>282</v>
      </c>
      <c r="I11" s="14">
        <v>297</v>
      </c>
      <c r="J11" s="14">
        <v>170</v>
      </c>
      <c r="K11" s="14">
        <v>15</v>
      </c>
      <c r="L11" s="14">
        <v>40</v>
      </c>
      <c r="M11" s="14">
        <v>19</v>
      </c>
      <c r="N11" s="14">
        <v>40</v>
      </c>
      <c r="O11" s="14">
        <f t="shared" si="2"/>
        <v>284</v>
      </c>
      <c r="P11" s="14">
        <v>304</v>
      </c>
      <c r="Q11" s="14">
        <v>165</v>
      </c>
      <c r="R11" s="14">
        <v>42</v>
      </c>
      <c r="S11" s="14">
        <v>30</v>
      </c>
      <c r="T11" s="14">
        <v>17</v>
      </c>
      <c r="U11" s="14">
        <v>40</v>
      </c>
      <c r="V11" s="14">
        <f>SUM(Q11:U11)</f>
        <v>294</v>
      </c>
      <c r="W11" s="14" t="s">
        <v>20</v>
      </c>
      <c r="X11" s="14" t="s">
        <v>20</v>
      </c>
      <c r="Y11" s="14" t="s">
        <v>20</v>
      </c>
      <c r="Z11" s="14" t="s">
        <v>20</v>
      </c>
      <c r="AA11" s="14" t="s">
        <v>20</v>
      </c>
      <c r="AB11" s="14" t="s">
        <v>27</v>
      </c>
      <c r="AC11" s="15" t="s">
        <v>20</v>
      </c>
    </row>
    <row r="12" spans="1:29" ht="10.5" customHeight="1">
      <c r="A12" s="10" t="s">
        <v>6</v>
      </c>
      <c r="B12" s="20">
        <v>302</v>
      </c>
      <c r="C12" s="14">
        <v>152</v>
      </c>
      <c r="D12" s="14">
        <v>21</v>
      </c>
      <c r="E12" s="14">
        <v>32</v>
      </c>
      <c r="F12" s="14">
        <v>18</v>
      </c>
      <c r="G12" s="14">
        <v>58</v>
      </c>
      <c r="H12" s="14">
        <f t="shared" si="1"/>
        <v>281</v>
      </c>
      <c r="I12" s="14">
        <v>309</v>
      </c>
      <c r="J12" s="14">
        <v>145</v>
      </c>
      <c r="K12" s="14">
        <v>24</v>
      </c>
      <c r="L12" s="14">
        <v>65</v>
      </c>
      <c r="M12" s="14">
        <v>35</v>
      </c>
      <c r="N12" s="14">
        <v>40</v>
      </c>
      <c r="O12" s="14">
        <f t="shared" si="2"/>
        <v>309</v>
      </c>
      <c r="P12" s="14">
        <v>320</v>
      </c>
      <c r="Q12" s="14">
        <v>200</v>
      </c>
      <c r="R12" s="14">
        <v>14</v>
      </c>
      <c r="S12" s="14">
        <v>45</v>
      </c>
      <c r="T12" s="14">
        <v>14</v>
      </c>
      <c r="U12" s="14">
        <v>25</v>
      </c>
      <c r="V12" s="14">
        <f>SUM(Q12:U12)</f>
        <v>298</v>
      </c>
      <c r="W12" s="14">
        <v>320</v>
      </c>
      <c r="X12" s="14">
        <v>160</v>
      </c>
      <c r="Y12" s="14">
        <v>40</v>
      </c>
      <c r="Z12" s="14">
        <v>40</v>
      </c>
      <c r="AA12" s="14">
        <v>20</v>
      </c>
      <c r="AB12" s="14">
        <v>50</v>
      </c>
      <c r="AC12" s="15">
        <f t="shared" si="0"/>
        <v>310</v>
      </c>
    </row>
    <row r="13" spans="1:29" ht="10.5" customHeight="1">
      <c r="A13" s="10" t="s">
        <v>7</v>
      </c>
      <c r="B13" s="20">
        <v>302</v>
      </c>
      <c r="C13" s="14">
        <v>150</v>
      </c>
      <c r="D13" s="14">
        <v>19</v>
      </c>
      <c r="E13" s="14">
        <v>37</v>
      </c>
      <c r="F13" s="14">
        <v>23</v>
      </c>
      <c r="G13" s="14">
        <v>44</v>
      </c>
      <c r="H13" s="14">
        <f t="shared" si="1"/>
        <v>273</v>
      </c>
      <c r="I13" s="14">
        <v>280</v>
      </c>
      <c r="J13" s="14">
        <v>114</v>
      </c>
      <c r="K13" s="14">
        <v>23</v>
      </c>
      <c r="L13" s="14">
        <v>28</v>
      </c>
      <c r="M13" s="14">
        <v>26</v>
      </c>
      <c r="N13" s="14">
        <v>40</v>
      </c>
      <c r="O13" s="14">
        <f t="shared" si="2"/>
        <v>231</v>
      </c>
      <c r="P13" s="14" t="s">
        <v>20</v>
      </c>
      <c r="Q13" s="14" t="s">
        <v>20</v>
      </c>
      <c r="R13" s="14" t="s">
        <v>20</v>
      </c>
      <c r="S13" s="14" t="s">
        <v>20</v>
      </c>
      <c r="T13" s="14" t="s">
        <v>20</v>
      </c>
      <c r="U13" s="14" t="s">
        <v>20</v>
      </c>
      <c r="V13" s="14" t="s">
        <v>20</v>
      </c>
      <c r="W13" s="14">
        <v>301</v>
      </c>
      <c r="X13" s="14">
        <v>168</v>
      </c>
      <c r="Y13" s="14">
        <v>24</v>
      </c>
      <c r="Z13" s="14">
        <v>22</v>
      </c>
      <c r="AA13" s="14">
        <v>31</v>
      </c>
      <c r="AB13" s="14">
        <v>23</v>
      </c>
      <c r="AC13" s="15">
        <f t="shared" si="0"/>
        <v>268</v>
      </c>
    </row>
    <row r="14" spans="1:29" ht="10.5" customHeight="1">
      <c r="A14" s="7" t="s">
        <v>8</v>
      </c>
      <c r="B14" s="12">
        <f aca="true" t="shared" si="3" ref="B14:X14">AVERAGE(B6:B13)</f>
        <v>305.14285714285717</v>
      </c>
      <c r="C14" s="12">
        <f t="shared" si="3"/>
        <v>144.14285714285714</v>
      </c>
      <c r="D14" s="12">
        <f t="shared" si="3"/>
        <v>20.714285714285715</v>
      </c>
      <c r="E14" s="12">
        <f t="shared" si="3"/>
        <v>39.857142857142854</v>
      </c>
      <c r="F14" s="12">
        <f t="shared" si="3"/>
        <v>18.428571428571427</v>
      </c>
      <c r="G14" s="12">
        <f t="shared" si="3"/>
        <v>55.714285714285715</v>
      </c>
      <c r="H14" s="12">
        <v>279</v>
      </c>
      <c r="I14" s="12">
        <f t="shared" si="3"/>
        <v>301.6</v>
      </c>
      <c r="J14" s="12">
        <f>AVERAGE(J6:J13)</f>
        <v>151.4</v>
      </c>
      <c r="K14" s="12">
        <f>AVERAGE(K6:K13)</f>
        <v>19</v>
      </c>
      <c r="L14" s="12">
        <f t="shared" si="3"/>
        <v>39.4</v>
      </c>
      <c r="M14" s="12">
        <f t="shared" si="3"/>
        <v>24.6</v>
      </c>
      <c r="N14" s="12">
        <f t="shared" si="3"/>
        <v>36.2</v>
      </c>
      <c r="O14" s="12">
        <v>270</v>
      </c>
      <c r="P14" s="12">
        <f t="shared" si="3"/>
        <v>312</v>
      </c>
      <c r="Q14" s="12">
        <f t="shared" si="3"/>
        <v>182.5</v>
      </c>
      <c r="R14" s="12">
        <f t="shared" si="3"/>
        <v>28</v>
      </c>
      <c r="S14" s="12">
        <f t="shared" si="3"/>
        <v>37.5</v>
      </c>
      <c r="T14" s="12">
        <f>AVERAGE(T6:T13)</f>
        <v>15.5</v>
      </c>
      <c r="U14" s="12">
        <f>AVERAGE(U6:U13)</f>
        <v>32.5</v>
      </c>
      <c r="V14" s="12">
        <v>298</v>
      </c>
      <c r="W14" s="12">
        <f t="shared" si="3"/>
        <v>305.57142857142856</v>
      </c>
      <c r="X14" s="12">
        <f t="shared" si="3"/>
        <v>153.57142857142858</v>
      </c>
      <c r="Y14" s="12">
        <f>AVERAGE(Y6:Y13)</f>
        <v>33.57142857142857</v>
      </c>
      <c r="Z14" s="12">
        <f>AVERAGE(Z6:Z13)</f>
        <v>40.714285714285715</v>
      </c>
      <c r="AA14" s="12">
        <f>AVERAGE(AA6:AA13)</f>
        <v>22.714285714285715</v>
      </c>
      <c r="AB14" s="12">
        <f>AVERAGE(AB6:AB13)</f>
        <v>41.142857142857146</v>
      </c>
      <c r="AC14" s="13">
        <v>293</v>
      </c>
    </row>
    <row r="15" spans="1:29" ht="10.5" customHeight="1">
      <c r="A15" s="10" t="s">
        <v>30</v>
      </c>
      <c r="B15" s="24">
        <v>311</v>
      </c>
      <c r="C15" s="17">
        <v>157</v>
      </c>
      <c r="D15" s="17">
        <v>21</v>
      </c>
      <c r="E15" s="17">
        <v>39</v>
      </c>
      <c r="F15" s="17">
        <v>18</v>
      </c>
      <c r="G15" s="17">
        <v>52</v>
      </c>
      <c r="H15" s="17">
        <v>287</v>
      </c>
      <c r="I15" s="17">
        <v>307</v>
      </c>
      <c r="J15" s="17">
        <v>161</v>
      </c>
      <c r="K15" s="17">
        <v>20</v>
      </c>
      <c r="L15" s="17">
        <v>34</v>
      </c>
      <c r="M15" s="17">
        <v>22</v>
      </c>
      <c r="N15" s="17">
        <v>34</v>
      </c>
      <c r="O15" s="17">
        <v>271</v>
      </c>
      <c r="P15" s="17">
        <v>328</v>
      </c>
      <c r="Q15" s="17">
        <v>193</v>
      </c>
      <c r="R15" s="17">
        <v>27</v>
      </c>
      <c r="S15" s="17">
        <v>27</v>
      </c>
      <c r="T15" s="17">
        <v>17</v>
      </c>
      <c r="U15" s="17">
        <v>45</v>
      </c>
      <c r="V15" s="17">
        <v>309</v>
      </c>
      <c r="W15" s="17">
        <v>301</v>
      </c>
      <c r="X15" s="17">
        <v>147</v>
      </c>
      <c r="Y15" s="17">
        <v>23</v>
      </c>
      <c r="Z15" s="17">
        <v>39</v>
      </c>
      <c r="AA15" s="17">
        <v>23</v>
      </c>
      <c r="AB15" s="17">
        <v>38</v>
      </c>
      <c r="AC15" s="18">
        <v>260</v>
      </c>
    </row>
    <row r="16" spans="1:29" ht="10.5" customHeight="1">
      <c r="A16" s="10" t="s">
        <v>21</v>
      </c>
      <c r="B16" s="20" t="s">
        <v>25</v>
      </c>
      <c r="C16" s="17">
        <v>156</v>
      </c>
      <c r="D16" s="17">
        <v>23</v>
      </c>
      <c r="E16" s="17">
        <v>38</v>
      </c>
      <c r="F16" s="17">
        <v>17</v>
      </c>
      <c r="G16" s="17">
        <v>52</v>
      </c>
      <c r="H16" s="17">
        <v>286</v>
      </c>
      <c r="I16" s="17" t="s">
        <v>25</v>
      </c>
      <c r="J16" s="17">
        <v>169</v>
      </c>
      <c r="K16" s="17">
        <v>17</v>
      </c>
      <c r="L16" s="17">
        <v>33</v>
      </c>
      <c r="M16" s="17">
        <v>19</v>
      </c>
      <c r="N16" s="17">
        <v>38</v>
      </c>
      <c r="O16" s="17">
        <v>276</v>
      </c>
      <c r="P16" s="17" t="s">
        <v>25</v>
      </c>
      <c r="Q16" s="17">
        <v>169</v>
      </c>
      <c r="R16" s="17">
        <v>19</v>
      </c>
      <c r="S16" s="17">
        <v>26</v>
      </c>
      <c r="T16" s="17">
        <v>25</v>
      </c>
      <c r="U16" s="17">
        <v>50</v>
      </c>
      <c r="V16" s="17">
        <v>289</v>
      </c>
      <c r="W16" s="17" t="s">
        <v>25</v>
      </c>
      <c r="X16" s="17">
        <v>155</v>
      </c>
      <c r="Y16" s="17">
        <v>23</v>
      </c>
      <c r="Z16" s="17">
        <v>31</v>
      </c>
      <c r="AA16" s="17">
        <v>13</v>
      </c>
      <c r="AB16" s="17">
        <v>44</v>
      </c>
      <c r="AC16" s="18">
        <v>266</v>
      </c>
    </row>
    <row r="17" spans="1:29" ht="10.5" customHeight="1">
      <c r="A17" s="10" t="s">
        <v>19</v>
      </c>
      <c r="B17" s="20" t="s">
        <v>25</v>
      </c>
      <c r="C17" s="17">
        <v>152</v>
      </c>
      <c r="D17" s="17">
        <v>21</v>
      </c>
      <c r="E17" s="17">
        <v>37</v>
      </c>
      <c r="F17" s="17">
        <v>17</v>
      </c>
      <c r="G17" s="17">
        <v>51</v>
      </c>
      <c r="H17" s="17">
        <v>278</v>
      </c>
      <c r="I17" s="17" t="s">
        <v>25</v>
      </c>
      <c r="J17" s="17">
        <v>160</v>
      </c>
      <c r="K17" s="17">
        <v>18</v>
      </c>
      <c r="L17" s="17">
        <v>31</v>
      </c>
      <c r="M17" s="17">
        <v>18</v>
      </c>
      <c r="N17" s="17">
        <v>40</v>
      </c>
      <c r="O17" s="17">
        <v>267</v>
      </c>
      <c r="P17" s="17" t="s">
        <v>25</v>
      </c>
      <c r="Q17" s="17">
        <v>164</v>
      </c>
      <c r="R17" s="17">
        <v>22</v>
      </c>
      <c r="S17" s="17">
        <v>38</v>
      </c>
      <c r="T17" s="17">
        <v>24</v>
      </c>
      <c r="U17" s="17">
        <v>44</v>
      </c>
      <c r="V17" s="17">
        <v>292</v>
      </c>
      <c r="W17" s="17" t="s">
        <v>25</v>
      </c>
      <c r="X17" s="17">
        <v>140</v>
      </c>
      <c r="Y17" s="17">
        <v>18</v>
      </c>
      <c r="Z17" s="17">
        <v>39</v>
      </c>
      <c r="AA17" s="17">
        <v>12</v>
      </c>
      <c r="AB17" s="17">
        <v>59</v>
      </c>
      <c r="AC17" s="18">
        <v>268</v>
      </c>
    </row>
    <row r="18" spans="1:29" ht="10.5" customHeight="1">
      <c r="A18" s="11" t="s">
        <v>9</v>
      </c>
      <c r="B18" s="21" t="s">
        <v>25</v>
      </c>
      <c r="C18" s="8">
        <v>145</v>
      </c>
      <c r="D18" s="8">
        <v>23</v>
      </c>
      <c r="E18" s="8">
        <v>36</v>
      </c>
      <c r="F18" s="8">
        <v>17</v>
      </c>
      <c r="G18" s="8">
        <v>52</v>
      </c>
      <c r="H18" s="16">
        <v>273</v>
      </c>
      <c r="I18" s="16" t="s">
        <v>25</v>
      </c>
      <c r="J18" s="8">
        <v>169</v>
      </c>
      <c r="K18" s="8">
        <v>20</v>
      </c>
      <c r="L18" s="8">
        <v>33</v>
      </c>
      <c r="M18" s="8">
        <v>19</v>
      </c>
      <c r="N18" s="8">
        <v>37</v>
      </c>
      <c r="O18" s="16">
        <v>278</v>
      </c>
      <c r="P18" s="16" t="s">
        <v>25</v>
      </c>
      <c r="Q18" s="8">
        <v>151</v>
      </c>
      <c r="R18" s="8">
        <v>24</v>
      </c>
      <c r="S18" s="8">
        <v>36</v>
      </c>
      <c r="T18" s="8">
        <v>21</v>
      </c>
      <c r="U18" s="8">
        <v>44</v>
      </c>
      <c r="V18" s="8">
        <v>277</v>
      </c>
      <c r="W18" s="16" t="s">
        <v>25</v>
      </c>
      <c r="X18" s="8">
        <v>153</v>
      </c>
      <c r="Y18" s="8">
        <v>15</v>
      </c>
      <c r="Z18" s="8">
        <v>30</v>
      </c>
      <c r="AA18" s="8">
        <v>12</v>
      </c>
      <c r="AB18" s="8">
        <v>54</v>
      </c>
      <c r="AC18" s="9">
        <v>264</v>
      </c>
    </row>
  </sheetData>
  <mergeCells count="16">
    <mergeCell ref="B3:B4"/>
    <mergeCell ref="C3:H3"/>
    <mergeCell ref="B2:H2"/>
    <mergeCell ref="B1:L1"/>
    <mergeCell ref="W2:AC2"/>
    <mergeCell ref="P3:P4"/>
    <mergeCell ref="Q3:V3"/>
    <mergeCell ref="W3:W4"/>
    <mergeCell ref="X3:AC3"/>
    <mergeCell ref="N3:O3"/>
    <mergeCell ref="I3:I4"/>
    <mergeCell ref="A2:A5"/>
    <mergeCell ref="P2:V2"/>
    <mergeCell ref="I2:M2"/>
    <mergeCell ref="J3:M3"/>
    <mergeCell ref="N2:O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2001-08-22T07:41:56Z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