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65521" windowWidth="1905" windowHeight="4725" activeTab="0"/>
  </bookViews>
  <sheets>
    <sheet name="M42-04-070F" sheetId="1" r:id="rId1"/>
  </sheets>
  <definedNames>
    <definedName name="_xlnm.Print_Area" localSheetId="0">'M42-04-070F'!$A$1:$T$19</definedName>
    <definedName name="_xlnm.Print_Titles" localSheetId="0">'M42-04-070F'!$A:$A</definedName>
  </definedNames>
  <calcPr fullCalcOnLoad="1"/>
</workbook>
</file>

<file path=xl/sharedStrings.xml><?xml version="1.0" encoding="utf-8"?>
<sst xmlns="http://schemas.openxmlformats.org/spreadsheetml/2006/main" count="73" uniqueCount="41">
  <si>
    <t>郡市別</t>
  </si>
  <si>
    <t>合計</t>
  </si>
  <si>
    <t>円</t>
  </si>
  <si>
    <t>農業</t>
  </si>
  <si>
    <t>暦年内</t>
  </si>
  <si>
    <t>３７年</t>
  </si>
  <si>
    <t>貫</t>
  </si>
  <si>
    <t>石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</si>
  <si>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</si>
  <si>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</si>
  <si>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</si>
  <si>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</si>
  <si>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</si>
  <si>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</si>
  <si>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</si>
  <si>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</si>
  <si>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飼養戸数</t>
  </si>
  <si>
    <t>飼養夫</t>
  </si>
  <si>
    <t>男</t>
  </si>
  <si>
    <t>女</t>
  </si>
  <si>
    <t>給桑額</t>
  </si>
  <si>
    <t>数量</t>
  </si>
  <si>
    <t>価額</t>
  </si>
  <si>
    <t>掃立枚数</t>
  </si>
  <si>
    <t>良繭</t>
  </si>
  <si>
    <t>玉繭</t>
  </si>
  <si>
    <t>出殻繭</t>
  </si>
  <si>
    <t>屑繭</t>
  </si>
  <si>
    <t>計</t>
  </si>
  <si>
    <t>産額</t>
  </si>
  <si>
    <t>枚</t>
  </si>
  <si>
    <t>?</t>
  </si>
  <si>
    <t>３８年</t>
  </si>
  <si>
    <t>３９年</t>
  </si>
  <si>
    <t>４０年</t>
  </si>
  <si>
    <t>石　　　</t>
  </si>
  <si>
    <t>一戸平均
産額</t>
  </si>
  <si>
    <t>-</t>
  </si>
  <si>
    <t>第７０　秋蚕</t>
  </si>
  <si>
    <t>４１年</t>
  </si>
  <si>
    <t>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</si>
</sst>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5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/>
    </xf>
    <xf numFmtId="176" fontId="1" fillId="0" borderId="4" xfId="0" applyNumberFormat="1" applyFont="1" applyBorder="1" applyAlignment="1">
      <alignment/>
    </xf>
    <xf numFmtId="177" fontId="1" fillId="0" borderId="6" xfId="0" applyNumberFormat="1" applyFont="1" applyBorder="1" applyAlignment="1">
      <alignment/>
    </xf>
    <xf numFmtId="177" fontId="1" fillId="0" borderId="7" xfId="0" applyNumberFormat="1" applyFont="1" applyBorder="1" applyAlignment="1">
      <alignment/>
    </xf>
    <xf numFmtId="176" fontId="1" fillId="0" borderId="0" xfId="0" applyNumberFormat="1" applyFont="1" applyAlignment="1">
      <alignment horizontal="right"/>
    </xf>
    <xf numFmtId="176" fontId="1" fillId="0" borderId="8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/>
    </xf>
    <xf numFmtId="176" fontId="1" fillId="0" borderId="7" xfId="0" applyNumberFormat="1" applyFont="1" applyBorder="1" applyAlignment="1">
      <alignment horizontal="left" vertical="center"/>
    </xf>
    <xf numFmtId="176" fontId="4" fillId="0" borderId="5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6" fontId="3" fillId="0" borderId="11" xfId="0" applyNumberFormat="1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left" vertical="center"/>
    </xf>
    <xf numFmtId="176" fontId="1" fillId="0" borderId="13" xfId="0" applyNumberFormat="1" applyFont="1" applyBorder="1" applyAlignment="1">
      <alignment/>
    </xf>
    <xf numFmtId="176" fontId="4" fillId="0" borderId="14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/>
    </xf>
    <xf numFmtId="180" fontId="1" fillId="0" borderId="15" xfId="0" applyNumberFormat="1" applyFont="1" applyBorder="1" applyAlignment="1">
      <alignment/>
    </xf>
    <xf numFmtId="180" fontId="1" fillId="0" borderId="16" xfId="0" applyNumberFormat="1" applyFont="1" applyBorder="1" applyAlignment="1">
      <alignment/>
    </xf>
    <xf numFmtId="176" fontId="4" fillId="0" borderId="1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left" vertical="center"/>
    </xf>
    <xf numFmtId="176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176" fontId="1" fillId="0" borderId="18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center" vertical="center"/>
    </xf>
    <xf numFmtId="176" fontId="1" fillId="0" borderId="22" xfId="0" applyNumberFormat="1" applyFont="1" applyBorder="1" applyAlignment="1">
      <alignment horizontal="center" vertical="center"/>
    </xf>
    <xf numFmtId="176" fontId="1" fillId="0" borderId="23" xfId="0" applyNumberFormat="1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center" vertical="center"/>
    </xf>
    <xf numFmtId="176" fontId="4" fillId="0" borderId="23" xfId="0" applyNumberFormat="1" applyFont="1" applyBorder="1" applyAlignment="1">
      <alignment horizontal="center" vertical="center"/>
    </xf>
    <xf numFmtId="176" fontId="4" fillId="0" borderId="24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176" fontId="1" fillId="0" borderId="26" xfId="0" applyNumberFormat="1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/>
    </xf>
    <xf numFmtId="176" fontId="1" fillId="0" borderId="8" xfId="0" applyNumberFormat="1" applyFont="1" applyBorder="1" applyAlignment="1">
      <alignment horizontal="center"/>
    </xf>
    <xf numFmtId="176" fontId="1" fillId="0" borderId="27" xfId="0" applyNumberFormat="1" applyFont="1" applyBorder="1" applyAlignment="1">
      <alignment horizontal="center"/>
    </xf>
    <xf numFmtId="176" fontId="1" fillId="0" borderId="28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16384" width="9.125" style="1" customWidth="1"/>
  </cols>
  <sheetData>
    <row r="1" spans="1:10" s="19" customFormat="1" ht="12" customHeight="1">
      <c r="A1" s="19" t="s">
        <v>3</v>
      </c>
      <c r="B1" s="34" t="s">
        <v>38</v>
      </c>
      <c r="C1" s="34"/>
      <c r="D1" s="34"/>
      <c r="E1" s="34"/>
      <c r="F1" s="34"/>
      <c r="G1" s="34"/>
      <c r="H1" s="34"/>
      <c r="I1" s="20" t="s">
        <v>4</v>
      </c>
      <c r="J1" s="20"/>
    </row>
    <row r="2" spans="1:20" ht="10.5" customHeight="1">
      <c r="A2" s="31" t="s">
        <v>0</v>
      </c>
      <c r="B2" s="35" t="s">
        <v>16</v>
      </c>
      <c r="C2" s="35" t="s">
        <v>17</v>
      </c>
      <c r="D2" s="38"/>
      <c r="E2" s="39"/>
      <c r="F2" s="35" t="s">
        <v>23</v>
      </c>
      <c r="G2" s="39"/>
      <c r="H2" s="42" t="s">
        <v>20</v>
      </c>
      <c r="I2" s="43"/>
      <c r="J2" s="50" t="s">
        <v>29</v>
      </c>
      <c r="K2" s="50"/>
      <c r="L2" s="50"/>
      <c r="M2" s="50"/>
      <c r="N2" s="50"/>
      <c r="O2" s="50"/>
      <c r="P2" s="50"/>
      <c r="Q2" s="50"/>
      <c r="R2" s="50"/>
      <c r="S2" s="51"/>
      <c r="T2" s="46" t="s">
        <v>36</v>
      </c>
    </row>
    <row r="3" spans="1:20" ht="10.5" customHeight="1">
      <c r="A3" s="32"/>
      <c r="B3" s="36"/>
      <c r="C3" s="37"/>
      <c r="D3" s="40"/>
      <c r="E3" s="41"/>
      <c r="F3" s="37"/>
      <c r="G3" s="41"/>
      <c r="H3" s="44"/>
      <c r="I3" s="45"/>
      <c r="J3" s="48" t="s">
        <v>24</v>
      </c>
      <c r="K3" s="48"/>
      <c r="L3" s="48" t="s">
        <v>25</v>
      </c>
      <c r="M3" s="48"/>
      <c r="N3" s="48" t="s">
        <v>26</v>
      </c>
      <c r="O3" s="48"/>
      <c r="P3" s="48" t="s">
        <v>27</v>
      </c>
      <c r="Q3" s="48"/>
      <c r="R3" s="48" t="s">
        <v>28</v>
      </c>
      <c r="S3" s="49"/>
      <c r="T3" s="47"/>
    </row>
    <row r="4" spans="1:20" ht="10.5" customHeight="1">
      <c r="A4" s="32"/>
      <c r="B4" s="37"/>
      <c r="C4" s="17" t="s">
        <v>18</v>
      </c>
      <c r="D4" s="27" t="s">
        <v>19</v>
      </c>
      <c r="E4" s="23" t="s">
        <v>28</v>
      </c>
      <c r="F4" s="18" t="s">
        <v>21</v>
      </c>
      <c r="G4" s="16" t="s">
        <v>22</v>
      </c>
      <c r="H4" s="16" t="s">
        <v>21</v>
      </c>
      <c r="I4" s="18" t="s">
        <v>22</v>
      </c>
      <c r="J4" s="2" t="s">
        <v>21</v>
      </c>
      <c r="K4" s="2" t="s">
        <v>22</v>
      </c>
      <c r="L4" s="2" t="s">
        <v>21</v>
      </c>
      <c r="M4" s="2" t="s">
        <v>22</v>
      </c>
      <c r="N4" s="2" t="s">
        <v>21</v>
      </c>
      <c r="O4" s="2" t="s">
        <v>22</v>
      </c>
      <c r="P4" s="2" t="s">
        <v>21</v>
      </c>
      <c r="Q4" s="2" t="s">
        <v>22</v>
      </c>
      <c r="R4" s="2" t="s">
        <v>21</v>
      </c>
      <c r="S4" s="24" t="s">
        <v>22</v>
      </c>
      <c r="T4" s="47"/>
    </row>
    <row r="5" spans="1:22" ht="10.5" customHeight="1">
      <c r="A5" s="33"/>
      <c r="B5" s="3"/>
      <c r="C5" s="3"/>
      <c r="D5" s="3"/>
      <c r="E5" s="3"/>
      <c r="F5" s="3" t="s">
        <v>30</v>
      </c>
      <c r="G5" s="3" t="s">
        <v>2</v>
      </c>
      <c r="H5" s="3" t="s">
        <v>6</v>
      </c>
      <c r="I5" s="3" t="s">
        <v>2</v>
      </c>
      <c r="J5" s="3" t="s">
        <v>7</v>
      </c>
      <c r="K5" s="3" t="s">
        <v>2</v>
      </c>
      <c r="L5" s="3" t="s">
        <v>7</v>
      </c>
      <c r="M5" s="3" t="s">
        <v>2</v>
      </c>
      <c r="N5" s="3" t="s">
        <v>7</v>
      </c>
      <c r="O5" s="3" t="s">
        <v>2</v>
      </c>
      <c r="P5" s="3" t="s">
        <v>7</v>
      </c>
      <c r="Q5" s="3" t="s">
        <v>2</v>
      </c>
      <c r="R5" s="3" t="s">
        <v>7</v>
      </c>
      <c r="S5" s="13" t="s">
        <v>2</v>
      </c>
      <c r="T5" s="4" t="s">
        <v>35</v>
      </c>
      <c r="U5" s="12"/>
      <c r="V5" s="12"/>
    </row>
    <row r="6" spans="1:20" ht="10.5" customHeight="1">
      <c r="A6" s="10" t="s">
        <v>8</v>
      </c>
      <c r="B6" s="7">
        <v>17</v>
      </c>
      <c r="C6" s="5">
        <v>37</v>
      </c>
      <c r="D6" s="5">
        <v>30</v>
      </c>
      <c r="E6" s="5">
        <f>SUM(C6:D6)</f>
        <v>67</v>
      </c>
      <c r="F6" s="7">
        <v>14</v>
      </c>
      <c r="G6" s="7">
        <v>28</v>
      </c>
      <c r="H6" s="7">
        <v>1296</v>
      </c>
      <c r="I6" s="7">
        <v>130</v>
      </c>
      <c r="J6" s="8">
        <v>6</v>
      </c>
      <c r="K6" s="8">
        <v>425</v>
      </c>
      <c r="L6" s="8">
        <v>1</v>
      </c>
      <c r="M6" s="8">
        <v>19</v>
      </c>
      <c r="N6" s="5" t="s">
        <v>40</v>
      </c>
      <c r="O6" s="12" t="s">
        <v>40</v>
      </c>
      <c r="P6" s="8">
        <v>3</v>
      </c>
      <c r="Q6" s="8">
        <v>6</v>
      </c>
      <c r="R6" s="8">
        <f>SUM(J6,L6,N6,P6)</f>
        <v>10</v>
      </c>
      <c r="S6" s="22">
        <f>SUM(K6,M6,O6,Q6)</f>
        <v>450</v>
      </c>
      <c r="T6" s="25">
        <v>0.588</v>
      </c>
    </row>
    <row r="7" spans="1:20" ht="10.5" customHeight="1">
      <c r="A7" s="11" t="s">
        <v>9</v>
      </c>
      <c r="B7" s="5">
        <v>1466</v>
      </c>
      <c r="C7" s="5">
        <v>505</v>
      </c>
      <c r="D7" s="5">
        <v>2153</v>
      </c>
      <c r="E7" s="5">
        <f aca="true" t="shared" si="0" ref="E7:E13">SUM(C7:D7)</f>
        <v>2658</v>
      </c>
      <c r="F7" s="5">
        <v>913</v>
      </c>
      <c r="G7" s="5">
        <v>67</v>
      </c>
      <c r="H7" s="5">
        <v>97425</v>
      </c>
      <c r="I7" s="5">
        <v>844</v>
      </c>
      <c r="J7" s="8">
        <v>551</v>
      </c>
      <c r="K7" s="8">
        <v>17805</v>
      </c>
      <c r="L7" s="8">
        <v>22</v>
      </c>
      <c r="M7" s="8">
        <v>251</v>
      </c>
      <c r="N7" s="5" t="s">
        <v>37</v>
      </c>
      <c r="O7" s="12" t="s">
        <v>37</v>
      </c>
      <c r="P7" s="8">
        <v>28</v>
      </c>
      <c r="Q7" s="8">
        <v>401</v>
      </c>
      <c r="R7" s="8">
        <f aca="true" t="shared" si="1" ref="R7:R13">SUM(J7,L7,N7,P7)</f>
        <v>601</v>
      </c>
      <c r="S7" s="22">
        <f aca="true" t="shared" si="2" ref="S7:S13">SUM(K7,M7,O7,Q7)</f>
        <v>18457</v>
      </c>
      <c r="T7" s="25">
        <v>0.41</v>
      </c>
    </row>
    <row r="8" spans="1:20" ht="10.5" customHeight="1">
      <c r="A8" s="11" t="s">
        <v>10</v>
      </c>
      <c r="B8" s="5">
        <v>3914</v>
      </c>
      <c r="C8" s="5">
        <v>2138</v>
      </c>
      <c r="D8" s="5">
        <v>4763</v>
      </c>
      <c r="E8" s="5">
        <f t="shared" si="0"/>
        <v>6901</v>
      </c>
      <c r="F8" s="5">
        <v>2922</v>
      </c>
      <c r="G8" s="5">
        <v>4059</v>
      </c>
      <c r="H8" s="5">
        <v>252465</v>
      </c>
      <c r="I8" s="5">
        <v>25911</v>
      </c>
      <c r="J8" s="8">
        <v>1517</v>
      </c>
      <c r="K8" s="8">
        <v>50700</v>
      </c>
      <c r="L8" s="8">
        <v>127</v>
      </c>
      <c r="M8" s="8">
        <v>1637</v>
      </c>
      <c r="N8" s="5">
        <v>1</v>
      </c>
      <c r="O8" s="1">
        <v>6</v>
      </c>
      <c r="P8" s="8">
        <v>60</v>
      </c>
      <c r="Q8" s="8">
        <v>778</v>
      </c>
      <c r="R8" s="8">
        <f t="shared" si="1"/>
        <v>1705</v>
      </c>
      <c r="S8" s="22">
        <f t="shared" si="2"/>
        <v>53121</v>
      </c>
      <c r="T8" s="25">
        <v>0.436</v>
      </c>
    </row>
    <row r="9" spans="1:20" ht="10.5" customHeight="1">
      <c r="A9" s="11" t="s">
        <v>11</v>
      </c>
      <c r="B9" s="5">
        <v>1572</v>
      </c>
      <c r="C9" s="5">
        <v>881</v>
      </c>
      <c r="D9" s="5">
        <v>2206</v>
      </c>
      <c r="E9" s="5">
        <f t="shared" si="0"/>
        <v>3087</v>
      </c>
      <c r="F9" s="5">
        <v>844</v>
      </c>
      <c r="G9" s="5">
        <v>1255</v>
      </c>
      <c r="H9" s="5">
        <v>79660</v>
      </c>
      <c r="I9" s="5">
        <v>6380</v>
      </c>
      <c r="J9" s="8">
        <v>374</v>
      </c>
      <c r="K9" s="8">
        <v>13373</v>
      </c>
      <c r="L9" s="8">
        <v>37</v>
      </c>
      <c r="M9" s="8">
        <v>485</v>
      </c>
      <c r="N9" s="5">
        <v>1</v>
      </c>
      <c r="O9" s="5">
        <v>14</v>
      </c>
      <c r="P9" s="8">
        <v>26</v>
      </c>
      <c r="Q9" s="8">
        <v>326</v>
      </c>
      <c r="R9" s="8">
        <f t="shared" si="1"/>
        <v>438</v>
      </c>
      <c r="S9" s="22">
        <v>14208</v>
      </c>
      <c r="T9" s="25">
        <v>0.278</v>
      </c>
    </row>
    <row r="10" spans="1:20" ht="10.5" customHeight="1">
      <c r="A10" s="11" t="s">
        <v>12</v>
      </c>
      <c r="B10" s="5">
        <v>455</v>
      </c>
      <c r="C10" s="5">
        <v>132</v>
      </c>
      <c r="D10" s="5">
        <v>668</v>
      </c>
      <c r="E10" s="5">
        <f t="shared" si="0"/>
        <v>800</v>
      </c>
      <c r="F10" s="5">
        <v>169</v>
      </c>
      <c r="G10" s="5">
        <v>233</v>
      </c>
      <c r="H10" s="5">
        <v>13966</v>
      </c>
      <c r="I10" s="5">
        <v>1397</v>
      </c>
      <c r="J10" s="8">
        <v>83</v>
      </c>
      <c r="K10" s="8">
        <v>2621</v>
      </c>
      <c r="L10" s="8">
        <v>8</v>
      </c>
      <c r="M10" s="8">
        <v>85</v>
      </c>
      <c r="N10" s="5" t="s">
        <v>37</v>
      </c>
      <c r="O10" s="5" t="s">
        <v>37</v>
      </c>
      <c r="P10" s="8">
        <v>7</v>
      </c>
      <c r="Q10" s="8">
        <v>84</v>
      </c>
      <c r="R10" s="8">
        <f t="shared" si="1"/>
        <v>98</v>
      </c>
      <c r="S10" s="22">
        <f t="shared" si="2"/>
        <v>2790</v>
      </c>
      <c r="T10" s="25">
        <v>0.215</v>
      </c>
    </row>
    <row r="11" spans="1:20" ht="10.5" customHeight="1">
      <c r="A11" s="11" t="s">
        <v>13</v>
      </c>
      <c r="B11" s="5">
        <v>1984</v>
      </c>
      <c r="C11" s="5">
        <v>1737</v>
      </c>
      <c r="D11" s="5">
        <v>3553</v>
      </c>
      <c r="E11" s="5">
        <f t="shared" si="0"/>
        <v>5290</v>
      </c>
      <c r="F11" s="5">
        <v>1886</v>
      </c>
      <c r="G11" s="5">
        <v>3048</v>
      </c>
      <c r="H11" s="5">
        <v>159275</v>
      </c>
      <c r="I11" s="5">
        <v>16037</v>
      </c>
      <c r="J11" s="8">
        <v>987</v>
      </c>
      <c r="K11" s="8">
        <v>33967</v>
      </c>
      <c r="L11" s="8">
        <v>99</v>
      </c>
      <c r="M11" s="8">
        <v>1057</v>
      </c>
      <c r="N11" s="8">
        <v>2</v>
      </c>
      <c r="O11" s="8">
        <v>19</v>
      </c>
      <c r="P11" s="8">
        <v>49</v>
      </c>
      <c r="Q11" s="8">
        <v>538</v>
      </c>
      <c r="R11" s="8">
        <f t="shared" si="1"/>
        <v>1137</v>
      </c>
      <c r="S11" s="22">
        <f t="shared" si="2"/>
        <v>35581</v>
      </c>
      <c r="T11" s="25">
        <v>0.573</v>
      </c>
    </row>
    <row r="12" spans="1:20" ht="10.5" customHeight="1">
      <c r="A12" s="11" t="s">
        <v>14</v>
      </c>
      <c r="B12" s="5">
        <v>5098</v>
      </c>
      <c r="C12" s="5">
        <v>2941</v>
      </c>
      <c r="D12" s="5">
        <v>7402</v>
      </c>
      <c r="E12" s="5">
        <f t="shared" si="0"/>
        <v>10343</v>
      </c>
      <c r="F12" s="5">
        <v>4371</v>
      </c>
      <c r="G12" s="5">
        <v>7128</v>
      </c>
      <c r="H12" s="5">
        <v>291141</v>
      </c>
      <c r="I12" s="5">
        <v>29065</v>
      </c>
      <c r="J12" s="8">
        <v>1445</v>
      </c>
      <c r="K12" s="8">
        <v>45149</v>
      </c>
      <c r="L12" s="8">
        <v>184</v>
      </c>
      <c r="M12" s="8">
        <v>2474</v>
      </c>
      <c r="N12" s="5">
        <v>7</v>
      </c>
      <c r="O12" s="5">
        <v>63</v>
      </c>
      <c r="P12" s="8">
        <v>156</v>
      </c>
      <c r="Q12" s="8">
        <v>1907</v>
      </c>
      <c r="R12" s="8">
        <f t="shared" si="1"/>
        <v>1792</v>
      </c>
      <c r="S12" s="22">
        <f t="shared" si="2"/>
        <v>49593</v>
      </c>
      <c r="T12" s="25">
        <v>0.351</v>
      </c>
    </row>
    <row r="13" spans="1:20" ht="10.5" customHeight="1">
      <c r="A13" s="11" t="s">
        <v>15</v>
      </c>
      <c r="B13" s="5">
        <v>640</v>
      </c>
      <c r="C13" s="5">
        <v>201</v>
      </c>
      <c r="D13" s="5">
        <v>807</v>
      </c>
      <c r="E13" s="5">
        <f t="shared" si="0"/>
        <v>1008</v>
      </c>
      <c r="F13" s="5">
        <v>282</v>
      </c>
      <c r="G13" s="5">
        <v>423</v>
      </c>
      <c r="H13" s="5">
        <v>30373</v>
      </c>
      <c r="I13" s="5">
        <v>2126</v>
      </c>
      <c r="J13" s="8">
        <v>160</v>
      </c>
      <c r="K13" s="8">
        <v>4595</v>
      </c>
      <c r="L13" s="8">
        <v>21</v>
      </c>
      <c r="M13" s="8">
        <v>294</v>
      </c>
      <c r="N13" s="5">
        <v>5</v>
      </c>
      <c r="O13" s="5">
        <v>36</v>
      </c>
      <c r="P13" s="8">
        <v>22</v>
      </c>
      <c r="Q13" s="8">
        <v>218</v>
      </c>
      <c r="R13" s="8">
        <f t="shared" si="1"/>
        <v>208</v>
      </c>
      <c r="S13" s="22">
        <f t="shared" si="2"/>
        <v>5143</v>
      </c>
      <c r="T13" s="25">
        <v>0.325</v>
      </c>
    </row>
    <row r="14" spans="1:20" ht="10.5" customHeight="1">
      <c r="A14" s="28" t="s">
        <v>1</v>
      </c>
      <c r="B14" s="29">
        <f>SUM(B6:B13)</f>
        <v>15146</v>
      </c>
      <c r="C14" s="29">
        <v>8568</v>
      </c>
      <c r="D14" s="29">
        <v>21588</v>
      </c>
      <c r="E14" s="3">
        <v>30126</v>
      </c>
      <c r="F14" s="29">
        <v>11390</v>
      </c>
      <c r="G14" s="29">
        <v>17622</v>
      </c>
      <c r="H14" s="29">
        <v>924353</v>
      </c>
      <c r="I14" s="29">
        <v>91781</v>
      </c>
      <c r="J14" s="29">
        <f aca="true" t="shared" si="3" ref="J14:R14">SUM(J6:J13)</f>
        <v>5123</v>
      </c>
      <c r="K14" s="29">
        <f t="shared" si="3"/>
        <v>168635</v>
      </c>
      <c r="L14" s="29">
        <f t="shared" si="3"/>
        <v>499</v>
      </c>
      <c r="M14" s="29">
        <f t="shared" si="3"/>
        <v>6302</v>
      </c>
      <c r="N14" s="29">
        <f t="shared" si="3"/>
        <v>16</v>
      </c>
      <c r="O14" s="29">
        <f t="shared" si="3"/>
        <v>138</v>
      </c>
      <c r="P14" s="29">
        <f t="shared" si="3"/>
        <v>351</v>
      </c>
      <c r="Q14" s="29">
        <v>4268</v>
      </c>
      <c r="R14" s="29">
        <f t="shared" si="3"/>
        <v>5989</v>
      </c>
      <c r="S14" s="29">
        <f>SUM(S6:S13)</f>
        <v>179343</v>
      </c>
      <c r="T14" s="30">
        <v>0.395</v>
      </c>
    </row>
    <row r="15" spans="1:20" ht="10.5" customHeight="1">
      <c r="A15" s="21" t="s">
        <v>39</v>
      </c>
      <c r="B15" s="8">
        <v>15587</v>
      </c>
      <c r="C15" s="8">
        <v>9623</v>
      </c>
      <c r="D15" s="8">
        <v>21431</v>
      </c>
      <c r="E15" s="5">
        <v>31054</v>
      </c>
      <c r="F15" s="8">
        <v>12065</v>
      </c>
      <c r="G15" s="8">
        <v>17017</v>
      </c>
      <c r="H15" s="8">
        <v>942723</v>
      </c>
      <c r="I15" s="8">
        <v>105975</v>
      </c>
      <c r="J15" s="8">
        <v>5045</v>
      </c>
      <c r="K15" s="8">
        <v>186184</v>
      </c>
      <c r="L15" s="8">
        <v>514</v>
      </c>
      <c r="M15" s="8">
        <v>7958</v>
      </c>
      <c r="N15" s="8">
        <v>5</v>
      </c>
      <c r="O15" s="8">
        <v>41</v>
      </c>
      <c r="P15" s="8">
        <v>352</v>
      </c>
      <c r="Q15" s="8">
        <v>4674</v>
      </c>
      <c r="R15" s="8">
        <v>5916</v>
      </c>
      <c r="S15" s="8">
        <v>198857</v>
      </c>
      <c r="T15" s="25">
        <v>0.38</v>
      </c>
    </row>
    <row r="16" spans="1:20" ht="10.5" customHeight="1">
      <c r="A16" s="21" t="s">
        <v>34</v>
      </c>
      <c r="B16" s="8">
        <v>15561</v>
      </c>
      <c r="C16" s="8">
        <v>8424</v>
      </c>
      <c r="D16" s="8">
        <v>21154</v>
      </c>
      <c r="E16" s="8">
        <f>SUM(C16:D16)</f>
        <v>29578</v>
      </c>
      <c r="F16" s="8">
        <v>10953</v>
      </c>
      <c r="G16" s="8">
        <v>14382</v>
      </c>
      <c r="H16" s="8">
        <v>891127</v>
      </c>
      <c r="I16" s="8">
        <v>143730</v>
      </c>
      <c r="J16" s="8">
        <v>4852</v>
      </c>
      <c r="K16" s="8">
        <v>250924</v>
      </c>
      <c r="L16" s="8">
        <v>493</v>
      </c>
      <c r="M16" s="8">
        <v>9192</v>
      </c>
      <c r="N16" s="8">
        <v>13</v>
      </c>
      <c r="O16" s="8">
        <v>133</v>
      </c>
      <c r="P16" s="8">
        <v>321</v>
      </c>
      <c r="Q16" s="8">
        <v>5944</v>
      </c>
      <c r="R16" s="8">
        <v>5679</v>
      </c>
      <c r="S16" s="8">
        <f>SUM(K16,M16,O16,Q16)</f>
        <v>266193</v>
      </c>
      <c r="T16" s="25">
        <v>0.364</v>
      </c>
    </row>
    <row r="17" spans="1:20" ht="10.5" customHeight="1">
      <c r="A17" s="21" t="s">
        <v>33</v>
      </c>
      <c r="B17" s="8">
        <v>15099</v>
      </c>
      <c r="C17" s="8">
        <v>7890</v>
      </c>
      <c r="D17" s="8">
        <v>20414</v>
      </c>
      <c r="E17" s="8">
        <f>SUM(C17:D17)</f>
        <v>28304</v>
      </c>
      <c r="F17" s="8">
        <v>10999</v>
      </c>
      <c r="G17" s="8">
        <v>14000</v>
      </c>
      <c r="H17" s="8">
        <v>855176</v>
      </c>
      <c r="I17" s="8">
        <v>114409</v>
      </c>
      <c r="J17" s="8">
        <v>4794</v>
      </c>
      <c r="K17" s="8">
        <v>224964</v>
      </c>
      <c r="L17" s="8">
        <v>667</v>
      </c>
      <c r="M17" s="8">
        <v>8594</v>
      </c>
      <c r="N17" s="5">
        <v>8</v>
      </c>
      <c r="O17" s="8">
        <v>103</v>
      </c>
      <c r="P17" s="8">
        <v>361</v>
      </c>
      <c r="Q17" s="8">
        <v>6091</v>
      </c>
      <c r="R17" s="8">
        <f>SUM(J17,L17,N17,P17)</f>
        <v>5830</v>
      </c>
      <c r="S17" s="8">
        <f>SUM(K17,M17,O17,Q17)</f>
        <v>239752</v>
      </c>
      <c r="T17" s="25">
        <v>0.386</v>
      </c>
    </row>
    <row r="18" spans="1:20" ht="10.5" customHeight="1">
      <c r="A18" s="15" t="s">
        <v>32</v>
      </c>
      <c r="B18" s="8">
        <v>16415</v>
      </c>
      <c r="C18" s="8">
        <v>8393</v>
      </c>
      <c r="D18" s="8">
        <v>20156</v>
      </c>
      <c r="E18" s="8">
        <f>SUM(C18:D18)</f>
        <v>28549</v>
      </c>
      <c r="F18" s="8">
        <v>10740</v>
      </c>
      <c r="G18" s="8">
        <v>12887</v>
      </c>
      <c r="H18" s="8">
        <v>665888</v>
      </c>
      <c r="I18" s="8">
        <v>79880</v>
      </c>
      <c r="J18" s="8">
        <v>3651</v>
      </c>
      <c r="K18" s="8">
        <v>165133</v>
      </c>
      <c r="L18" s="8">
        <v>391</v>
      </c>
      <c r="M18" s="8">
        <v>6473</v>
      </c>
      <c r="N18" s="5">
        <v>8</v>
      </c>
      <c r="O18" s="8">
        <v>93</v>
      </c>
      <c r="P18" s="8">
        <v>301</v>
      </c>
      <c r="Q18" s="8">
        <v>4828</v>
      </c>
      <c r="R18" s="8">
        <f>SUM(J18,L18,N18,P18)</f>
        <v>4351</v>
      </c>
      <c r="S18" s="8">
        <v>176528</v>
      </c>
      <c r="T18" s="25">
        <v>0.265</v>
      </c>
    </row>
    <row r="19" spans="1:20" ht="10.5" customHeight="1">
      <c r="A19" s="14" t="s">
        <v>5</v>
      </c>
      <c r="B19" s="9">
        <v>15523</v>
      </c>
      <c r="C19" s="6" t="s">
        <v>31</v>
      </c>
      <c r="D19" s="6" t="s">
        <v>31</v>
      </c>
      <c r="E19" s="6" t="s">
        <v>31</v>
      </c>
      <c r="F19" s="6">
        <v>2430</v>
      </c>
      <c r="G19" s="6" t="s">
        <v>31</v>
      </c>
      <c r="H19" s="6" t="s">
        <v>31</v>
      </c>
      <c r="I19" s="6" t="s">
        <v>31</v>
      </c>
      <c r="J19" s="9">
        <v>4940</v>
      </c>
      <c r="K19" s="9">
        <v>192729</v>
      </c>
      <c r="L19" s="9">
        <v>556</v>
      </c>
      <c r="M19" s="9">
        <v>6342</v>
      </c>
      <c r="N19" s="9">
        <v>15</v>
      </c>
      <c r="O19" s="9">
        <v>125</v>
      </c>
      <c r="P19" s="9">
        <v>389</v>
      </c>
      <c r="Q19" s="9">
        <v>3312</v>
      </c>
      <c r="R19" s="9">
        <v>5902</v>
      </c>
      <c r="S19" s="9">
        <v>202507</v>
      </c>
      <c r="T19" s="26">
        <v>0.38</v>
      </c>
    </row>
  </sheetData>
  <mergeCells count="13">
    <mergeCell ref="T2:T4"/>
    <mergeCell ref="J3:K3"/>
    <mergeCell ref="L3:M3"/>
    <mergeCell ref="N3:O3"/>
    <mergeCell ref="P3:Q3"/>
    <mergeCell ref="R3:S3"/>
    <mergeCell ref="J2:S2"/>
    <mergeCell ref="A2:A5"/>
    <mergeCell ref="B1:H1"/>
    <mergeCell ref="B2:B4"/>
    <mergeCell ref="C2:E3"/>
    <mergeCell ref="F2:G3"/>
    <mergeCell ref="H2:I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Ｐ明朝,標準"&amp;8明治４２年</oddFooter>
  </headerFooter>
  <colBreaks count="1" manualBreakCount="1">
    <brk id="9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2001-07-26T06:00:04Z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