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M42-04-067F" sheetId="1" r:id="rId1"/>
  </sheets>
  <definedNames>
    <definedName name="_xlnm.Print_Titles" localSheetId="0">'M42-04-067F'!$A:$A</definedName>
  </definedNames>
  <calcPr fullCalcOnLoad="1"/>
</workbook>
</file>

<file path=xl/sharedStrings.xml><?xml version="1.0" encoding="utf-8"?>
<sst xmlns="http://schemas.openxmlformats.org/spreadsheetml/2006/main" count="254" uniqueCount="66">
  <si>
    <t>郡市別</t>
  </si>
  <si>
    <t>合計</t>
  </si>
  <si>
    <t>円</t>
  </si>
  <si>
    <t>収穫高</t>
  </si>
  <si>
    <t>価額</t>
  </si>
  <si>
    <t>農業</t>
  </si>
  <si>
    <t>暦年内</t>
  </si>
  <si>
    <t>３７年</t>
  </si>
  <si>
    <t>貫</t>
  </si>
  <si>
    <t>石</t>
  </si>
  <si>
    <t>本</t>
  </si>
  <si>
    <t>樹数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</si>
  <si>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</si>
  <si>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</si>
  <si>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</si>
  <si>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</si>
  <si>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</si>
  <si>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</si>
  <si>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</si>
  <si>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</si>
  <si>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梅</t>
  </si>
  <si>
    <t>桃</t>
  </si>
  <si>
    <t>梨</t>
  </si>
  <si>
    <t>樹数</t>
  </si>
  <si>
    <t>枇杷</t>
  </si>
  <si>
    <t>樹数</t>
  </si>
  <si>
    <t>３８年</t>
  </si>
  <si>
    <t>３９年</t>
  </si>
  <si>
    <t>第６７　果実</t>
  </si>
  <si>
    <t>４０年</t>
  </si>
  <si>
    <t>苹果</t>
  </si>
  <si>
    <t>葡萄</t>
  </si>
  <si>
    <t>紅蜜柑</t>
  </si>
  <si>
    <t>樹数</t>
  </si>
  <si>
    <t>収穫高</t>
  </si>
  <si>
    <t>価額</t>
  </si>
  <si>
    <t>樹数</t>
  </si>
  <si>
    <t>樹数</t>
  </si>
  <si>
    <t>本</t>
  </si>
  <si>
    <t>貫</t>
  </si>
  <si>
    <t>円</t>
  </si>
  <si>
    <t>-</t>
  </si>
  <si>
    <t>温州蜜柑</t>
  </si>
  <si>
    <t>紀州蜜柑</t>
  </si>
  <si>
    <t>唐蜜柑</t>
  </si>
  <si>
    <t>楊梅</t>
  </si>
  <si>
    <t>価額合計</t>
  </si>
  <si>
    <t>文旦</t>
  </si>
  <si>
    <t>計</t>
  </si>
  <si>
    <t>樹数</t>
  </si>
  <si>
    <t>石</t>
  </si>
  <si>
    <t>日本梨</t>
  </si>
  <si>
    <t>西洋梨</t>
  </si>
  <si>
    <t>生柿</t>
  </si>
  <si>
    <t>柿</t>
  </si>
  <si>
    <t>干柿</t>
  </si>
  <si>
    <t>栗</t>
  </si>
  <si>
    <t>?</t>
  </si>
  <si>
    <t>-</t>
  </si>
  <si>
    <t>ネーブルオレンジ</t>
  </si>
  <si>
    <t>夏橙</t>
  </si>
  <si>
    <t>柑橘類</t>
  </si>
  <si>
    <t>４１年</t>
  </si>
  <si>
    <t>桜梅</t>
  </si>
  <si>
    <t>其他柑橘類</t>
  </si>
  <si>
    <t>備考　梨柿共４０年以前は其の区別なき故主なる方に掲記せり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</si>
</sst>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/>
    </xf>
    <xf numFmtId="176" fontId="1" fillId="0" borderId="24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26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/>
    </xf>
    <xf numFmtId="176" fontId="1" fillId="0" borderId="2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36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36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1" fillId="0" borderId="3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24" s="32" customFormat="1" ht="12" customHeight="1">
      <c r="A1" s="32" t="s">
        <v>5</v>
      </c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33" t="s">
        <v>6</v>
      </c>
      <c r="N1" s="33"/>
      <c r="O1" s="33"/>
      <c r="R1" s="33"/>
      <c r="S1" s="33"/>
      <c r="T1" s="33"/>
      <c r="U1" s="33"/>
      <c r="W1" s="34"/>
      <c r="X1" s="34"/>
    </row>
    <row r="2" spans="1:64" ht="10.5" customHeight="1">
      <c r="A2" s="50" t="s">
        <v>0</v>
      </c>
      <c r="B2" s="53" t="s">
        <v>20</v>
      </c>
      <c r="C2" s="54"/>
      <c r="D2" s="55"/>
      <c r="E2" s="60" t="s">
        <v>45</v>
      </c>
      <c r="F2" s="60"/>
      <c r="G2" s="61"/>
      <c r="H2" s="59" t="s">
        <v>21</v>
      </c>
      <c r="I2" s="60"/>
      <c r="J2" s="61"/>
      <c r="K2" s="59" t="s">
        <v>63</v>
      </c>
      <c r="L2" s="60"/>
      <c r="M2" s="61"/>
      <c r="N2" s="47" t="s">
        <v>22</v>
      </c>
      <c r="O2" s="48"/>
      <c r="P2" s="48"/>
      <c r="Q2" s="48"/>
      <c r="R2" s="48"/>
      <c r="S2" s="49"/>
      <c r="T2" s="47" t="s">
        <v>54</v>
      </c>
      <c r="U2" s="48"/>
      <c r="V2" s="48"/>
      <c r="W2" s="48"/>
      <c r="X2" s="49"/>
      <c r="Y2" s="59" t="s">
        <v>30</v>
      </c>
      <c r="Z2" s="60"/>
      <c r="AA2" s="61"/>
      <c r="AB2" s="59" t="s">
        <v>24</v>
      </c>
      <c r="AC2" s="60"/>
      <c r="AD2" s="61"/>
      <c r="AE2" s="60" t="s">
        <v>31</v>
      </c>
      <c r="AF2" s="60"/>
      <c r="AG2" s="61"/>
      <c r="AH2" s="53" t="s">
        <v>56</v>
      </c>
      <c r="AI2" s="54"/>
      <c r="AJ2" s="55"/>
      <c r="AK2" s="47" t="s">
        <v>61</v>
      </c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9"/>
      <c r="AW2" s="47" t="s">
        <v>61</v>
      </c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9"/>
      <c r="BI2" s="47" t="s">
        <v>61</v>
      </c>
      <c r="BJ2" s="48"/>
      <c r="BK2" s="49"/>
      <c r="BL2" s="43" t="s">
        <v>46</v>
      </c>
    </row>
    <row r="3" spans="1:64" ht="10.5" customHeight="1">
      <c r="A3" s="51"/>
      <c r="B3" s="56"/>
      <c r="C3" s="57"/>
      <c r="D3" s="58"/>
      <c r="E3" s="63"/>
      <c r="F3" s="63"/>
      <c r="G3" s="64"/>
      <c r="H3" s="62"/>
      <c r="I3" s="63"/>
      <c r="J3" s="64"/>
      <c r="K3" s="62"/>
      <c r="L3" s="63"/>
      <c r="M3" s="64"/>
      <c r="N3" s="67" t="s">
        <v>51</v>
      </c>
      <c r="O3" s="77"/>
      <c r="P3" s="68"/>
      <c r="Q3" s="67" t="s">
        <v>52</v>
      </c>
      <c r="R3" s="77"/>
      <c r="S3" s="68"/>
      <c r="T3" s="65" t="s">
        <v>25</v>
      </c>
      <c r="U3" s="67" t="s">
        <v>53</v>
      </c>
      <c r="V3" s="68"/>
      <c r="W3" s="67" t="s">
        <v>55</v>
      </c>
      <c r="X3" s="68"/>
      <c r="Y3" s="62"/>
      <c r="Z3" s="63"/>
      <c r="AA3" s="64"/>
      <c r="AB3" s="62"/>
      <c r="AC3" s="63"/>
      <c r="AD3" s="64"/>
      <c r="AE3" s="63"/>
      <c r="AF3" s="63"/>
      <c r="AG3" s="64"/>
      <c r="AH3" s="56"/>
      <c r="AI3" s="57"/>
      <c r="AJ3" s="58"/>
      <c r="AK3" s="72" t="s">
        <v>42</v>
      </c>
      <c r="AL3" s="73"/>
      <c r="AM3" s="41"/>
      <c r="AN3" s="74" t="s">
        <v>43</v>
      </c>
      <c r="AO3" s="75"/>
      <c r="AP3" s="76"/>
      <c r="AQ3" s="72" t="s">
        <v>59</v>
      </c>
      <c r="AR3" s="73"/>
      <c r="AS3" s="41"/>
      <c r="AT3" s="72" t="s">
        <v>60</v>
      </c>
      <c r="AU3" s="73"/>
      <c r="AV3" s="41"/>
      <c r="AW3" s="72" t="s">
        <v>44</v>
      </c>
      <c r="AX3" s="73"/>
      <c r="AY3" s="41"/>
      <c r="AZ3" s="69" t="s">
        <v>47</v>
      </c>
      <c r="BA3" s="70"/>
      <c r="BB3" s="71"/>
      <c r="BC3" s="72" t="s">
        <v>32</v>
      </c>
      <c r="BD3" s="73"/>
      <c r="BE3" s="41"/>
      <c r="BF3" s="75" t="s">
        <v>64</v>
      </c>
      <c r="BG3" s="75"/>
      <c r="BH3" s="76"/>
      <c r="BI3" s="74" t="s">
        <v>48</v>
      </c>
      <c r="BJ3" s="75"/>
      <c r="BK3" s="76"/>
      <c r="BL3" s="44"/>
    </row>
    <row r="4" spans="1:64" ht="10.5" customHeight="1">
      <c r="A4" s="51"/>
      <c r="B4" s="2" t="s">
        <v>23</v>
      </c>
      <c r="C4" s="2" t="s">
        <v>3</v>
      </c>
      <c r="D4" s="6" t="s">
        <v>4</v>
      </c>
      <c r="E4" s="2" t="s">
        <v>37</v>
      </c>
      <c r="F4" s="2" t="s">
        <v>34</v>
      </c>
      <c r="G4" s="23" t="s">
        <v>35</v>
      </c>
      <c r="H4" s="2" t="s">
        <v>11</v>
      </c>
      <c r="I4" s="2" t="s">
        <v>3</v>
      </c>
      <c r="J4" s="6" t="s">
        <v>4</v>
      </c>
      <c r="K4" s="2" t="s">
        <v>11</v>
      </c>
      <c r="L4" s="2" t="s">
        <v>3</v>
      </c>
      <c r="M4" s="6" t="s">
        <v>4</v>
      </c>
      <c r="N4" s="2" t="s">
        <v>25</v>
      </c>
      <c r="O4" s="2" t="s">
        <v>3</v>
      </c>
      <c r="P4" s="6" t="s">
        <v>4</v>
      </c>
      <c r="Q4" s="2" t="s">
        <v>25</v>
      </c>
      <c r="R4" s="2" t="s">
        <v>3</v>
      </c>
      <c r="S4" s="6" t="s">
        <v>4</v>
      </c>
      <c r="T4" s="66"/>
      <c r="U4" s="2" t="s">
        <v>3</v>
      </c>
      <c r="V4" s="6" t="s">
        <v>4</v>
      </c>
      <c r="W4" s="2" t="s">
        <v>3</v>
      </c>
      <c r="X4" s="6" t="s">
        <v>4</v>
      </c>
      <c r="Y4" s="2" t="s">
        <v>33</v>
      </c>
      <c r="Z4" s="2" t="s">
        <v>34</v>
      </c>
      <c r="AA4" s="6" t="s">
        <v>35</v>
      </c>
      <c r="AB4" s="2" t="s">
        <v>25</v>
      </c>
      <c r="AC4" s="2" t="s">
        <v>3</v>
      </c>
      <c r="AD4" s="6" t="s">
        <v>4</v>
      </c>
      <c r="AE4" s="5" t="s">
        <v>37</v>
      </c>
      <c r="AF4" s="2" t="s">
        <v>34</v>
      </c>
      <c r="AG4" s="6" t="s">
        <v>35</v>
      </c>
      <c r="AH4" s="2" t="s">
        <v>36</v>
      </c>
      <c r="AI4" s="2" t="s">
        <v>34</v>
      </c>
      <c r="AJ4" s="6" t="s">
        <v>35</v>
      </c>
      <c r="AK4" s="2" t="s">
        <v>33</v>
      </c>
      <c r="AL4" s="2" t="s">
        <v>34</v>
      </c>
      <c r="AM4" s="6" t="s">
        <v>35</v>
      </c>
      <c r="AN4" s="2" t="s">
        <v>36</v>
      </c>
      <c r="AO4" s="2" t="s">
        <v>34</v>
      </c>
      <c r="AP4" s="6" t="s">
        <v>35</v>
      </c>
      <c r="AQ4" s="2" t="s">
        <v>37</v>
      </c>
      <c r="AR4" s="2" t="s">
        <v>34</v>
      </c>
      <c r="AS4" s="6" t="s">
        <v>35</v>
      </c>
      <c r="AT4" s="2" t="s">
        <v>37</v>
      </c>
      <c r="AU4" s="2" t="s">
        <v>34</v>
      </c>
      <c r="AV4" s="6" t="s">
        <v>35</v>
      </c>
      <c r="AW4" s="2" t="s">
        <v>37</v>
      </c>
      <c r="AX4" s="2" t="s">
        <v>34</v>
      </c>
      <c r="AY4" s="6" t="s">
        <v>35</v>
      </c>
      <c r="AZ4" s="2" t="s">
        <v>49</v>
      </c>
      <c r="BA4" s="2" t="s">
        <v>34</v>
      </c>
      <c r="BB4" s="6" t="s">
        <v>35</v>
      </c>
      <c r="BC4" s="2" t="s">
        <v>37</v>
      </c>
      <c r="BD4" s="2" t="s">
        <v>34</v>
      </c>
      <c r="BE4" s="6" t="s">
        <v>35</v>
      </c>
      <c r="BF4" s="5" t="s">
        <v>36</v>
      </c>
      <c r="BG4" s="2" t="s">
        <v>34</v>
      </c>
      <c r="BH4" s="6" t="s">
        <v>35</v>
      </c>
      <c r="BI4" s="5" t="s">
        <v>36</v>
      </c>
      <c r="BJ4" s="2" t="s">
        <v>34</v>
      </c>
      <c r="BK4" s="6" t="s">
        <v>35</v>
      </c>
      <c r="BL4" s="45"/>
    </row>
    <row r="5" spans="1:64" ht="10.5" customHeight="1">
      <c r="A5" s="52"/>
      <c r="B5" s="3" t="s">
        <v>10</v>
      </c>
      <c r="C5" s="3" t="s">
        <v>9</v>
      </c>
      <c r="D5" s="3" t="s">
        <v>2</v>
      </c>
      <c r="E5" s="3" t="s">
        <v>38</v>
      </c>
      <c r="F5" s="3" t="s">
        <v>50</v>
      </c>
      <c r="G5" s="24" t="s">
        <v>40</v>
      </c>
      <c r="H5" s="3" t="s">
        <v>10</v>
      </c>
      <c r="I5" s="3" t="s">
        <v>8</v>
      </c>
      <c r="J5" s="3" t="s">
        <v>2</v>
      </c>
      <c r="K5" s="3" t="s">
        <v>10</v>
      </c>
      <c r="L5" s="3" t="s">
        <v>8</v>
      </c>
      <c r="M5" s="3" t="s">
        <v>2</v>
      </c>
      <c r="N5" s="3" t="s">
        <v>10</v>
      </c>
      <c r="O5" s="3" t="s">
        <v>8</v>
      </c>
      <c r="P5" s="3" t="s">
        <v>2</v>
      </c>
      <c r="Q5" s="3" t="s">
        <v>10</v>
      </c>
      <c r="R5" s="3" t="s">
        <v>8</v>
      </c>
      <c r="S5" s="3" t="s">
        <v>2</v>
      </c>
      <c r="T5" s="11" t="s">
        <v>10</v>
      </c>
      <c r="U5" s="3" t="s">
        <v>8</v>
      </c>
      <c r="V5" s="3" t="s">
        <v>2</v>
      </c>
      <c r="W5" s="3" t="s">
        <v>8</v>
      </c>
      <c r="X5" s="3" t="s">
        <v>2</v>
      </c>
      <c r="Y5" s="3" t="s">
        <v>38</v>
      </c>
      <c r="Z5" s="3" t="s">
        <v>39</v>
      </c>
      <c r="AA5" s="3" t="s">
        <v>40</v>
      </c>
      <c r="AB5" s="3" t="s">
        <v>10</v>
      </c>
      <c r="AC5" s="3" t="s">
        <v>8</v>
      </c>
      <c r="AD5" s="3" t="s">
        <v>2</v>
      </c>
      <c r="AE5" s="11" t="s">
        <v>38</v>
      </c>
      <c r="AF5" s="3" t="s">
        <v>39</v>
      </c>
      <c r="AG5" s="3" t="s">
        <v>40</v>
      </c>
      <c r="AH5" s="3" t="s">
        <v>38</v>
      </c>
      <c r="AI5" s="3" t="s">
        <v>39</v>
      </c>
      <c r="AJ5" s="3" t="s">
        <v>40</v>
      </c>
      <c r="AK5" s="3" t="s">
        <v>38</v>
      </c>
      <c r="AL5" s="3" t="s">
        <v>39</v>
      </c>
      <c r="AM5" s="3" t="s">
        <v>40</v>
      </c>
      <c r="AN5" s="3" t="s">
        <v>38</v>
      </c>
      <c r="AO5" s="3" t="s">
        <v>39</v>
      </c>
      <c r="AP5" s="3" t="s">
        <v>40</v>
      </c>
      <c r="AQ5" s="3" t="s">
        <v>38</v>
      </c>
      <c r="AR5" s="3" t="s">
        <v>39</v>
      </c>
      <c r="AS5" s="3" t="s">
        <v>40</v>
      </c>
      <c r="AT5" s="3" t="s">
        <v>38</v>
      </c>
      <c r="AU5" s="3" t="s">
        <v>39</v>
      </c>
      <c r="AV5" s="3" t="s">
        <v>40</v>
      </c>
      <c r="AW5" s="3" t="s">
        <v>38</v>
      </c>
      <c r="AX5" s="3" t="s">
        <v>39</v>
      </c>
      <c r="AY5" s="3" t="s">
        <v>40</v>
      </c>
      <c r="AZ5" s="3" t="s">
        <v>38</v>
      </c>
      <c r="BA5" s="3" t="s">
        <v>39</v>
      </c>
      <c r="BB5" s="3" t="s">
        <v>40</v>
      </c>
      <c r="BC5" s="3" t="s">
        <v>38</v>
      </c>
      <c r="BD5" s="3" t="s">
        <v>39</v>
      </c>
      <c r="BE5" s="3" t="s">
        <v>40</v>
      </c>
      <c r="BF5" s="11" t="s">
        <v>38</v>
      </c>
      <c r="BG5" s="3" t="s">
        <v>39</v>
      </c>
      <c r="BH5" s="3" t="s">
        <v>40</v>
      </c>
      <c r="BI5" s="3" t="s">
        <v>38</v>
      </c>
      <c r="BJ5" s="3" t="s">
        <v>39</v>
      </c>
      <c r="BK5" s="3" t="s">
        <v>40</v>
      </c>
      <c r="BL5" s="36" t="s">
        <v>40</v>
      </c>
    </row>
    <row r="6" spans="1:64" ht="10.5" customHeight="1">
      <c r="A6" s="9" t="s">
        <v>12</v>
      </c>
      <c r="B6" s="7">
        <v>1611</v>
      </c>
      <c r="C6" s="7">
        <v>23</v>
      </c>
      <c r="D6" s="7">
        <v>161</v>
      </c>
      <c r="E6" s="7">
        <v>3</v>
      </c>
      <c r="F6" s="7">
        <v>0</v>
      </c>
      <c r="G6" s="25" t="s">
        <v>41</v>
      </c>
      <c r="H6" s="7">
        <v>62</v>
      </c>
      <c r="I6" s="7">
        <v>31</v>
      </c>
      <c r="J6" s="7">
        <v>22</v>
      </c>
      <c r="K6" s="7" t="s">
        <v>41</v>
      </c>
      <c r="L6" s="7" t="s">
        <v>41</v>
      </c>
      <c r="M6" s="7" t="s">
        <v>41</v>
      </c>
      <c r="N6" s="7">
        <v>250</v>
      </c>
      <c r="O6" s="7">
        <v>330</v>
      </c>
      <c r="P6" s="7">
        <v>330</v>
      </c>
      <c r="Q6" s="7" t="s">
        <v>41</v>
      </c>
      <c r="R6" s="7" t="s">
        <v>41</v>
      </c>
      <c r="S6" s="7" t="s">
        <v>41</v>
      </c>
      <c r="T6" s="12">
        <v>600</v>
      </c>
      <c r="U6" s="7">
        <v>1310</v>
      </c>
      <c r="V6" s="7">
        <v>197</v>
      </c>
      <c r="W6" s="7" t="s">
        <v>41</v>
      </c>
      <c r="X6" s="7" t="s">
        <v>41</v>
      </c>
      <c r="Y6" s="7" t="s">
        <v>41</v>
      </c>
      <c r="Z6" s="7" t="s">
        <v>41</v>
      </c>
      <c r="AA6" s="7" t="s">
        <v>41</v>
      </c>
      <c r="AB6" s="7">
        <v>91</v>
      </c>
      <c r="AC6" s="7">
        <v>92</v>
      </c>
      <c r="AD6" s="7">
        <v>46</v>
      </c>
      <c r="AE6" s="12">
        <v>52</v>
      </c>
      <c r="AF6" s="7">
        <v>70</v>
      </c>
      <c r="AG6" s="7">
        <v>28</v>
      </c>
      <c r="AH6" s="7" t="s">
        <v>58</v>
      </c>
      <c r="AI6" s="7" t="s">
        <v>58</v>
      </c>
      <c r="AJ6" s="7" t="s">
        <v>58</v>
      </c>
      <c r="AK6" s="7">
        <v>304</v>
      </c>
      <c r="AL6" s="7">
        <v>288</v>
      </c>
      <c r="AM6" s="7">
        <v>72</v>
      </c>
      <c r="AN6" s="7">
        <v>120</v>
      </c>
      <c r="AO6" s="7">
        <v>130</v>
      </c>
      <c r="AP6" s="7">
        <v>16</v>
      </c>
      <c r="AQ6" s="7">
        <v>10</v>
      </c>
      <c r="AR6" s="7">
        <v>8</v>
      </c>
      <c r="AS6" s="7">
        <v>2</v>
      </c>
      <c r="AT6" s="7">
        <v>168</v>
      </c>
      <c r="AU6" s="7">
        <v>528</v>
      </c>
      <c r="AV6" s="7">
        <v>32</v>
      </c>
      <c r="AW6" s="7">
        <v>239</v>
      </c>
      <c r="AX6" s="7">
        <v>505</v>
      </c>
      <c r="AY6" s="7">
        <v>51</v>
      </c>
      <c r="AZ6" s="7">
        <v>149</v>
      </c>
      <c r="BA6" s="7">
        <v>1331</v>
      </c>
      <c r="BB6" s="7">
        <v>133</v>
      </c>
      <c r="BC6" s="7">
        <v>333</v>
      </c>
      <c r="BD6" s="7">
        <v>712</v>
      </c>
      <c r="BE6" s="7">
        <v>57</v>
      </c>
      <c r="BF6" s="12">
        <v>1523</v>
      </c>
      <c r="BG6" s="7">
        <v>1100</v>
      </c>
      <c r="BH6" s="7">
        <v>110</v>
      </c>
      <c r="BI6" s="7">
        <f>SUM(AK6,AN6,AQ6,AT6,AW6,AZ6,BC6,BF6)</f>
        <v>2846</v>
      </c>
      <c r="BJ6" s="7">
        <f>SUM(AL6,AO6,AR6,AU6,AX6,BA6,BD6,BG6)</f>
        <v>4602</v>
      </c>
      <c r="BK6" s="7">
        <f>SUM(AM6,AP6,AS6,AV6,AY6,BB6,BE6,BH6)</f>
        <v>473</v>
      </c>
      <c r="BL6" s="16">
        <v>1257</v>
      </c>
    </row>
    <row r="7" spans="1:64" ht="10.5" customHeight="1">
      <c r="A7" s="10" t="s">
        <v>13</v>
      </c>
      <c r="B7" s="4">
        <v>4771</v>
      </c>
      <c r="C7" s="4">
        <v>290</v>
      </c>
      <c r="D7" s="4">
        <v>1482</v>
      </c>
      <c r="E7" s="4">
        <v>2475</v>
      </c>
      <c r="F7" s="4">
        <v>457</v>
      </c>
      <c r="G7" s="26">
        <v>3287</v>
      </c>
      <c r="H7" s="4">
        <v>4183</v>
      </c>
      <c r="I7" s="4">
        <v>4780</v>
      </c>
      <c r="J7" s="4">
        <v>1157</v>
      </c>
      <c r="K7" s="4" t="s">
        <v>41</v>
      </c>
      <c r="L7" s="4" t="s">
        <v>41</v>
      </c>
      <c r="M7" s="4" t="s">
        <v>41</v>
      </c>
      <c r="N7" s="4">
        <v>3440</v>
      </c>
      <c r="O7" s="4">
        <v>7267</v>
      </c>
      <c r="P7" s="4">
        <v>3709</v>
      </c>
      <c r="Q7" s="4">
        <v>20</v>
      </c>
      <c r="R7" s="4">
        <v>13</v>
      </c>
      <c r="S7" s="4">
        <v>9</v>
      </c>
      <c r="T7" s="13">
        <v>11313</v>
      </c>
      <c r="U7" s="4">
        <v>54483</v>
      </c>
      <c r="V7" s="4">
        <v>5369</v>
      </c>
      <c r="W7" s="4">
        <v>1709</v>
      </c>
      <c r="X7" s="4">
        <v>1570</v>
      </c>
      <c r="Y7" s="4">
        <v>111</v>
      </c>
      <c r="Z7" s="4">
        <v>125</v>
      </c>
      <c r="AA7" s="4">
        <v>69</v>
      </c>
      <c r="AB7" s="4">
        <v>4257</v>
      </c>
      <c r="AC7" s="4">
        <v>7782</v>
      </c>
      <c r="AD7" s="4">
        <v>1391</v>
      </c>
      <c r="AE7" s="13">
        <v>90</v>
      </c>
      <c r="AF7" s="4">
        <v>268</v>
      </c>
      <c r="AG7" s="4">
        <v>84</v>
      </c>
      <c r="AH7" s="4">
        <v>1799</v>
      </c>
      <c r="AI7" s="4">
        <v>3833</v>
      </c>
      <c r="AJ7" s="4">
        <v>702</v>
      </c>
      <c r="AK7" s="4">
        <v>2541</v>
      </c>
      <c r="AL7" s="4">
        <v>8305</v>
      </c>
      <c r="AM7" s="4">
        <v>1691</v>
      </c>
      <c r="AN7" s="4">
        <v>280</v>
      </c>
      <c r="AO7" s="4">
        <v>178</v>
      </c>
      <c r="AP7" s="4">
        <v>66</v>
      </c>
      <c r="AQ7" s="4">
        <v>3501</v>
      </c>
      <c r="AR7" s="4">
        <v>5039</v>
      </c>
      <c r="AS7" s="4">
        <v>1872</v>
      </c>
      <c r="AT7" s="4">
        <v>5522</v>
      </c>
      <c r="AU7" s="4">
        <v>16846</v>
      </c>
      <c r="AV7" s="4">
        <v>3479</v>
      </c>
      <c r="AW7" s="4">
        <v>2554</v>
      </c>
      <c r="AX7" s="4">
        <v>14441</v>
      </c>
      <c r="AY7" s="4">
        <v>2443</v>
      </c>
      <c r="AZ7" s="4">
        <v>834</v>
      </c>
      <c r="BA7" s="4">
        <v>6229</v>
      </c>
      <c r="BB7" s="4">
        <v>987</v>
      </c>
      <c r="BC7" s="4">
        <v>3260</v>
      </c>
      <c r="BD7" s="4">
        <v>12858</v>
      </c>
      <c r="BE7" s="4">
        <v>2692</v>
      </c>
      <c r="BF7" s="13">
        <v>12068</v>
      </c>
      <c r="BG7" s="4">
        <v>37202</v>
      </c>
      <c r="BH7" s="4">
        <v>4659</v>
      </c>
      <c r="BI7" s="4">
        <v>30488</v>
      </c>
      <c r="BJ7" s="4">
        <f aca="true" t="shared" si="0" ref="BJ7:BJ12">SUM(AL7,AO7,AR7,AU7,AX7,BA7,BD7,BG7)</f>
        <v>101098</v>
      </c>
      <c r="BK7" s="4">
        <f aca="true" t="shared" si="1" ref="BK7:BK14">SUM(AM7,AP7,AS7,AV7,AY7,BB7,BE7,BH7)</f>
        <v>17889</v>
      </c>
      <c r="BL7" s="22">
        <v>36718</v>
      </c>
    </row>
    <row r="8" spans="1:64" ht="10.5" customHeight="1">
      <c r="A8" s="10" t="s">
        <v>14</v>
      </c>
      <c r="B8" s="8">
        <v>9676</v>
      </c>
      <c r="C8" s="4">
        <v>1035</v>
      </c>
      <c r="D8" s="4">
        <v>4945</v>
      </c>
      <c r="E8" s="4">
        <v>4570</v>
      </c>
      <c r="F8" s="4">
        <v>1313</v>
      </c>
      <c r="G8" s="26">
        <v>5759</v>
      </c>
      <c r="H8" s="4">
        <v>3874</v>
      </c>
      <c r="I8" s="4">
        <v>2528</v>
      </c>
      <c r="J8" s="4">
        <v>786</v>
      </c>
      <c r="K8" s="4" t="s">
        <v>41</v>
      </c>
      <c r="L8" s="4" t="s">
        <v>41</v>
      </c>
      <c r="M8" s="4" t="s">
        <v>41</v>
      </c>
      <c r="N8" s="4">
        <v>6482</v>
      </c>
      <c r="O8" s="4">
        <v>15214</v>
      </c>
      <c r="P8" s="4">
        <v>5024</v>
      </c>
      <c r="Q8" s="4">
        <v>20</v>
      </c>
      <c r="R8" s="4">
        <v>20</v>
      </c>
      <c r="S8" s="4">
        <v>11</v>
      </c>
      <c r="T8" s="13">
        <v>35280</v>
      </c>
      <c r="U8" s="4">
        <v>86152</v>
      </c>
      <c r="V8" s="4">
        <v>9880</v>
      </c>
      <c r="W8" s="4">
        <v>11920</v>
      </c>
      <c r="X8" s="4">
        <v>1469</v>
      </c>
      <c r="Y8" s="4">
        <v>100</v>
      </c>
      <c r="Z8" s="4">
        <v>20</v>
      </c>
      <c r="AA8" s="4">
        <v>10</v>
      </c>
      <c r="AB8" s="4">
        <v>2195</v>
      </c>
      <c r="AC8" s="4">
        <v>4396</v>
      </c>
      <c r="AD8" s="4">
        <v>837</v>
      </c>
      <c r="AE8" s="13">
        <v>490</v>
      </c>
      <c r="AF8" s="4">
        <v>1640</v>
      </c>
      <c r="AG8" s="4">
        <v>345</v>
      </c>
      <c r="AH8" s="4">
        <v>7385</v>
      </c>
      <c r="AI8" s="4">
        <v>3218</v>
      </c>
      <c r="AJ8" s="4">
        <v>1078</v>
      </c>
      <c r="AK8" s="4">
        <v>17541</v>
      </c>
      <c r="AL8" s="4">
        <v>31004</v>
      </c>
      <c r="AM8" s="4">
        <v>5727</v>
      </c>
      <c r="AN8" s="4">
        <v>2090</v>
      </c>
      <c r="AO8" s="4">
        <v>5613</v>
      </c>
      <c r="AP8" s="4">
        <v>1038</v>
      </c>
      <c r="AQ8" s="4">
        <v>15875</v>
      </c>
      <c r="AR8" s="4">
        <v>8806</v>
      </c>
      <c r="AS8" s="4">
        <v>2128</v>
      </c>
      <c r="AT8" s="4">
        <v>2700</v>
      </c>
      <c r="AU8" s="4">
        <v>4382</v>
      </c>
      <c r="AV8" s="4">
        <v>780</v>
      </c>
      <c r="AW8" s="4">
        <v>3452</v>
      </c>
      <c r="AX8" s="4">
        <v>14039</v>
      </c>
      <c r="AY8" s="4">
        <v>1555</v>
      </c>
      <c r="AZ8" s="4">
        <v>1165</v>
      </c>
      <c r="BA8" s="4">
        <v>6947</v>
      </c>
      <c r="BB8" s="4">
        <v>866</v>
      </c>
      <c r="BC8" s="4">
        <v>8652</v>
      </c>
      <c r="BD8" s="4">
        <v>27538</v>
      </c>
      <c r="BE8" s="4">
        <v>2765</v>
      </c>
      <c r="BF8" s="13">
        <v>18742</v>
      </c>
      <c r="BG8" s="4">
        <v>43902</v>
      </c>
      <c r="BH8" s="4">
        <v>4207</v>
      </c>
      <c r="BI8" s="4">
        <f aca="true" t="shared" si="2" ref="BI8:BI14">SUM(AK8,AN8,AQ8,AT8,AW8,AZ8,BC8,BF8)</f>
        <v>70217</v>
      </c>
      <c r="BJ8" s="4">
        <f t="shared" si="0"/>
        <v>142231</v>
      </c>
      <c r="BK8" s="4">
        <f t="shared" si="1"/>
        <v>19066</v>
      </c>
      <c r="BL8" s="22">
        <v>49210</v>
      </c>
    </row>
    <row r="9" spans="1:64" ht="10.5" customHeight="1">
      <c r="A9" s="10" t="s">
        <v>15</v>
      </c>
      <c r="B9" s="4">
        <v>10545</v>
      </c>
      <c r="C9" s="4">
        <v>410</v>
      </c>
      <c r="D9" s="4">
        <v>2050</v>
      </c>
      <c r="E9" s="4">
        <v>10335</v>
      </c>
      <c r="F9" s="4">
        <v>1011</v>
      </c>
      <c r="G9" s="26">
        <v>6066</v>
      </c>
      <c r="H9" s="4">
        <v>20150</v>
      </c>
      <c r="I9" s="4">
        <v>28206</v>
      </c>
      <c r="J9" s="4">
        <v>4945</v>
      </c>
      <c r="K9" s="4" t="s">
        <v>41</v>
      </c>
      <c r="L9" s="4" t="s">
        <v>41</v>
      </c>
      <c r="M9" s="4" t="s">
        <v>41</v>
      </c>
      <c r="N9" s="4">
        <v>15095</v>
      </c>
      <c r="O9" s="4">
        <v>17564</v>
      </c>
      <c r="P9" s="4">
        <v>6323</v>
      </c>
      <c r="Q9" s="4">
        <v>800</v>
      </c>
      <c r="R9" s="4">
        <v>1500</v>
      </c>
      <c r="S9" s="4">
        <v>600</v>
      </c>
      <c r="T9" s="13">
        <v>22050</v>
      </c>
      <c r="U9" s="4">
        <v>36889</v>
      </c>
      <c r="V9" s="4">
        <v>3689</v>
      </c>
      <c r="W9" s="4">
        <v>11595</v>
      </c>
      <c r="X9" s="4">
        <v>3479</v>
      </c>
      <c r="Y9" s="4">
        <v>140</v>
      </c>
      <c r="Z9" s="4">
        <v>56</v>
      </c>
      <c r="AA9" s="4">
        <v>28</v>
      </c>
      <c r="AB9" s="4">
        <v>6320</v>
      </c>
      <c r="AC9" s="4">
        <v>5040</v>
      </c>
      <c r="AD9" s="4">
        <v>1008</v>
      </c>
      <c r="AE9" s="13">
        <v>1878</v>
      </c>
      <c r="AF9" s="4">
        <v>6276</v>
      </c>
      <c r="AG9" s="4">
        <v>1883</v>
      </c>
      <c r="AH9" s="4">
        <v>14510</v>
      </c>
      <c r="AI9" s="4">
        <v>6895</v>
      </c>
      <c r="AJ9" s="4">
        <v>1379</v>
      </c>
      <c r="AK9" s="4">
        <v>21415</v>
      </c>
      <c r="AL9" s="4">
        <v>11301</v>
      </c>
      <c r="AM9" s="4">
        <v>2795</v>
      </c>
      <c r="AN9" s="4">
        <v>407</v>
      </c>
      <c r="AO9" s="4">
        <v>1044</v>
      </c>
      <c r="AP9" s="4">
        <v>209</v>
      </c>
      <c r="AQ9" s="4">
        <v>12200</v>
      </c>
      <c r="AR9" s="4">
        <v>11173</v>
      </c>
      <c r="AS9" s="4">
        <v>2793</v>
      </c>
      <c r="AT9" s="4">
        <v>1145</v>
      </c>
      <c r="AU9" s="4">
        <v>2371</v>
      </c>
      <c r="AV9" s="4">
        <v>474</v>
      </c>
      <c r="AW9" s="4">
        <v>2405</v>
      </c>
      <c r="AX9" s="4">
        <v>6261</v>
      </c>
      <c r="AY9" s="4">
        <v>814</v>
      </c>
      <c r="AZ9" s="4">
        <v>795</v>
      </c>
      <c r="BA9" s="4">
        <v>2200</v>
      </c>
      <c r="BB9" s="4">
        <v>286</v>
      </c>
      <c r="BC9" s="4">
        <v>3930</v>
      </c>
      <c r="BD9" s="4">
        <v>12830</v>
      </c>
      <c r="BE9" s="4">
        <v>2566</v>
      </c>
      <c r="BF9" s="13">
        <v>15355</v>
      </c>
      <c r="BG9" s="4">
        <v>27118</v>
      </c>
      <c r="BH9" s="4">
        <v>3254</v>
      </c>
      <c r="BI9" s="4">
        <f t="shared" si="2"/>
        <v>57652</v>
      </c>
      <c r="BJ9" s="4">
        <f t="shared" si="0"/>
        <v>74298</v>
      </c>
      <c r="BK9" s="4">
        <f t="shared" si="1"/>
        <v>13191</v>
      </c>
      <c r="BL9" s="22">
        <v>44641</v>
      </c>
    </row>
    <row r="10" spans="1:64" ht="10.5" customHeight="1">
      <c r="A10" s="10" t="s">
        <v>16</v>
      </c>
      <c r="B10" s="4">
        <v>6819</v>
      </c>
      <c r="C10" s="4">
        <v>381</v>
      </c>
      <c r="D10" s="4">
        <v>1625</v>
      </c>
      <c r="E10" s="4">
        <v>705</v>
      </c>
      <c r="F10" s="4">
        <v>156</v>
      </c>
      <c r="G10" s="26">
        <v>1146</v>
      </c>
      <c r="H10" s="4">
        <v>9564</v>
      </c>
      <c r="I10" s="4">
        <v>5895</v>
      </c>
      <c r="J10" s="4">
        <v>1435</v>
      </c>
      <c r="K10" s="4" t="s">
        <v>41</v>
      </c>
      <c r="L10" s="4" t="s">
        <v>41</v>
      </c>
      <c r="M10" s="4" t="s">
        <v>41</v>
      </c>
      <c r="N10" s="4">
        <v>5480</v>
      </c>
      <c r="O10" s="4">
        <v>6950</v>
      </c>
      <c r="P10" s="4">
        <v>2974</v>
      </c>
      <c r="Q10" s="4" t="s">
        <v>41</v>
      </c>
      <c r="R10" s="4" t="s">
        <v>41</v>
      </c>
      <c r="S10" s="4" t="s">
        <v>41</v>
      </c>
      <c r="T10" s="13">
        <v>14535</v>
      </c>
      <c r="U10" s="4">
        <v>58685</v>
      </c>
      <c r="V10" s="4">
        <v>6156</v>
      </c>
      <c r="W10" s="4">
        <v>8830</v>
      </c>
      <c r="X10" s="4">
        <v>962</v>
      </c>
      <c r="Y10" s="4">
        <v>99</v>
      </c>
      <c r="Z10" s="4">
        <v>30</v>
      </c>
      <c r="AA10" s="4">
        <v>26</v>
      </c>
      <c r="AB10" s="4">
        <v>2630</v>
      </c>
      <c r="AC10" s="4">
        <v>3311</v>
      </c>
      <c r="AD10" s="4">
        <v>1264</v>
      </c>
      <c r="AE10" s="13">
        <v>715</v>
      </c>
      <c r="AF10" s="4">
        <v>845</v>
      </c>
      <c r="AG10" s="4">
        <v>253</v>
      </c>
      <c r="AH10" s="4">
        <v>2120</v>
      </c>
      <c r="AI10" s="4">
        <v>2988</v>
      </c>
      <c r="AJ10" s="4">
        <v>526</v>
      </c>
      <c r="AK10" s="4">
        <v>3161</v>
      </c>
      <c r="AL10" s="4">
        <v>3103</v>
      </c>
      <c r="AM10" s="4">
        <v>674</v>
      </c>
      <c r="AN10" s="4">
        <v>120</v>
      </c>
      <c r="AO10" s="4">
        <v>60</v>
      </c>
      <c r="AP10" s="4">
        <v>8</v>
      </c>
      <c r="AQ10" s="4">
        <v>3714</v>
      </c>
      <c r="AR10" s="4">
        <v>1816</v>
      </c>
      <c r="AS10" s="4">
        <v>611</v>
      </c>
      <c r="AT10" s="4">
        <v>971</v>
      </c>
      <c r="AU10" s="4">
        <v>1935</v>
      </c>
      <c r="AV10" s="4">
        <v>355</v>
      </c>
      <c r="AW10" s="4">
        <v>1925</v>
      </c>
      <c r="AX10" s="4">
        <v>5311</v>
      </c>
      <c r="AY10" s="4">
        <v>706</v>
      </c>
      <c r="AZ10" s="4">
        <v>573</v>
      </c>
      <c r="BA10" s="4">
        <v>3449</v>
      </c>
      <c r="BB10" s="4">
        <v>492</v>
      </c>
      <c r="BC10" s="4">
        <v>2477</v>
      </c>
      <c r="BD10" s="4">
        <v>5659</v>
      </c>
      <c r="BE10" s="4">
        <v>683</v>
      </c>
      <c r="BF10" s="13">
        <v>5895</v>
      </c>
      <c r="BG10" s="4">
        <v>12346</v>
      </c>
      <c r="BH10" s="4">
        <v>1181</v>
      </c>
      <c r="BI10" s="4">
        <f t="shared" si="2"/>
        <v>18836</v>
      </c>
      <c r="BJ10" s="4">
        <f t="shared" si="0"/>
        <v>33679</v>
      </c>
      <c r="BK10" s="4">
        <f t="shared" si="1"/>
        <v>4710</v>
      </c>
      <c r="BL10" s="22">
        <v>21077</v>
      </c>
    </row>
    <row r="11" spans="1:64" ht="10.5" customHeight="1">
      <c r="A11" s="10" t="s">
        <v>17</v>
      </c>
      <c r="B11" s="4">
        <v>3987</v>
      </c>
      <c r="C11" s="4">
        <v>273</v>
      </c>
      <c r="D11" s="4">
        <v>1452</v>
      </c>
      <c r="E11" s="4">
        <v>558</v>
      </c>
      <c r="F11" s="4">
        <v>98</v>
      </c>
      <c r="G11" s="26">
        <v>718</v>
      </c>
      <c r="H11" s="4">
        <v>2340</v>
      </c>
      <c r="I11" s="4">
        <v>1755</v>
      </c>
      <c r="J11" s="4">
        <v>369</v>
      </c>
      <c r="K11" s="4">
        <v>30</v>
      </c>
      <c r="L11" s="4">
        <v>15</v>
      </c>
      <c r="M11" s="4">
        <v>8</v>
      </c>
      <c r="N11" s="4">
        <v>7295</v>
      </c>
      <c r="O11" s="4">
        <v>16267</v>
      </c>
      <c r="P11" s="4">
        <v>5571</v>
      </c>
      <c r="Q11" s="4">
        <v>355</v>
      </c>
      <c r="R11" s="4">
        <v>335</v>
      </c>
      <c r="S11" s="4">
        <v>190</v>
      </c>
      <c r="T11" s="13">
        <v>19335</v>
      </c>
      <c r="U11" s="4">
        <v>64033</v>
      </c>
      <c r="V11" s="4">
        <v>6203</v>
      </c>
      <c r="W11" s="4">
        <v>8098</v>
      </c>
      <c r="X11" s="4">
        <v>1280</v>
      </c>
      <c r="Y11" s="4">
        <v>140</v>
      </c>
      <c r="Z11" s="4">
        <v>2</v>
      </c>
      <c r="AA11" s="4">
        <v>2</v>
      </c>
      <c r="AB11" s="4">
        <v>1794</v>
      </c>
      <c r="AC11" s="4">
        <v>3584</v>
      </c>
      <c r="AD11" s="4">
        <v>495</v>
      </c>
      <c r="AE11" s="13">
        <v>560</v>
      </c>
      <c r="AF11" s="4">
        <v>762</v>
      </c>
      <c r="AG11" s="4">
        <v>153</v>
      </c>
      <c r="AH11" s="4">
        <v>5715</v>
      </c>
      <c r="AI11" s="4">
        <v>1750</v>
      </c>
      <c r="AJ11" s="4">
        <v>478</v>
      </c>
      <c r="AK11" s="4">
        <v>7607</v>
      </c>
      <c r="AL11" s="4">
        <v>15480</v>
      </c>
      <c r="AM11" s="4">
        <v>2724</v>
      </c>
      <c r="AN11" s="4">
        <v>480</v>
      </c>
      <c r="AO11" s="4">
        <v>650</v>
      </c>
      <c r="AP11" s="4">
        <v>147</v>
      </c>
      <c r="AQ11" s="4">
        <v>1495</v>
      </c>
      <c r="AR11" s="4">
        <v>1619</v>
      </c>
      <c r="AS11" s="4">
        <v>494</v>
      </c>
      <c r="AT11" s="4">
        <v>966</v>
      </c>
      <c r="AU11" s="4">
        <v>2345</v>
      </c>
      <c r="AV11" s="4">
        <v>323</v>
      </c>
      <c r="AW11" s="4">
        <v>2110</v>
      </c>
      <c r="AX11" s="4">
        <v>8727</v>
      </c>
      <c r="AY11" s="4">
        <v>1171</v>
      </c>
      <c r="AZ11" s="4">
        <v>528</v>
      </c>
      <c r="BA11" s="4">
        <v>2531</v>
      </c>
      <c r="BB11" s="4">
        <v>389</v>
      </c>
      <c r="BC11" s="4">
        <v>5920</v>
      </c>
      <c r="BD11" s="4">
        <v>18927</v>
      </c>
      <c r="BE11" s="4">
        <v>1572</v>
      </c>
      <c r="BF11" s="13">
        <v>13720</v>
      </c>
      <c r="BG11" s="4">
        <v>44477</v>
      </c>
      <c r="BH11" s="4">
        <v>3225</v>
      </c>
      <c r="BI11" s="4">
        <f t="shared" si="2"/>
        <v>32826</v>
      </c>
      <c r="BJ11" s="4">
        <f t="shared" si="0"/>
        <v>94756</v>
      </c>
      <c r="BK11" s="4">
        <f t="shared" si="1"/>
        <v>10045</v>
      </c>
      <c r="BL11" s="22">
        <v>26964</v>
      </c>
    </row>
    <row r="12" spans="1:64" ht="10.5" customHeight="1">
      <c r="A12" s="10" t="s">
        <v>18</v>
      </c>
      <c r="B12" s="4">
        <v>19297</v>
      </c>
      <c r="C12" s="4">
        <v>698</v>
      </c>
      <c r="D12" s="4">
        <v>3137</v>
      </c>
      <c r="E12" s="4">
        <v>12447</v>
      </c>
      <c r="F12" s="4">
        <v>421</v>
      </c>
      <c r="G12" s="26">
        <v>2831</v>
      </c>
      <c r="H12" s="4">
        <v>12528</v>
      </c>
      <c r="I12" s="4">
        <v>15932</v>
      </c>
      <c r="J12" s="4">
        <v>2898</v>
      </c>
      <c r="K12" s="4" t="s">
        <v>41</v>
      </c>
      <c r="L12" s="4" t="s">
        <v>41</v>
      </c>
      <c r="M12" s="4" t="s">
        <v>41</v>
      </c>
      <c r="N12" s="4">
        <v>16441</v>
      </c>
      <c r="O12" s="4">
        <v>40821</v>
      </c>
      <c r="P12" s="4">
        <v>14365</v>
      </c>
      <c r="Q12" s="4">
        <v>45</v>
      </c>
      <c r="R12" s="4">
        <v>105</v>
      </c>
      <c r="S12" s="4">
        <v>46</v>
      </c>
      <c r="T12" s="13">
        <v>55177</v>
      </c>
      <c r="U12" s="4">
        <v>111265</v>
      </c>
      <c r="V12" s="4">
        <v>12704</v>
      </c>
      <c r="W12" s="4">
        <v>7294</v>
      </c>
      <c r="X12" s="4">
        <v>3749</v>
      </c>
      <c r="Y12" s="4">
        <v>18</v>
      </c>
      <c r="Z12" s="4">
        <v>9</v>
      </c>
      <c r="AA12" s="4">
        <v>2</v>
      </c>
      <c r="AB12" s="4">
        <v>6579</v>
      </c>
      <c r="AC12" s="4">
        <v>14405</v>
      </c>
      <c r="AD12" s="4">
        <v>2749</v>
      </c>
      <c r="AE12" s="13">
        <v>881</v>
      </c>
      <c r="AF12" s="4">
        <v>2507</v>
      </c>
      <c r="AG12" s="4">
        <v>765</v>
      </c>
      <c r="AH12" s="4">
        <v>12521</v>
      </c>
      <c r="AI12" s="4">
        <v>6580</v>
      </c>
      <c r="AJ12" s="4">
        <v>1770</v>
      </c>
      <c r="AK12" s="4">
        <v>8684</v>
      </c>
      <c r="AL12" s="4">
        <v>7829</v>
      </c>
      <c r="AM12" s="4">
        <v>1437</v>
      </c>
      <c r="AN12" s="4">
        <v>2200</v>
      </c>
      <c r="AO12" s="4">
        <v>4877</v>
      </c>
      <c r="AP12" s="4">
        <v>663</v>
      </c>
      <c r="AQ12" s="4">
        <v>7358</v>
      </c>
      <c r="AR12" s="4">
        <v>5988</v>
      </c>
      <c r="AS12" s="4">
        <v>1777</v>
      </c>
      <c r="AT12" s="4">
        <v>2481</v>
      </c>
      <c r="AU12" s="4">
        <v>3143</v>
      </c>
      <c r="AV12" s="4">
        <v>682</v>
      </c>
      <c r="AW12" s="4">
        <v>8793</v>
      </c>
      <c r="AX12" s="4">
        <v>32594</v>
      </c>
      <c r="AY12" s="4">
        <v>3879</v>
      </c>
      <c r="AZ12" s="4">
        <v>1567</v>
      </c>
      <c r="BA12" s="4">
        <v>5177</v>
      </c>
      <c r="BB12" s="4">
        <v>905</v>
      </c>
      <c r="BC12" s="4">
        <v>8006</v>
      </c>
      <c r="BD12" s="4">
        <v>18997</v>
      </c>
      <c r="BE12" s="4">
        <v>2554</v>
      </c>
      <c r="BF12" s="13">
        <v>18287</v>
      </c>
      <c r="BG12" s="4">
        <v>53940</v>
      </c>
      <c r="BH12" s="4">
        <v>5314</v>
      </c>
      <c r="BI12" s="4">
        <f t="shared" si="2"/>
        <v>57376</v>
      </c>
      <c r="BJ12" s="4">
        <f t="shared" si="0"/>
        <v>132545</v>
      </c>
      <c r="BK12" s="4">
        <f t="shared" si="1"/>
        <v>17211</v>
      </c>
      <c r="BL12" s="22">
        <v>62227</v>
      </c>
    </row>
    <row r="13" spans="1:64" ht="10.5" customHeight="1">
      <c r="A13" s="10" t="s">
        <v>19</v>
      </c>
      <c r="B13" s="4">
        <v>8027</v>
      </c>
      <c r="C13" s="4">
        <v>754</v>
      </c>
      <c r="D13" s="4">
        <v>3750</v>
      </c>
      <c r="E13" s="4">
        <v>6800</v>
      </c>
      <c r="F13" s="4">
        <v>1170</v>
      </c>
      <c r="G13" s="27">
        <v>4680</v>
      </c>
      <c r="H13" s="4">
        <v>5906</v>
      </c>
      <c r="I13" s="4">
        <v>5384</v>
      </c>
      <c r="J13" s="4">
        <v>1130</v>
      </c>
      <c r="K13" s="4" t="s">
        <v>41</v>
      </c>
      <c r="L13" s="4" t="s">
        <v>41</v>
      </c>
      <c r="M13" s="4" t="s">
        <v>41</v>
      </c>
      <c r="N13" s="4">
        <v>3670</v>
      </c>
      <c r="O13" s="4">
        <v>5150</v>
      </c>
      <c r="P13" s="14">
        <v>1800</v>
      </c>
      <c r="Q13" s="4">
        <v>60</v>
      </c>
      <c r="R13" s="4">
        <v>120</v>
      </c>
      <c r="S13" s="14">
        <v>54</v>
      </c>
      <c r="T13" s="13">
        <v>26859</v>
      </c>
      <c r="U13" s="4">
        <v>60236</v>
      </c>
      <c r="V13" s="14">
        <v>9745</v>
      </c>
      <c r="W13" s="4">
        <v>410</v>
      </c>
      <c r="X13" s="14">
        <v>123</v>
      </c>
      <c r="Y13" s="4">
        <v>60</v>
      </c>
      <c r="Z13" s="4">
        <v>30</v>
      </c>
      <c r="AA13" s="4">
        <v>14</v>
      </c>
      <c r="AB13" s="4">
        <v>1540</v>
      </c>
      <c r="AC13" s="4">
        <v>2934</v>
      </c>
      <c r="AD13" s="14">
        <v>690</v>
      </c>
      <c r="AE13" s="13">
        <v>302</v>
      </c>
      <c r="AF13" s="4">
        <v>410</v>
      </c>
      <c r="AG13" s="14">
        <v>129</v>
      </c>
      <c r="AH13" s="4">
        <v>5154</v>
      </c>
      <c r="AI13" s="4">
        <v>9041</v>
      </c>
      <c r="AJ13" s="4">
        <v>723</v>
      </c>
      <c r="AK13" s="4">
        <v>3372</v>
      </c>
      <c r="AL13" s="4">
        <v>7780</v>
      </c>
      <c r="AM13" s="4">
        <v>1945</v>
      </c>
      <c r="AN13" s="4">
        <v>1082</v>
      </c>
      <c r="AO13" s="4">
        <v>1901</v>
      </c>
      <c r="AP13" s="4">
        <v>472</v>
      </c>
      <c r="AQ13" s="4">
        <v>8281</v>
      </c>
      <c r="AR13" s="4">
        <v>8794</v>
      </c>
      <c r="AS13" s="14">
        <v>1758</v>
      </c>
      <c r="AT13" s="4">
        <v>4627</v>
      </c>
      <c r="AU13" s="4">
        <v>14512</v>
      </c>
      <c r="AV13" s="14">
        <v>2177</v>
      </c>
      <c r="AW13" s="4">
        <v>2845</v>
      </c>
      <c r="AX13" s="4">
        <v>13428</v>
      </c>
      <c r="AY13" s="14">
        <v>2034</v>
      </c>
      <c r="AZ13" s="4">
        <v>1400</v>
      </c>
      <c r="BA13" s="4">
        <v>9980</v>
      </c>
      <c r="BB13" s="4">
        <v>797</v>
      </c>
      <c r="BC13" s="4">
        <v>3300</v>
      </c>
      <c r="BD13" s="4">
        <v>5503</v>
      </c>
      <c r="BE13" s="14">
        <v>6603</v>
      </c>
      <c r="BF13" s="13">
        <v>15000</v>
      </c>
      <c r="BG13" s="4">
        <v>51230</v>
      </c>
      <c r="BH13" s="4">
        <v>7684</v>
      </c>
      <c r="BI13" s="4">
        <f t="shared" si="2"/>
        <v>39907</v>
      </c>
      <c r="BJ13" s="4">
        <f>SUM(AL13,AO13,AR13,AU13,AX13,BA13,BD13,BG13)</f>
        <v>113128</v>
      </c>
      <c r="BK13" s="4">
        <f t="shared" si="1"/>
        <v>23470</v>
      </c>
      <c r="BL13" s="28">
        <v>46308</v>
      </c>
    </row>
    <row r="14" spans="1:64" ht="10.5" customHeight="1">
      <c r="A14" s="37" t="s">
        <v>1</v>
      </c>
      <c r="B14" s="38">
        <f>SUM(B6,B7,B8,B9,B10,B11,B12,B13)</f>
        <v>64733</v>
      </c>
      <c r="C14" s="38">
        <f>SUM(C6,C7,C8,C9,C10,C11,C12,C13)</f>
        <v>3864</v>
      </c>
      <c r="D14" s="38">
        <f>SUM(D6:D13)</f>
        <v>18602</v>
      </c>
      <c r="E14" s="38">
        <f>SUM(E6,E7,E8,E9,E10,E11,E12,E13)</f>
        <v>37893</v>
      </c>
      <c r="F14" s="38">
        <f>SUM(F6,F7,F8,F9,F10,F11,F12,F13)</f>
        <v>4626</v>
      </c>
      <c r="G14" s="39">
        <f>SUM(G7:G13)</f>
        <v>24487</v>
      </c>
      <c r="H14" s="38">
        <f aca="true" t="shared" si="3" ref="H14:M14">SUM(H6:H13)</f>
        <v>58607</v>
      </c>
      <c r="I14" s="38">
        <f t="shared" si="3"/>
        <v>64511</v>
      </c>
      <c r="J14" s="38">
        <f t="shared" si="3"/>
        <v>12742</v>
      </c>
      <c r="K14" s="38">
        <f t="shared" si="3"/>
        <v>30</v>
      </c>
      <c r="L14" s="38">
        <f t="shared" si="3"/>
        <v>15</v>
      </c>
      <c r="M14" s="38">
        <f t="shared" si="3"/>
        <v>8</v>
      </c>
      <c r="N14" s="38">
        <f aca="true" t="shared" si="4" ref="N14:Z14">SUM(N6,N7,N8,N9,N10,N11,N12,N13)</f>
        <v>58153</v>
      </c>
      <c r="O14" s="38">
        <f t="shared" si="4"/>
        <v>109563</v>
      </c>
      <c r="P14" s="38">
        <f t="shared" si="4"/>
        <v>40096</v>
      </c>
      <c r="Q14" s="38">
        <f t="shared" si="4"/>
        <v>1300</v>
      </c>
      <c r="R14" s="38">
        <f t="shared" si="4"/>
        <v>2093</v>
      </c>
      <c r="S14" s="38">
        <f t="shared" si="4"/>
        <v>910</v>
      </c>
      <c r="T14" s="40">
        <f t="shared" si="4"/>
        <v>185149</v>
      </c>
      <c r="U14" s="38">
        <f t="shared" si="4"/>
        <v>473053</v>
      </c>
      <c r="V14" s="38">
        <f t="shared" si="4"/>
        <v>53943</v>
      </c>
      <c r="W14" s="38">
        <f t="shared" si="4"/>
        <v>49856</v>
      </c>
      <c r="X14" s="38">
        <f t="shared" si="4"/>
        <v>12632</v>
      </c>
      <c r="Y14" s="38">
        <f t="shared" si="4"/>
        <v>668</v>
      </c>
      <c r="Z14" s="38">
        <f t="shared" si="4"/>
        <v>272</v>
      </c>
      <c r="AA14" s="38">
        <f>SUM(AA6:AA13)</f>
        <v>151</v>
      </c>
      <c r="AB14" s="38">
        <f>SUM(AB6:AB13)</f>
        <v>25406</v>
      </c>
      <c r="AC14" s="38">
        <f>SUM(AC6,AC7,AC8,AC9,AC10,AC11,AC12,AC13)</f>
        <v>41544</v>
      </c>
      <c r="AD14" s="38">
        <f>SUM(AD6,AD7,AD8,AD9,AD10,AD11,AD12,AD13)</f>
        <v>8480</v>
      </c>
      <c r="AE14" s="40">
        <f>SUM(AE6,AE7,AE8,AE9,AE10,AE11,AE12,AE13)</f>
        <v>4968</v>
      </c>
      <c r="AF14" s="38">
        <f>SUM(AF6,AF7,AF8,AF9,AF10,AF11,AF12,AF13)</f>
        <v>12778</v>
      </c>
      <c r="AG14" s="38">
        <f>SUM(AG6,AG7,AG8,AG9,AG10,AG11,AG12,AG13)</f>
        <v>3640</v>
      </c>
      <c r="AH14" s="38">
        <f>SUM(AH6:AH13)</f>
        <v>49204</v>
      </c>
      <c r="AI14" s="38">
        <f>SUM(AI6:AI13)</f>
        <v>34305</v>
      </c>
      <c r="AJ14" s="38">
        <f>SUM(AJ6:AJ13)</f>
        <v>6656</v>
      </c>
      <c r="AK14" s="38">
        <f>SUM(AK6:AK13)</f>
        <v>64625</v>
      </c>
      <c r="AL14" s="38">
        <f>SUM(AL6,AL7,AL8,AL9,AL10,AL11,AL12,AL13)</f>
        <v>85090</v>
      </c>
      <c r="AM14" s="38">
        <f>SUM(AM6:AM13)</f>
        <v>17065</v>
      </c>
      <c r="AN14" s="38">
        <v>6707</v>
      </c>
      <c r="AO14" s="38">
        <f>SUM(AO6:AO13)</f>
        <v>14453</v>
      </c>
      <c r="AP14" s="38">
        <f>SUM(AP6:AP13)</f>
        <v>2619</v>
      </c>
      <c r="AQ14" s="38">
        <f>SUM(AQ6:AQ13)</f>
        <v>52434</v>
      </c>
      <c r="AR14" s="38">
        <f>SUM(AR6,AR7,AR8,AR9,AR10,AR11,AR12,AR13)</f>
        <v>43243</v>
      </c>
      <c r="AS14" s="38">
        <f>SUM(AS6,AS7,AS8,AS9,AS10,AS11,AS12,AS13)</f>
        <v>11435</v>
      </c>
      <c r="AT14" s="38">
        <f>SUM(AT6:AT13)</f>
        <v>18580</v>
      </c>
      <c r="AU14" s="38">
        <f>SUM(AU6:AU13)</f>
        <v>46062</v>
      </c>
      <c r="AV14" s="38">
        <f>SUM(AV6,AV7,AV8,AV9,AV10,AV11,AV12,AV13)</f>
        <v>8302</v>
      </c>
      <c r="AW14" s="38">
        <f>SUM(AW6,AW7,AW8,AW9,AW10,AW11,AW12,AW13)</f>
        <v>24323</v>
      </c>
      <c r="AX14" s="38">
        <f>SUM(AX6,AX7,AX8,AX9,AX10,AX11,AX12,AX13)</f>
        <v>95306</v>
      </c>
      <c r="AY14" s="38">
        <f>SUM(AY6,AY7,AY8,AY9,AY10,AY11,AY12,AY13)</f>
        <v>12653</v>
      </c>
      <c r="AZ14" s="38">
        <f>SUM(AZ6:AZ13)</f>
        <v>7011</v>
      </c>
      <c r="BA14" s="38">
        <f>SUM(BA6,BA7,BA8,BA9,BA10,BA11,BA12,BA13)</f>
        <v>37844</v>
      </c>
      <c r="BB14" s="38">
        <f>SUM(BB6:BB13)</f>
        <v>4855</v>
      </c>
      <c r="BC14" s="38">
        <f>SUM(BC6:BC13)</f>
        <v>35878</v>
      </c>
      <c r="BD14" s="38">
        <f>SUM(BD6,BD7,BD8,BD9,BD10,BD11,BD12,BD13)</f>
        <v>103024</v>
      </c>
      <c r="BE14" s="38">
        <f>SUM(BE6,BE7,BE8,BE9,BE10,BE11,BE12,BE13)</f>
        <v>19492</v>
      </c>
      <c r="BF14" s="40">
        <f>SUM(BF6:BF13)</f>
        <v>100590</v>
      </c>
      <c r="BG14" s="38">
        <f>SUM(BG6:BG13)</f>
        <v>271315</v>
      </c>
      <c r="BH14" s="38">
        <f>SUM(BH6:BH13)</f>
        <v>29634</v>
      </c>
      <c r="BI14" s="3">
        <f t="shared" si="2"/>
        <v>310148</v>
      </c>
      <c r="BJ14" s="3">
        <f>SUM(AL14,AO14,AR14,AU14,AX14,BA14,BD14,BG14)</f>
        <v>696337</v>
      </c>
      <c r="BK14" s="3">
        <f t="shared" si="1"/>
        <v>106055</v>
      </c>
      <c r="BL14" s="42">
        <f>SUM(BL6:BL13)</f>
        <v>288402</v>
      </c>
    </row>
    <row r="15" spans="1:64" ht="10.5" customHeight="1">
      <c r="A15" s="20" t="s">
        <v>62</v>
      </c>
      <c r="B15" s="8">
        <v>65127</v>
      </c>
      <c r="C15" s="8">
        <v>3933</v>
      </c>
      <c r="D15" s="8">
        <v>19485</v>
      </c>
      <c r="E15" s="8">
        <v>35233</v>
      </c>
      <c r="F15" s="8">
        <v>4774</v>
      </c>
      <c r="G15" s="29">
        <v>25993</v>
      </c>
      <c r="H15" s="8">
        <v>44569</v>
      </c>
      <c r="I15" s="8">
        <v>43273</v>
      </c>
      <c r="J15" s="8">
        <v>9350</v>
      </c>
      <c r="K15" s="4" t="s">
        <v>57</v>
      </c>
      <c r="L15" s="4" t="s">
        <v>57</v>
      </c>
      <c r="M15" s="4" t="s">
        <v>57</v>
      </c>
      <c r="N15" s="8">
        <v>50597</v>
      </c>
      <c r="O15" s="8">
        <v>124015</v>
      </c>
      <c r="P15" s="8">
        <v>48670</v>
      </c>
      <c r="Q15" s="8">
        <v>1781</v>
      </c>
      <c r="R15" s="8">
        <v>1817</v>
      </c>
      <c r="S15" s="8">
        <v>748</v>
      </c>
      <c r="T15" s="21">
        <v>181299</v>
      </c>
      <c r="U15" s="8">
        <v>566286</v>
      </c>
      <c r="V15" s="8">
        <v>60429</v>
      </c>
      <c r="W15" s="8">
        <v>56321</v>
      </c>
      <c r="X15" s="8">
        <v>9347</v>
      </c>
      <c r="Y15" s="8">
        <v>236</v>
      </c>
      <c r="Z15" s="8">
        <v>173</v>
      </c>
      <c r="AA15" s="8">
        <v>120</v>
      </c>
      <c r="AB15" s="8">
        <v>20470</v>
      </c>
      <c r="AC15" s="8">
        <v>48758</v>
      </c>
      <c r="AD15" s="8">
        <v>8193</v>
      </c>
      <c r="AE15" s="21">
        <v>4126</v>
      </c>
      <c r="AF15" s="8">
        <v>9631</v>
      </c>
      <c r="AG15" s="8">
        <v>2644</v>
      </c>
      <c r="AH15" s="8">
        <v>41108</v>
      </c>
      <c r="AI15" s="8">
        <v>36219</v>
      </c>
      <c r="AJ15" s="8">
        <v>8634</v>
      </c>
      <c r="AK15" s="8">
        <v>36151</v>
      </c>
      <c r="AL15" s="8">
        <v>67230</v>
      </c>
      <c r="AM15" s="8">
        <v>13597</v>
      </c>
      <c r="AN15" s="8">
        <v>8214</v>
      </c>
      <c r="AO15" s="8">
        <v>15449</v>
      </c>
      <c r="AP15" s="8">
        <v>2557</v>
      </c>
      <c r="AQ15" s="8">
        <v>25942</v>
      </c>
      <c r="AR15" s="8">
        <v>17336</v>
      </c>
      <c r="AS15" s="8">
        <v>6109</v>
      </c>
      <c r="AT15" s="8">
        <v>15005</v>
      </c>
      <c r="AU15" s="8">
        <v>38405</v>
      </c>
      <c r="AV15" s="8">
        <v>7620</v>
      </c>
      <c r="AW15" s="8">
        <v>20863</v>
      </c>
      <c r="AX15" s="8">
        <v>81314</v>
      </c>
      <c r="AY15" s="8">
        <v>10873</v>
      </c>
      <c r="AZ15" s="8">
        <v>5288</v>
      </c>
      <c r="BA15" s="8">
        <v>26317</v>
      </c>
      <c r="BB15" s="8">
        <v>4909</v>
      </c>
      <c r="BC15" s="8">
        <v>35795</v>
      </c>
      <c r="BD15" s="8">
        <v>105276</v>
      </c>
      <c r="BE15" s="8">
        <v>3662</v>
      </c>
      <c r="BF15" s="21">
        <v>96634</v>
      </c>
      <c r="BG15" s="8">
        <v>237019</v>
      </c>
      <c r="BH15" s="8">
        <v>33999</v>
      </c>
      <c r="BI15" s="4">
        <v>243892</v>
      </c>
      <c r="BJ15" s="4">
        <v>588346</v>
      </c>
      <c r="BK15" s="8">
        <v>93326</v>
      </c>
      <c r="BL15" s="22">
        <v>286939</v>
      </c>
    </row>
    <row r="16" spans="1:64" ht="10.5" customHeight="1">
      <c r="A16" s="20" t="s">
        <v>29</v>
      </c>
      <c r="B16" s="8">
        <v>86793</v>
      </c>
      <c r="C16" s="8">
        <v>3624</v>
      </c>
      <c r="D16" s="8">
        <v>17193</v>
      </c>
      <c r="E16" s="8">
        <v>34553</v>
      </c>
      <c r="F16" s="8">
        <v>10301</v>
      </c>
      <c r="G16" s="29">
        <v>56500</v>
      </c>
      <c r="H16" s="8">
        <v>42493</v>
      </c>
      <c r="I16" s="8">
        <v>43057</v>
      </c>
      <c r="J16" s="8">
        <v>9165</v>
      </c>
      <c r="K16" s="4" t="s">
        <v>57</v>
      </c>
      <c r="L16" s="4" t="s">
        <v>57</v>
      </c>
      <c r="M16" s="4" t="s">
        <v>57</v>
      </c>
      <c r="N16" s="8">
        <v>53172</v>
      </c>
      <c r="O16" s="8">
        <v>121194</v>
      </c>
      <c r="P16" s="8">
        <v>60800</v>
      </c>
      <c r="Q16" s="4" t="s">
        <v>57</v>
      </c>
      <c r="R16" s="4" t="s">
        <v>57</v>
      </c>
      <c r="S16" s="4" t="s">
        <v>57</v>
      </c>
      <c r="T16" s="21">
        <v>174989</v>
      </c>
      <c r="U16" s="8">
        <v>746365</v>
      </c>
      <c r="V16" s="8">
        <v>67408</v>
      </c>
      <c r="W16" s="4" t="s">
        <v>57</v>
      </c>
      <c r="X16" s="4" t="s">
        <v>57</v>
      </c>
      <c r="Y16" s="8">
        <v>151</v>
      </c>
      <c r="Z16" s="8">
        <v>81</v>
      </c>
      <c r="AA16" s="8">
        <v>55</v>
      </c>
      <c r="AB16" s="8">
        <v>27731</v>
      </c>
      <c r="AC16" s="8">
        <v>52734</v>
      </c>
      <c r="AD16" s="8">
        <v>7644</v>
      </c>
      <c r="AE16" s="21">
        <v>3782</v>
      </c>
      <c r="AF16" s="8">
        <v>8539</v>
      </c>
      <c r="AG16" s="8">
        <v>2760</v>
      </c>
      <c r="AH16" s="4" t="s">
        <v>57</v>
      </c>
      <c r="AI16" s="4" t="s">
        <v>57</v>
      </c>
      <c r="AJ16" s="4" t="s">
        <v>57</v>
      </c>
      <c r="AK16" s="8">
        <v>29742</v>
      </c>
      <c r="AL16" s="8">
        <v>60269</v>
      </c>
      <c r="AM16" s="8">
        <v>13793</v>
      </c>
      <c r="AN16" s="8">
        <v>6056</v>
      </c>
      <c r="AO16" s="8">
        <v>16006</v>
      </c>
      <c r="AP16" s="8">
        <v>3064</v>
      </c>
      <c r="AQ16" s="8">
        <v>20950</v>
      </c>
      <c r="AR16" s="8">
        <v>11468</v>
      </c>
      <c r="AS16" s="8">
        <v>4959</v>
      </c>
      <c r="AT16" s="8">
        <v>11344</v>
      </c>
      <c r="AU16" s="8">
        <v>29602</v>
      </c>
      <c r="AV16" s="8">
        <v>6770</v>
      </c>
      <c r="AW16" s="8">
        <v>21135</v>
      </c>
      <c r="AX16" s="8">
        <v>90974</v>
      </c>
      <c r="AY16" s="8">
        <v>11114</v>
      </c>
      <c r="AZ16" s="8">
        <v>4835</v>
      </c>
      <c r="BA16" s="8">
        <v>26352</v>
      </c>
      <c r="BB16" s="8">
        <v>5086</v>
      </c>
      <c r="BC16" s="8">
        <v>35824</v>
      </c>
      <c r="BD16" s="8">
        <v>116941</v>
      </c>
      <c r="BE16" s="8">
        <v>16846</v>
      </c>
      <c r="BF16" s="21">
        <v>90113</v>
      </c>
      <c r="BG16" s="8">
        <v>341890</v>
      </c>
      <c r="BH16" s="8">
        <v>54803</v>
      </c>
      <c r="BI16" s="8">
        <v>219999</v>
      </c>
      <c r="BJ16" s="8">
        <v>693502</v>
      </c>
      <c r="BK16" s="8">
        <v>116435</v>
      </c>
      <c r="BL16" s="22">
        <v>337960</v>
      </c>
    </row>
    <row r="17" spans="1:64" ht="10.5" customHeight="1">
      <c r="A17" s="20" t="s">
        <v>27</v>
      </c>
      <c r="B17" s="8">
        <v>68712</v>
      </c>
      <c r="C17" s="8">
        <v>3583</v>
      </c>
      <c r="D17" s="8">
        <v>17491</v>
      </c>
      <c r="E17" s="8">
        <v>41950</v>
      </c>
      <c r="F17" s="8">
        <v>142779</v>
      </c>
      <c r="G17" s="29">
        <v>19871</v>
      </c>
      <c r="H17" s="8">
        <v>41271</v>
      </c>
      <c r="I17" s="8">
        <v>43124</v>
      </c>
      <c r="J17" s="8">
        <v>8253</v>
      </c>
      <c r="K17" s="4" t="s">
        <v>57</v>
      </c>
      <c r="L17" s="4" t="s">
        <v>57</v>
      </c>
      <c r="M17" s="4" t="s">
        <v>57</v>
      </c>
      <c r="N17" s="8">
        <v>53277</v>
      </c>
      <c r="O17" s="8">
        <v>132971</v>
      </c>
      <c r="P17" s="8">
        <v>53772</v>
      </c>
      <c r="Q17" s="4" t="s">
        <v>57</v>
      </c>
      <c r="R17" s="4" t="s">
        <v>57</v>
      </c>
      <c r="S17" s="4" t="s">
        <v>57</v>
      </c>
      <c r="T17" s="21">
        <v>176438</v>
      </c>
      <c r="U17" s="8">
        <v>663038</v>
      </c>
      <c r="V17" s="8">
        <v>57357</v>
      </c>
      <c r="W17" s="4" t="s">
        <v>57</v>
      </c>
      <c r="X17" s="4" t="s">
        <v>57</v>
      </c>
      <c r="Y17" s="8">
        <v>139</v>
      </c>
      <c r="Z17" s="8">
        <v>46</v>
      </c>
      <c r="AA17" s="8">
        <v>42</v>
      </c>
      <c r="AB17" s="8">
        <v>25883</v>
      </c>
      <c r="AC17" s="8">
        <v>46025</v>
      </c>
      <c r="AD17" s="8">
        <v>6922</v>
      </c>
      <c r="AE17" s="21">
        <v>2654</v>
      </c>
      <c r="AF17" s="8">
        <v>6710</v>
      </c>
      <c r="AG17" s="8">
        <v>2519</v>
      </c>
      <c r="AH17" s="4" t="s">
        <v>57</v>
      </c>
      <c r="AI17" s="4" t="s">
        <v>57</v>
      </c>
      <c r="AJ17" s="4" t="s">
        <v>57</v>
      </c>
      <c r="AK17" s="8">
        <v>26049</v>
      </c>
      <c r="AL17" s="8">
        <v>57977</v>
      </c>
      <c r="AM17" s="8">
        <v>9108</v>
      </c>
      <c r="AN17" s="8">
        <v>5617</v>
      </c>
      <c r="AO17" s="8">
        <v>16430</v>
      </c>
      <c r="AP17" s="8">
        <v>2274</v>
      </c>
      <c r="AQ17" s="8">
        <v>7994</v>
      </c>
      <c r="AR17" s="8">
        <v>3051</v>
      </c>
      <c r="AS17" s="8">
        <v>1108</v>
      </c>
      <c r="AT17" s="8">
        <v>10562</v>
      </c>
      <c r="AU17" s="8">
        <v>23801</v>
      </c>
      <c r="AV17" s="8">
        <v>5790</v>
      </c>
      <c r="AW17" s="8">
        <v>21695</v>
      </c>
      <c r="AX17" s="8">
        <v>100189</v>
      </c>
      <c r="AY17" s="8">
        <v>10515</v>
      </c>
      <c r="AZ17" s="8">
        <v>4033</v>
      </c>
      <c r="BA17" s="8">
        <v>24202</v>
      </c>
      <c r="BB17" s="8">
        <v>3708</v>
      </c>
      <c r="BC17" s="8">
        <v>39495</v>
      </c>
      <c r="BD17" s="8">
        <v>149161</v>
      </c>
      <c r="BE17" s="8">
        <v>15537</v>
      </c>
      <c r="BF17" s="21">
        <v>109183</v>
      </c>
      <c r="BG17" s="8">
        <v>226858</v>
      </c>
      <c r="BH17" s="8">
        <v>21878</v>
      </c>
      <c r="BI17" s="8">
        <v>224628</v>
      </c>
      <c r="BJ17" s="8">
        <v>601669</v>
      </c>
      <c r="BK17" s="8">
        <v>69918</v>
      </c>
      <c r="BL17" s="22">
        <v>236145</v>
      </c>
    </row>
    <row r="18" spans="1:64" ht="10.5" customHeight="1">
      <c r="A18" s="20" t="s">
        <v>26</v>
      </c>
      <c r="B18" s="8">
        <v>69892</v>
      </c>
      <c r="C18" s="8">
        <v>3942</v>
      </c>
      <c r="D18" s="8">
        <v>18639</v>
      </c>
      <c r="E18" s="8">
        <v>32243</v>
      </c>
      <c r="F18" s="8">
        <v>142219</v>
      </c>
      <c r="G18" s="29">
        <v>15369</v>
      </c>
      <c r="H18" s="8">
        <v>37504</v>
      </c>
      <c r="I18" s="8">
        <v>32571</v>
      </c>
      <c r="J18" s="8">
        <v>7434</v>
      </c>
      <c r="K18" s="4" t="s">
        <v>57</v>
      </c>
      <c r="L18" s="4" t="s">
        <v>57</v>
      </c>
      <c r="M18" s="4" t="s">
        <v>57</v>
      </c>
      <c r="N18" s="8">
        <v>53499</v>
      </c>
      <c r="O18" s="8">
        <v>178149</v>
      </c>
      <c r="P18" s="8">
        <v>84031</v>
      </c>
      <c r="Q18" s="4" t="s">
        <v>57</v>
      </c>
      <c r="R18" s="4" t="s">
        <v>57</v>
      </c>
      <c r="S18" s="4" t="s">
        <v>57</v>
      </c>
      <c r="T18" s="21">
        <v>184930</v>
      </c>
      <c r="U18" s="8">
        <v>824529</v>
      </c>
      <c r="V18" s="8">
        <v>62078</v>
      </c>
      <c r="W18" s="4" t="s">
        <v>57</v>
      </c>
      <c r="X18" s="4" t="s">
        <v>57</v>
      </c>
      <c r="Y18" s="8">
        <v>140</v>
      </c>
      <c r="Z18" s="8">
        <v>41</v>
      </c>
      <c r="AA18" s="8">
        <v>217</v>
      </c>
      <c r="AB18" s="8">
        <v>26993</v>
      </c>
      <c r="AC18" s="8">
        <v>52608</v>
      </c>
      <c r="AD18" s="8">
        <v>7766</v>
      </c>
      <c r="AE18" s="21">
        <v>2334</v>
      </c>
      <c r="AF18" s="8">
        <v>5949</v>
      </c>
      <c r="AG18" s="8">
        <v>1685</v>
      </c>
      <c r="AH18" s="4" t="s">
        <v>57</v>
      </c>
      <c r="AI18" s="4" t="s">
        <v>57</v>
      </c>
      <c r="AJ18" s="4" t="s">
        <v>57</v>
      </c>
      <c r="AK18" s="8">
        <v>21255</v>
      </c>
      <c r="AL18" s="8">
        <v>51743</v>
      </c>
      <c r="AM18" s="8">
        <v>7951</v>
      </c>
      <c r="AN18" s="8">
        <v>4675</v>
      </c>
      <c r="AO18" s="8">
        <v>15693</v>
      </c>
      <c r="AP18" s="8">
        <v>2482</v>
      </c>
      <c r="AQ18" s="8">
        <v>3838</v>
      </c>
      <c r="AR18" s="8">
        <v>1749</v>
      </c>
      <c r="AS18" s="8">
        <v>755</v>
      </c>
      <c r="AT18" s="8">
        <v>8050</v>
      </c>
      <c r="AU18" s="8">
        <v>22333</v>
      </c>
      <c r="AV18" s="8">
        <v>4213</v>
      </c>
      <c r="AW18" s="8">
        <v>21524</v>
      </c>
      <c r="AX18" s="8">
        <v>108571</v>
      </c>
      <c r="AY18" s="8">
        <v>10029</v>
      </c>
      <c r="AZ18" s="8">
        <v>3970</v>
      </c>
      <c r="BA18" s="8">
        <v>26553</v>
      </c>
      <c r="BB18" s="8">
        <v>3501</v>
      </c>
      <c r="BC18" s="8">
        <v>40007</v>
      </c>
      <c r="BD18" s="8">
        <v>199316</v>
      </c>
      <c r="BE18" s="8">
        <v>17928</v>
      </c>
      <c r="BF18" s="21">
        <v>79737</v>
      </c>
      <c r="BG18" s="8">
        <v>242109</v>
      </c>
      <c r="BH18" s="8">
        <v>42863</v>
      </c>
      <c r="BI18" s="8">
        <v>183056</v>
      </c>
      <c r="BJ18" s="8">
        <v>668067</v>
      </c>
      <c r="BK18" s="8">
        <v>89722</v>
      </c>
      <c r="BL18" s="22">
        <v>286941</v>
      </c>
    </row>
    <row r="19" spans="1:64" ht="10.5" customHeight="1">
      <c r="A19" s="17" t="s">
        <v>7</v>
      </c>
      <c r="B19" s="15">
        <v>65323</v>
      </c>
      <c r="C19" s="18">
        <v>5570</v>
      </c>
      <c r="D19" s="18">
        <v>19770</v>
      </c>
      <c r="E19" s="18">
        <v>27975</v>
      </c>
      <c r="F19" s="18">
        <v>130115</v>
      </c>
      <c r="G19" s="30">
        <v>16105</v>
      </c>
      <c r="H19" s="15">
        <v>34029</v>
      </c>
      <c r="I19" s="18">
        <v>34274</v>
      </c>
      <c r="J19" s="18">
        <v>4817</v>
      </c>
      <c r="K19" s="18" t="s">
        <v>57</v>
      </c>
      <c r="L19" s="18" t="s">
        <v>57</v>
      </c>
      <c r="M19" s="18" t="s">
        <v>57</v>
      </c>
      <c r="N19" s="18">
        <v>49120</v>
      </c>
      <c r="O19" s="18">
        <v>182493</v>
      </c>
      <c r="P19" s="18">
        <v>59837</v>
      </c>
      <c r="Q19" s="18" t="s">
        <v>57</v>
      </c>
      <c r="R19" s="18" t="s">
        <v>57</v>
      </c>
      <c r="S19" s="18" t="s">
        <v>57</v>
      </c>
      <c r="T19" s="19">
        <v>168952</v>
      </c>
      <c r="U19" s="18">
        <v>894914</v>
      </c>
      <c r="V19" s="18">
        <v>58836</v>
      </c>
      <c r="W19" s="18" t="s">
        <v>57</v>
      </c>
      <c r="X19" s="18" t="s">
        <v>57</v>
      </c>
      <c r="Y19" s="15">
        <v>14</v>
      </c>
      <c r="Z19" s="18">
        <v>11</v>
      </c>
      <c r="AA19" s="18">
        <v>3</v>
      </c>
      <c r="AB19" s="18">
        <v>26095</v>
      </c>
      <c r="AC19" s="18">
        <v>57844</v>
      </c>
      <c r="AD19" s="18">
        <v>7995</v>
      </c>
      <c r="AE19" s="19">
        <v>2206</v>
      </c>
      <c r="AF19" s="18">
        <v>5328</v>
      </c>
      <c r="AG19" s="18">
        <v>1540</v>
      </c>
      <c r="AH19" s="18" t="s">
        <v>57</v>
      </c>
      <c r="AI19" s="18" t="s">
        <v>57</v>
      </c>
      <c r="AJ19" s="18" t="s">
        <v>57</v>
      </c>
      <c r="AK19" s="15">
        <v>18550</v>
      </c>
      <c r="AL19" s="18">
        <v>45187</v>
      </c>
      <c r="AM19" s="18">
        <v>6378</v>
      </c>
      <c r="AN19" s="15">
        <v>4500</v>
      </c>
      <c r="AO19" s="18">
        <v>14507</v>
      </c>
      <c r="AP19" s="18">
        <v>2203</v>
      </c>
      <c r="AQ19" s="18">
        <v>2004</v>
      </c>
      <c r="AR19" s="18">
        <v>900</v>
      </c>
      <c r="AS19" s="18">
        <v>351</v>
      </c>
      <c r="AT19" s="18">
        <v>8288</v>
      </c>
      <c r="AU19" s="18">
        <v>21035</v>
      </c>
      <c r="AV19" s="18">
        <v>3345</v>
      </c>
      <c r="AW19" s="18">
        <v>21374</v>
      </c>
      <c r="AX19" s="18">
        <v>107221</v>
      </c>
      <c r="AY19" s="18">
        <v>10150</v>
      </c>
      <c r="AZ19" s="15">
        <v>3547</v>
      </c>
      <c r="BA19" s="18">
        <v>22508</v>
      </c>
      <c r="BB19" s="18">
        <v>3270</v>
      </c>
      <c r="BC19" s="18">
        <v>40072</v>
      </c>
      <c r="BD19" s="18">
        <v>202695</v>
      </c>
      <c r="BE19" s="18">
        <v>13489</v>
      </c>
      <c r="BF19" s="35">
        <v>69787</v>
      </c>
      <c r="BG19" s="18">
        <v>190138</v>
      </c>
      <c r="BH19" s="18">
        <v>15408</v>
      </c>
      <c r="BI19" s="15">
        <v>168122</v>
      </c>
      <c r="BJ19" s="18">
        <v>604191</v>
      </c>
      <c r="BK19" s="18">
        <v>54594</v>
      </c>
      <c r="BL19" s="31">
        <v>223497</v>
      </c>
    </row>
    <row r="20" ht="10.5" customHeight="1">
      <c r="B20" s="1" t="s">
        <v>65</v>
      </c>
    </row>
  </sheetData>
  <mergeCells count="30">
    <mergeCell ref="BI3:BK3"/>
    <mergeCell ref="N3:P3"/>
    <mergeCell ref="Q3:S3"/>
    <mergeCell ref="W3:X3"/>
    <mergeCell ref="AH2:AJ3"/>
    <mergeCell ref="AB2:AD3"/>
    <mergeCell ref="H2:J3"/>
    <mergeCell ref="Y2:AA3"/>
    <mergeCell ref="BF3:BH3"/>
    <mergeCell ref="AQ3:AS3"/>
    <mergeCell ref="AT3:AV3"/>
    <mergeCell ref="AE2:AG3"/>
    <mergeCell ref="BC3:BE3"/>
    <mergeCell ref="AK3:AM3"/>
    <mergeCell ref="AN3:AP3"/>
    <mergeCell ref="A2:A5"/>
    <mergeCell ref="B2:D3"/>
    <mergeCell ref="K2:M3"/>
    <mergeCell ref="N2:S2"/>
    <mergeCell ref="E2:G3"/>
    <mergeCell ref="BL2:BL4"/>
    <mergeCell ref="B1:L1"/>
    <mergeCell ref="BI2:BK2"/>
    <mergeCell ref="AW2:BH2"/>
    <mergeCell ref="AK2:AV2"/>
    <mergeCell ref="T2:X2"/>
    <mergeCell ref="T3:T4"/>
    <mergeCell ref="U3:V3"/>
    <mergeCell ref="AZ3:BB3"/>
    <mergeCell ref="AW3:AY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5" manualBreakCount="5">
    <brk id="13" max="65535" man="1"/>
    <brk id="24" max="65535" man="1"/>
    <brk id="36" max="65535" man="1"/>
    <brk id="48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2002-01-29T01:33:40Z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