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42-04-057F" sheetId="1" r:id="rId1"/>
  </sheets>
  <definedNames>
    <definedName name="_xlnm.Print_Area" localSheetId="0">'M42-04-057F'!$A$1:$R$23</definedName>
    <definedName name="_xlnm.Print_Titles" localSheetId="0">'M42-04-057F'!$A:$A</definedName>
  </definedNames>
  <calcPr fullCalcOnLoad="1"/>
</workbook>
</file>

<file path=xl/sharedStrings.xml><?xml version="1.0" encoding="utf-8"?>
<sst xmlns="http://schemas.openxmlformats.org/spreadsheetml/2006/main" count="71" uniqueCount="40">
  <si>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</si>
  <si>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</si>
  <si>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</si>
  <si>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</si>
  <si>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</si>
  <si>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</si>
  <si>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</si>
  <si>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</si>
  <si>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</si>
  <si>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</si>
  <si>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</si>
  <si>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</si>
  <si>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</si>
  <si>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-</t>
  </si>
  <si>
    <t>３７年</t>
  </si>
  <si>
    <t>３６年</t>
  </si>
  <si>
    <t>農業</t>
  </si>
  <si>
    <t>暦年内</t>
  </si>
  <si>
    <t>粳米</t>
  </si>
  <si>
    <t>糯米</t>
  </si>
  <si>
    <t>陸米</t>
  </si>
  <si>
    <t>一反歩収穫</t>
  </si>
  <si>
    <t>稲藁</t>
  </si>
  <si>
    <t>価額</t>
  </si>
  <si>
    <t>産額</t>
  </si>
  <si>
    <t>石</t>
  </si>
  <si>
    <t>円</t>
  </si>
  <si>
    <t>収穫高</t>
  </si>
  <si>
    <t>価額</t>
  </si>
  <si>
    <t>貫</t>
  </si>
  <si>
    <t xml:space="preserve">石      </t>
  </si>
  <si>
    <t>?</t>
  </si>
  <si>
    <t>３８年</t>
  </si>
  <si>
    <t>３９年</t>
  </si>
  <si>
    <t>反</t>
  </si>
  <si>
    <t>第５７  米</t>
  </si>
  <si>
    <t>４０年</t>
  </si>
  <si>
    <t>-</t>
  </si>
  <si>
    <t>４１年</t>
  </si>
  <si>
    <t>?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</si>
</sst>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31" customFormat="1" ht="12" customHeight="1">
      <c r="A1" s="31" t="s">
        <v>16</v>
      </c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32" t="s">
        <v>17</v>
      </c>
      <c r="N1" s="33"/>
    </row>
    <row r="2" spans="1:18" ht="10.5" customHeight="1">
      <c r="A2" s="41" t="s">
        <v>1</v>
      </c>
      <c r="B2" s="44" t="s">
        <v>2</v>
      </c>
      <c r="C2" s="40"/>
      <c r="D2" s="40"/>
      <c r="E2" s="40"/>
      <c r="F2" s="44" t="s">
        <v>27</v>
      </c>
      <c r="G2" s="40"/>
      <c r="H2" s="40"/>
      <c r="I2" s="40"/>
      <c r="J2" s="44" t="s">
        <v>28</v>
      </c>
      <c r="K2" s="40"/>
      <c r="L2" s="40"/>
      <c r="M2" s="47"/>
      <c r="N2" s="40" t="s">
        <v>21</v>
      </c>
      <c r="O2" s="40"/>
      <c r="P2" s="40"/>
      <c r="Q2" s="44" t="s">
        <v>22</v>
      </c>
      <c r="R2" s="45"/>
    </row>
    <row r="3" spans="1:18" ht="10.5" customHeight="1">
      <c r="A3" s="42"/>
      <c r="B3" s="2" t="s">
        <v>18</v>
      </c>
      <c r="C3" s="10" t="s">
        <v>19</v>
      </c>
      <c r="D3" s="2" t="s">
        <v>20</v>
      </c>
      <c r="E3" s="10" t="s">
        <v>11</v>
      </c>
      <c r="F3" s="2" t="s">
        <v>18</v>
      </c>
      <c r="G3" s="10" t="s">
        <v>19</v>
      </c>
      <c r="H3" s="2" t="s">
        <v>20</v>
      </c>
      <c r="I3" s="10" t="s">
        <v>11</v>
      </c>
      <c r="J3" s="2" t="s">
        <v>18</v>
      </c>
      <c r="K3" s="10" t="s">
        <v>19</v>
      </c>
      <c r="L3" s="2" t="s">
        <v>20</v>
      </c>
      <c r="M3" s="10" t="s">
        <v>11</v>
      </c>
      <c r="N3" s="2" t="s">
        <v>18</v>
      </c>
      <c r="O3" s="10" t="s">
        <v>19</v>
      </c>
      <c r="P3" s="11" t="s">
        <v>20</v>
      </c>
      <c r="Q3" s="2" t="s">
        <v>24</v>
      </c>
      <c r="R3" s="13" t="s">
        <v>23</v>
      </c>
    </row>
    <row r="4" spans="1:18" ht="10.5" customHeight="1">
      <c r="A4" s="43"/>
      <c r="B4" s="9" t="s">
        <v>34</v>
      </c>
      <c r="C4" s="9" t="s">
        <v>34</v>
      </c>
      <c r="D4" s="9" t="s">
        <v>34</v>
      </c>
      <c r="E4" s="9" t="s">
        <v>34</v>
      </c>
      <c r="F4" s="9" t="s">
        <v>25</v>
      </c>
      <c r="G4" s="9" t="s">
        <v>25</v>
      </c>
      <c r="H4" s="9" t="s">
        <v>25</v>
      </c>
      <c r="I4" s="9" t="s">
        <v>25</v>
      </c>
      <c r="J4" s="9" t="s">
        <v>26</v>
      </c>
      <c r="K4" s="9" t="s">
        <v>26</v>
      </c>
      <c r="L4" s="9" t="s">
        <v>26</v>
      </c>
      <c r="M4" s="9" t="s">
        <v>26</v>
      </c>
      <c r="N4" s="9" t="s">
        <v>30</v>
      </c>
      <c r="O4" s="9" t="s">
        <v>30</v>
      </c>
      <c r="P4" s="9" t="s">
        <v>30</v>
      </c>
      <c r="Q4" s="9" t="s">
        <v>29</v>
      </c>
      <c r="R4" s="12" t="s">
        <v>26</v>
      </c>
    </row>
    <row r="5" spans="1:18" ht="10.5" customHeight="1">
      <c r="A5" s="3" t="s">
        <v>3</v>
      </c>
      <c r="B5" s="8">
        <v>30</v>
      </c>
      <c r="C5" s="8" t="s">
        <v>37</v>
      </c>
      <c r="D5" s="8" t="s">
        <v>37</v>
      </c>
      <c r="E5" s="8">
        <f>SUM(B5:D5)</f>
        <v>30</v>
      </c>
      <c r="F5" s="8">
        <v>72</v>
      </c>
      <c r="G5" s="8" t="s">
        <v>37</v>
      </c>
      <c r="H5" s="8" t="s">
        <v>37</v>
      </c>
      <c r="I5" s="8">
        <f>SUM(F5:H5)</f>
        <v>72</v>
      </c>
      <c r="J5" s="8">
        <v>828</v>
      </c>
      <c r="K5" s="8" t="s">
        <v>13</v>
      </c>
      <c r="L5" s="8" t="s">
        <v>12</v>
      </c>
      <c r="M5" s="8">
        <f>SUM(J5:L5)</f>
        <v>828</v>
      </c>
      <c r="N5" s="18">
        <v>2.4</v>
      </c>
      <c r="O5" s="17" t="s">
        <v>13</v>
      </c>
      <c r="P5" s="17" t="s">
        <v>13</v>
      </c>
      <c r="Q5" s="20">
        <v>450</v>
      </c>
      <c r="R5" s="21">
        <v>9</v>
      </c>
    </row>
    <row r="6" spans="1:18" ht="10.5" customHeight="1">
      <c r="A6" s="4" t="s">
        <v>4</v>
      </c>
      <c r="B6" s="14">
        <v>35539</v>
      </c>
      <c r="C6" s="14">
        <v>2600</v>
      </c>
      <c r="D6" s="26">
        <v>5</v>
      </c>
      <c r="E6" s="26">
        <f aca="true" t="shared" si="0" ref="E6:E13">SUM(B6:D6)</f>
        <v>38144</v>
      </c>
      <c r="F6" s="14">
        <v>66764</v>
      </c>
      <c r="G6" s="14">
        <v>4527</v>
      </c>
      <c r="H6" s="14">
        <v>5</v>
      </c>
      <c r="I6" s="15">
        <f>SUM(F6:H6)</f>
        <v>71296</v>
      </c>
      <c r="J6" s="14">
        <v>846538</v>
      </c>
      <c r="K6" s="14">
        <v>59124</v>
      </c>
      <c r="L6" s="26">
        <v>58</v>
      </c>
      <c r="M6" s="26">
        <f aca="true" t="shared" si="1" ref="M6:M13">SUM(J6:L6)</f>
        <v>905720</v>
      </c>
      <c r="N6" s="19">
        <v>1.879</v>
      </c>
      <c r="O6" s="19">
        <v>1.741</v>
      </c>
      <c r="P6" s="34">
        <v>1</v>
      </c>
      <c r="Q6" s="14">
        <v>3764302</v>
      </c>
      <c r="R6" s="22">
        <v>137538</v>
      </c>
    </row>
    <row r="7" spans="1:18" ht="10.5" customHeight="1">
      <c r="A7" s="4" t="s">
        <v>5</v>
      </c>
      <c r="B7" s="14">
        <v>53501</v>
      </c>
      <c r="C7" s="14">
        <v>2563</v>
      </c>
      <c r="D7" s="14">
        <v>240</v>
      </c>
      <c r="E7" s="26">
        <f t="shared" si="0"/>
        <v>56304</v>
      </c>
      <c r="F7" s="14">
        <v>101798</v>
      </c>
      <c r="G7" s="14">
        <v>4782</v>
      </c>
      <c r="H7" s="14">
        <v>322</v>
      </c>
      <c r="I7" s="15">
        <f aca="true" t="shared" si="2" ref="I7:I13">SUM(F7:H7)</f>
        <v>106902</v>
      </c>
      <c r="J7" s="14">
        <v>1201220</v>
      </c>
      <c r="K7" s="14">
        <v>65081</v>
      </c>
      <c r="L7" s="14">
        <v>3629</v>
      </c>
      <c r="M7" s="26">
        <f t="shared" si="1"/>
        <v>1269930</v>
      </c>
      <c r="N7" s="19">
        <v>1.903</v>
      </c>
      <c r="O7" s="19">
        <v>1.866</v>
      </c>
      <c r="P7" s="19">
        <v>1.342</v>
      </c>
      <c r="Q7" s="14">
        <v>6331607</v>
      </c>
      <c r="R7" s="22">
        <v>190953</v>
      </c>
    </row>
    <row r="8" spans="1:18" ht="10.5" customHeight="1">
      <c r="A8" s="4" t="s">
        <v>6</v>
      </c>
      <c r="B8" s="14">
        <v>52647</v>
      </c>
      <c r="C8" s="14">
        <v>3517</v>
      </c>
      <c r="D8" s="14">
        <v>87</v>
      </c>
      <c r="E8" s="26">
        <f t="shared" si="0"/>
        <v>56251</v>
      </c>
      <c r="F8" s="14">
        <v>110477</v>
      </c>
      <c r="G8" s="14">
        <v>6583</v>
      </c>
      <c r="H8" s="14">
        <v>119</v>
      </c>
      <c r="I8" s="15">
        <f t="shared" si="2"/>
        <v>117179</v>
      </c>
      <c r="J8" s="14">
        <v>1355046</v>
      </c>
      <c r="K8" s="14">
        <v>91196</v>
      </c>
      <c r="L8" s="14">
        <v>1263</v>
      </c>
      <c r="M8" s="26">
        <f t="shared" si="1"/>
        <v>1447505</v>
      </c>
      <c r="N8" s="19">
        <v>2.098</v>
      </c>
      <c r="O8" s="19">
        <v>1.872</v>
      </c>
      <c r="P8" s="19">
        <v>1.362</v>
      </c>
      <c r="Q8" s="14">
        <v>5141535</v>
      </c>
      <c r="R8" s="22">
        <v>149483</v>
      </c>
    </row>
    <row r="9" spans="1:18" ht="10.5" customHeight="1">
      <c r="A9" s="4" t="s">
        <v>7</v>
      </c>
      <c r="B9" s="14">
        <v>33808</v>
      </c>
      <c r="C9" s="14">
        <v>1849</v>
      </c>
      <c r="D9" s="14">
        <v>14</v>
      </c>
      <c r="E9" s="26">
        <f t="shared" si="0"/>
        <v>35671</v>
      </c>
      <c r="F9" s="14">
        <v>68742</v>
      </c>
      <c r="G9" s="14">
        <v>3007</v>
      </c>
      <c r="H9" s="14">
        <v>15</v>
      </c>
      <c r="I9" s="15">
        <f t="shared" si="2"/>
        <v>71764</v>
      </c>
      <c r="J9" s="14">
        <v>852643</v>
      </c>
      <c r="K9" s="14">
        <v>41846</v>
      </c>
      <c r="L9" s="14">
        <v>176</v>
      </c>
      <c r="M9" s="26">
        <f t="shared" si="1"/>
        <v>894665</v>
      </c>
      <c r="N9" s="19">
        <v>2.033</v>
      </c>
      <c r="O9" s="19">
        <v>1.626</v>
      </c>
      <c r="P9" s="19">
        <v>1.071</v>
      </c>
      <c r="Q9" s="14">
        <v>2905503</v>
      </c>
      <c r="R9" s="22">
        <v>89454</v>
      </c>
    </row>
    <row r="10" spans="1:18" ht="10.5" customHeight="1">
      <c r="A10" s="4" t="s">
        <v>8</v>
      </c>
      <c r="B10" s="14">
        <v>20708</v>
      </c>
      <c r="C10" s="14">
        <v>1654</v>
      </c>
      <c r="D10" s="14">
        <v>129</v>
      </c>
      <c r="E10" s="26">
        <f t="shared" si="0"/>
        <v>22491</v>
      </c>
      <c r="F10" s="14">
        <v>39317</v>
      </c>
      <c r="G10" s="14">
        <v>2866</v>
      </c>
      <c r="H10" s="14">
        <v>204</v>
      </c>
      <c r="I10" s="15">
        <f t="shared" si="2"/>
        <v>42387</v>
      </c>
      <c r="J10" s="14">
        <v>485781</v>
      </c>
      <c r="K10" s="14">
        <v>40978</v>
      </c>
      <c r="L10" s="14">
        <v>2732</v>
      </c>
      <c r="M10" s="26">
        <f t="shared" si="1"/>
        <v>529491</v>
      </c>
      <c r="N10" s="19">
        <v>1.899</v>
      </c>
      <c r="O10" s="19">
        <v>1.733</v>
      </c>
      <c r="P10" s="19">
        <v>1.581</v>
      </c>
      <c r="Q10" s="14">
        <v>2420596</v>
      </c>
      <c r="R10" s="22">
        <v>85293</v>
      </c>
    </row>
    <row r="11" spans="1:18" ht="10.5" customHeight="1">
      <c r="A11" s="4" t="s">
        <v>9</v>
      </c>
      <c r="B11" s="14">
        <v>72887</v>
      </c>
      <c r="C11" s="14">
        <v>4612</v>
      </c>
      <c r="D11" s="14">
        <v>146</v>
      </c>
      <c r="E11" s="26">
        <f t="shared" si="0"/>
        <v>77645</v>
      </c>
      <c r="F11" s="14">
        <v>101994</v>
      </c>
      <c r="G11" s="14">
        <v>6059</v>
      </c>
      <c r="H11" s="14">
        <v>204</v>
      </c>
      <c r="I11" s="15">
        <f t="shared" si="2"/>
        <v>108257</v>
      </c>
      <c r="J11" s="14">
        <v>1196349</v>
      </c>
      <c r="K11" s="14">
        <v>77291</v>
      </c>
      <c r="L11" s="14">
        <v>2177</v>
      </c>
      <c r="M11" s="26">
        <f t="shared" si="1"/>
        <v>1275817</v>
      </c>
      <c r="N11" s="19">
        <v>1.399</v>
      </c>
      <c r="O11" s="19">
        <v>1.314</v>
      </c>
      <c r="P11" s="19">
        <v>1.397</v>
      </c>
      <c r="Q11" s="14">
        <v>6562961</v>
      </c>
      <c r="R11" s="22">
        <v>199771</v>
      </c>
    </row>
    <row r="12" spans="1:18" ht="10.5" customHeight="1">
      <c r="A12" s="4" t="s">
        <v>10</v>
      </c>
      <c r="B12" s="16">
        <v>70628</v>
      </c>
      <c r="C12" s="16">
        <v>5934</v>
      </c>
      <c r="D12" s="16">
        <v>180</v>
      </c>
      <c r="E12" s="26">
        <f t="shared" si="0"/>
        <v>76742</v>
      </c>
      <c r="F12" s="16">
        <v>79875</v>
      </c>
      <c r="G12" s="16">
        <v>6662</v>
      </c>
      <c r="H12" s="16">
        <v>211</v>
      </c>
      <c r="I12" s="15">
        <f t="shared" si="2"/>
        <v>86748</v>
      </c>
      <c r="J12" s="16">
        <v>913358</v>
      </c>
      <c r="K12" s="16">
        <v>88442</v>
      </c>
      <c r="L12" s="16">
        <v>2138</v>
      </c>
      <c r="M12" s="26">
        <f t="shared" si="1"/>
        <v>1003938</v>
      </c>
      <c r="N12" s="19">
        <v>1.131</v>
      </c>
      <c r="O12" s="19">
        <v>1.123</v>
      </c>
      <c r="P12" s="19">
        <v>1.172</v>
      </c>
      <c r="Q12" s="14">
        <v>5701591</v>
      </c>
      <c r="R12" s="22">
        <v>115051</v>
      </c>
    </row>
    <row r="13" spans="1:18" ht="10.5" customHeight="1">
      <c r="A13" s="35" t="s">
        <v>0</v>
      </c>
      <c r="B13" s="36">
        <f>SUM(B5:B12)</f>
        <v>339748</v>
      </c>
      <c r="C13" s="36">
        <f>SUM(C5:C12)</f>
        <v>22729</v>
      </c>
      <c r="D13" s="36">
        <f>SUM(D6:D12)</f>
        <v>801</v>
      </c>
      <c r="E13" s="37">
        <f t="shared" si="0"/>
        <v>363278</v>
      </c>
      <c r="F13" s="36">
        <f>SUM(F5:F12)</f>
        <v>569039</v>
      </c>
      <c r="G13" s="36">
        <f>SUM(G5:G12)</f>
        <v>34486</v>
      </c>
      <c r="H13" s="36">
        <f>SUM(H6:H12)</f>
        <v>1080</v>
      </c>
      <c r="I13" s="36">
        <f t="shared" si="2"/>
        <v>604605</v>
      </c>
      <c r="J13" s="36">
        <f>SUM(J5:J12)</f>
        <v>6851763</v>
      </c>
      <c r="K13" s="36">
        <f>SUM(K5:K12)</f>
        <v>463958</v>
      </c>
      <c r="L13" s="36">
        <f>SUM(L6:L12)</f>
        <v>12173</v>
      </c>
      <c r="M13" s="37">
        <f t="shared" si="1"/>
        <v>7327894</v>
      </c>
      <c r="N13" s="38">
        <v>1.675</v>
      </c>
      <c r="O13" s="38">
        <v>1.517</v>
      </c>
      <c r="P13" s="38">
        <v>1.348</v>
      </c>
      <c r="Q13" s="36">
        <f>SUM(Q5:Q12)</f>
        <v>32828545</v>
      </c>
      <c r="R13" s="39">
        <f>SUM(R5:R12)</f>
        <v>967552</v>
      </c>
    </row>
    <row r="14" spans="1:18" ht="10.5" customHeight="1">
      <c r="A14" s="5" t="s">
        <v>38</v>
      </c>
      <c r="B14" s="14">
        <v>339705</v>
      </c>
      <c r="C14" s="14">
        <v>21999</v>
      </c>
      <c r="D14" s="15">
        <v>588</v>
      </c>
      <c r="E14" s="30">
        <v>362292</v>
      </c>
      <c r="F14" s="14">
        <v>600722</v>
      </c>
      <c r="G14" s="14">
        <v>34322</v>
      </c>
      <c r="H14" s="15">
        <v>809</v>
      </c>
      <c r="I14" s="15">
        <v>635853</v>
      </c>
      <c r="J14" s="14">
        <v>8541218</v>
      </c>
      <c r="K14" s="14">
        <v>540823</v>
      </c>
      <c r="L14" s="15">
        <v>10744</v>
      </c>
      <c r="M14" s="30">
        <v>9092785</v>
      </c>
      <c r="N14" s="19">
        <v>1.768</v>
      </c>
      <c r="O14" s="19">
        <v>1.56</v>
      </c>
      <c r="P14" s="19">
        <v>1.376</v>
      </c>
      <c r="Q14" s="14">
        <v>34024767</v>
      </c>
      <c r="R14" s="22">
        <v>1076438</v>
      </c>
    </row>
    <row r="15" spans="1:18" ht="10.5" customHeight="1">
      <c r="A15" s="5" t="s">
        <v>36</v>
      </c>
      <c r="B15" s="14">
        <v>340767</v>
      </c>
      <c r="C15" s="14">
        <v>22039</v>
      </c>
      <c r="D15" s="15">
        <v>396</v>
      </c>
      <c r="E15" s="30">
        <v>363202</v>
      </c>
      <c r="F15" s="14">
        <v>583442</v>
      </c>
      <c r="G15" s="14">
        <v>32565</v>
      </c>
      <c r="H15" s="15">
        <v>457</v>
      </c>
      <c r="I15" s="15">
        <v>616464</v>
      </c>
      <c r="J15" s="14">
        <v>9701890</v>
      </c>
      <c r="K15" s="14">
        <v>570678</v>
      </c>
      <c r="L15" s="15">
        <v>7278</v>
      </c>
      <c r="M15" s="15">
        <v>10279846</v>
      </c>
      <c r="N15" s="19">
        <v>1.712</v>
      </c>
      <c r="O15" s="19">
        <v>1.478</v>
      </c>
      <c r="P15" s="19">
        <v>1.154</v>
      </c>
      <c r="Q15" s="14">
        <v>32207162</v>
      </c>
      <c r="R15" s="22">
        <v>936063</v>
      </c>
    </row>
    <row r="16" spans="1:18" ht="10.5" customHeight="1">
      <c r="A16" s="5" t="s">
        <v>33</v>
      </c>
      <c r="B16" s="14">
        <v>339379</v>
      </c>
      <c r="C16" s="14">
        <v>22234</v>
      </c>
      <c r="D16" s="15">
        <v>433</v>
      </c>
      <c r="E16" s="30">
        <v>362046</v>
      </c>
      <c r="F16" s="14">
        <v>606464</v>
      </c>
      <c r="G16" s="14">
        <v>36060</v>
      </c>
      <c r="H16" s="15">
        <v>536</v>
      </c>
      <c r="I16" s="15">
        <v>643060</v>
      </c>
      <c r="J16" s="14">
        <v>8602279</v>
      </c>
      <c r="K16" s="14">
        <v>552861</v>
      </c>
      <c r="L16" s="15">
        <v>7457</v>
      </c>
      <c r="M16" s="15">
        <v>9162597</v>
      </c>
      <c r="N16" s="19">
        <v>1.787</v>
      </c>
      <c r="O16" s="19">
        <v>1.622</v>
      </c>
      <c r="P16" s="19">
        <v>1.239</v>
      </c>
      <c r="Q16" s="14">
        <v>33534115</v>
      </c>
      <c r="R16" s="22">
        <v>934244</v>
      </c>
    </row>
    <row r="17" spans="1:18" ht="10.5" customHeight="1">
      <c r="A17" s="5" t="s">
        <v>32</v>
      </c>
      <c r="B17" s="14">
        <v>339500</v>
      </c>
      <c r="C17" s="14">
        <v>21242</v>
      </c>
      <c r="D17" s="15">
        <v>473</v>
      </c>
      <c r="E17" s="30">
        <f>SUM(B17:D17)</f>
        <v>361215</v>
      </c>
      <c r="F17" s="14">
        <v>496516</v>
      </c>
      <c r="G17" s="14">
        <v>26962</v>
      </c>
      <c r="H17" s="15">
        <v>472</v>
      </c>
      <c r="I17" s="15">
        <f>SUM(F17:H17)</f>
        <v>523950</v>
      </c>
      <c r="J17" s="14">
        <v>6543671</v>
      </c>
      <c r="K17" s="14">
        <v>381258</v>
      </c>
      <c r="L17" s="15">
        <v>6193</v>
      </c>
      <c r="M17" s="15">
        <f>SUM(J17:L17)</f>
        <v>6931122</v>
      </c>
      <c r="N17" s="19">
        <v>1.462</v>
      </c>
      <c r="O17" s="19">
        <v>1.269</v>
      </c>
      <c r="P17" s="19">
        <v>0.992</v>
      </c>
      <c r="Q17" s="14">
        <v>34958272</v>
      </c>
      <c r="R17" s="22">
        <v>815574</v>
      </c>
    </row>
    <row r="18" spans="1:18" ht="10.5" customHeight="1">
      <c r="A18" s="5" t="s">
        <v>14</v>
      </c>
      <c r="B18" s="14">
        <v>338449</v>
      </c>
      <c r="C18" s="14">
        <v>21458</v>
      </c>
      <c r="D18" s="15">
        <v>597</v>
      </c>
      <c r="E18" s="15">
        <f>SUM(B18:D18)</f>
        <v>360504</v>
      </c>
      <c r="F18" s="14">
        <v>657080</v>
      </c>
      <c r="G18" s="14">
        <v>35801</v>
      </c>
      <c r="H18" s="15">
        <v>539</v>
      </c>
      <c r="I18" s="15">
        <f>SUM(F18:H18)</f>
        <v>693420</v>
      </c>
      <c r="J18" s="14">
        <v>7993189</v>
      </c>
      <c r="K18" s="14">
        <v>466707</v>
      </c>
      <c r="L18" s="15">
        <v>6395</v>
      </c>
      <c r="M18" s="15">
        <v>8466286</v>
      </c>
      <c r="N18" s="19">
        <v>1.941</v>
      </c>
      <c r="O18" s="19">
        <v>1.668</v>
      </c>
      <c r="P18" s="19">
        <v>0.91</v>
      </c>
      <c r="Q18" s="14">
        <v>40341652</v>
      </c>
      <c r="R18" s="22">
        <v>910632</v>
      </c>
    </row>
    <row r="19" spans="1:18" ht="10.5" customHeight="1">
      <c r="A19" s="6" t="s">
        <v>15</v>
      </c>
      <c r="B19" s="23">
        <v>336259</v>
      </c>
      <c r="C19" s="23">
        <v>21965</v>
      </c>
      <c r="D19" s="24">
        <v>594</v>
      </c>
      <c r="E19" s="24">
        <f>SUM(B19:D19)</f>
        <v>358818</v>
      </c>
      <c r="F19" s="23">
        <v>561934</v>
      </c>
      <c r="G19" s="23">
        <v>32636</v>
      </c>
      <c r="H19" s="24">
        <v>681</v>
      </c>
      <c r="I19" s="24">
        <f>SUM(F19:H19)</f>
        <v>595251</v>
      </c>
      <c r="J19" s="29" t="s">
        <v>31</v>
      </c>
      <c r="K19" s="29" t="s">
        <v>31</v>
      </c>
      <c r="L19" s="29" t="s">
        <v>31</v>
      </c>
      <c r="M19" s="24">
        <v>7668619</v>
      </c>
      <c r="N19" s="25">
        <v>1.688</v>
      </c>
      <c r="O19" s="25">
        <v>1.5</v>
      </c>
      <c r="P19" s="25">
        <v>1.147</v>
      </c>
      <c r="Q19" s="27" t="s">
        <v>39</v>
      </c>
      <c r="R19" s="28" t="s">
        <v>31</v>
      </c>
    </row>
    <row r="22" ht="10.5" customHeight="1">
      <c r="C22" s="7"/>
    </row>
    <row r="23" ht="10.5" customHeight="1">
      <c r="A23" s="7"/>
    </row>
  </sheetData>
  <mergeCells count="7">
    <mergeCell ref="N2:P2"/>
    <mergeCell ref="A2:A4"/>
    <mergeCell ref="Q2:R2"/>
    <mergeCell ref="B1:L1"/>
    <mergeCell ref="B2:E2"/>
    <mergeCell ref="F2:I2"/>
    <mergeCell ref="J2:M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Ｐ明朝,標準"&amp;8明治４２年</oddFooter>
  </headerFooter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2001-07-25T01:49:50Z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