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3-228F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<sst xmlns="http://schemas.openxmlformats.org/spreadsheetml/2006/main" count="56" uniqueCount="26">
  <si>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土功</t>
  </si>
  <si>
    <t>年度分</t>
  </si>
  <si>
    <t>種別</t>
  </si>
  <si>
    <t>通常土木費</t>
  </si>
  <si>
    <t>新築改築工事費</t>
  </si>
  <si>
    <t>修繕工事費</t>
  </si>
  <si>
    <t>雑支出</t>
  </si>
  <si>
    <t>計</t>
  </si>
  <si>
    <t>合計</t>
  </si>
  <si>
    <t>災害土木費</t>
  </si>
  <si>
    <t>県事業</t>
  </si>
  <si>
    <t>郡事業</t>
  </si>
  <si>
    <t>市事業</t>
  </si>
  <si>
    <t>町村事業</t>
  </si>
  <si>
    <t>水利組合事業</t>
  </si>
  <si>
    <t>協議費事業</t>
  </si>
  <si>
    <t>私人事業</t>
  </si>
  <si>
    <t>円</t>
  </si>
  <si>
    <t>-</t>
  </si>
  <si>
    <t>３７年度</t>
  </si>
  <si>
    <t>３６年度</t>
  </si>
  <si>
    <t>３５年度</t>
  </si>
  <si>
    <t>３８年度</t>
  </si>
  <si>
    <t>３９年度</t>
  </si>
  <si>
    <t>第２２８  土木費工事及事業者別</t>
  </si>
  <si>
    <t>修旧工事費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</si>
</sst>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1" fillId="0" borderId="5" xfId="16" applyNumberFormat="1" applyFont="1" applyBorder="1" applyAlignment="1">
      <alignment horizontal="center"/>
    </xf>
    <xf numFmtId="0" fontId="1" fillId="0" borderId="5" xfId="16" applyNumberFormat="1" applyFont="1" applyBorder="1" applyAlignment="1">
      <alignment horizontal="right"/>
    </xf>
    <xf numFmtId="0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0" fontId="1" fillId="0" borderId="14" xfId="16" applyNumberFormat="1" applyFont="1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center"/>
    </xf>
    <xf numFmtId="0" fontId="1" fillId="0" borderId="2" xfId="16" applyNumberFormat="1" applyFont="1" applyBorder="1" applyAlignment="1">
      <alignment horizontal="center" vertical="center"/>
    </xf>
    <xf numFmtId="0" fontId="2" fillId="0" borderId="15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14.625" style="5" customWidth="1"/>
    <col min="2" max="2" width="10.375" style="1" customWidth="1"/>
    <col min="3" max="5" width="9.125" style="1" customWidth="1"/>
    <col min="6" max="6" width="10.25390625" style="1" customWidth="1"/>
    <col min="7" max="10" width="9.125" style="1" customWidth="1"/>
    <col min="11" max="16384" width="9.00390625" style="1" customWidth="1"/>
  </cols>
  <sheetData>
    <row r="1" spans="1:10" s="3" customFormat="1" ht="12">
      <c r="A1" s="2" t="s">
        <v>0</v>
      </c>
      <c r="B1" s="23" t="s">
        <v>24</v>
      </c>
      <c r="C1" s="23"/>
      <c r="D1" s="23"/>
      <c r="E1" s="23"/>
      <c r="F1" s="23"/>
      <c r="G1" s="23"/>
      <c r="H1" s="23"/>
      <c r="I1" s="23"/>
      <c r="J1" s="3" t="s">
        <v>1</v>
      </c>
    </row>
    <row r="2" spans="1:10" s="4" customFormat="1" ht="10.5" customHeight="1">
      <c r="A2" s="20" t="s">
        <v>2</v>
      </c>
      <c r="B2" s="24" t="s">
        <v>3</v>
      </c>
      <c r="C2" s="24"/>
      <c r="D2" s="24"/>
      <c r="E2" s="24"/>
      <c r="F2" s="24" t="s">
        <v>9</v>
      </c>
      <c r="G2" s="24"/>
      <c r="H2" s="24"/>
      <c r="I2" s="24"/>
      <c r="J2" s="25" t="s">
        <v>8</v>
      </c>
    </row>
    <row r="3" spans="1:10" s="4" customFormat="1" ht="10.5">
      <c r="A3" s="21"/>
      <c r="B3" s="10" t="s">
        <v>4</v>
      </c>
      <c r="C3" s="10" t="s">
        <v>5</v>
      </c>
      <c r="D3" s="10" t="s">
        <v>6</v>
      </c>
      <c r="E3" s="10" t="s">
        <v>7</v>
      </c>
      <c r="F3" s="10" t="s">
        <v>4</v>
      </c>
      <c r="G3" s="10" t="s">
        <v>25</v>
      </c>
      <c r="H3" s="10" t="s">
        <v>6</v>
      </c>
      <c r="I3" s="10" t="s">
        <v>7</v>
      </c>
      <c r="J3" s="26"/>
    </row>
    <row r="4" spans="1:10" s="4" customFormat="1" ht="10.5" customHeight="1">
      <c r="A4" s="22"/>
      <c r="B4" s="11" t="s">
        <v>17</v>
      </c>
      <c r="C4" s="11" t="s">
        <v>17</v>
      </c>
      <c r="D4" s="11" t="s">
        <v>17</v>
      </c>
      <c r="E4" s="11" t="s">
        <v>17</v>
      </c>
      <c r="F4" s="11" t="s">
        <v>17</v>
      </c>
      <c r="G4" s="11" t="s">
        <v>17</v>
      </c>
      <c r="H4" s="11" t="s">
        <v>17</v>
      </c>
      <c r="I4" s="11" t="s">
        <v>17</v>
      </c>
      <c r="J4" s="12" t="s">
        <v>17</v>
      </c>
    </row>
    <row r="5" spans="1:10" ht="10.5">
      <c r="A5" s="6" t="s">
        <v>10</v>
      </c>
      <c r="B5" s="13">
        <v>201165</v>
      </c>
      <c r="C5" s="13">
        <v>34813</v>
      </c>
      <c r="D5" s="13">
        <v>43522</v>
      </c>
      <c r="E5" s="13">
        <f>SUM(B5:D5)</f>
        <v>279500</v>
      </c>
      <c r="F5" s="13" t="s">
        <v>18</v>
      </c>
      <c r="G5" s="13">
        <v>16896</v>
      </c>
      <c r="H5" s="13" t="s">
        <v>18</v>
      </c>
      <c r="I5" s="13">
        <f>SUM(G5:H5)</f>
        <v>16896</v>
      </c>
      <c r="J5" s="14">
        <f>SUM(I5,E5)</f>
        <v>296396</v>
      </c>
    </row>
    <row r="6" spans="1:10" ht="10.5">
      <c r="A6" s="6" t="s">
        <v>11</v>
      </c>
      <c r="B6" s="13">
        <v>127058</v>
      </c>
      <c r="C6" s="13">
        <v>11130</v>
      </c>
      <c r="D6" s="13">
        <v>15814</v>
      </c>
      <c r="E6" s="13">
        <f aca="true" t="shared" si="0" ref="E6:E11">SUM(B6:D6)</f>
        <v>154002</v>
      </c>
      <c r="F6" s="13" t="s">
        <v>18</v>
      </c>
      <c r="G6" s="13" t="s">
        <v>18</v>
      </c>
      <c r="H6" s="13" t="s">
        <v>18</v>
      </c>
      <c r="I6" s="13" t="s">
        <v>18</v>
      </c>
      <c r="J6" s="14">
        <f aca="true" t="shared" si="1" ref="J6:J11">SUM(I6,E6)</f>
        <v>154002</v>
      </c>
    </row>
    <row r="7" spans="1:10" ht="10.5">
      <c r="A7" s="6" t="s">
        <v>12</v>
      </c>
      <c r="B7" s="13">
        <v>1378</v>
      </c>
      <c r="C7" s="13">
        <v>3221</v>
      </c>
      <c r="D7" s="13">
        <v>1120</v>
      </c>
      <c r="E7" s="13">
        <f t="shared" si="0"/>
        <v>5719</v>
      </c>
      <c r="F7" s="13" t="s">
        <v>18</v>
      </c>
      <c r="G7" s="13" t="s">
        <v>18</v>
      </c>
      <c r="H7" s="13" t="s">
        <v>18</v>
      </c>
      <c r="I7" s="13" t="s">
        <v>18</v>
      </c>
      <c r="J7" s="14">
        <f t="shared" si="1"/>
        <v>5719</v>
      </c>
    </row>
    <row r="8" spans="1:10" ht="10.5">
      <c r="A8" s="6" t="s">
        <v>13</v>
      </c>
      <c r="B8" s="13">
        <v>18263</v>
      </c>
      <c r="C8" s="13">
        <v>37958</v>
      </c>
      <c r="D8" s="13">
        <v>6304</v>
      </c>
      <c r="E8" s="13">
        <v>62526</v>
      </c>
      <c r="F8" s="13">
        <v>122</v>
      </c>
      <c r="G8" s="13">
        <v>26450</v>
      </c>
      <c r="H8" s="13">
        <v>811</v>
      </c>
      <c r="I8" s="13">
        <f>SUM(F8:H8)</f>
        <v>27383</v>
      </c>
      <c r="J8" s="14">
        <v>89909</v>
      </c>
    </row>
    <row r="9" spans="1:10" ht="10.5">
      <c r="A9" s="6" t="s">
        <v>14</v>
      </c>
      <c r="B9" s="13">
        <v>13622</v>
      </c>
      <c r="C9" s="13">
        <v>39311</v>
      </c>
      <c r="D9" s="13">
        <v>6125</v>
      </c>
      <c r="E9" s="13">
        <f t="shared" si="0"/>
        <v>59058</v>
      </c>
      <c r="F9" s="13">
        <v>378</v>
      </c>
      <c r="G9" s="13">
        <v>6349</v>
      </c>
      <c r="H9" s="13">
        <v>154</v>
      </c>
      <c r="I9" s="13">
        <f>SUM(F9:H9)</f>
        <v>6881</v>
      </c>
      <c r="J9" s="14">
        <f t="shared" si="1"/>
        <v>65939</v>
      </c>
    </row>
    <row r="10" spans="1:10" ht="10.5">
      <c r="A10" s="6" t="s">
        <v>15</v>
      </c>
      <c r="B10" s="13">
        <v>4757</v>
      </c>
      <c r="C10" s="13">
        <v>54817</v>
      </c>
      <c r="D10" s="13">
        <v>6587</v>
      </c>
      <c r="E10" s="13">
        <f t="shared" si="0"/>
        <v>66161</v>
      </c>
      <c r="F10" s="13" t="s">
        <v>18</v>
      </c>
      <c r="G10" s="13" t="s">
        <v>18</v>
      </c>
      <c r="H10" s="13">
        <v>10</v>
      </c>
      <c r="I10" s="13">
        <f>SUM(F10:H10)</f>
        <v>10</v>
      </c>
      <c r="J10" s="14">
        <f t="shared" si="1"/>
        <v>66171</v>
      </c>
    </row>
    <row r="11" spans="1:10" ht="10.5">
      <c r="A11" s="7" t="s">
        <v>16</v>
      </c>
      <c r="B11" s="15">
        <v>16468</v>
      </c>
      <c r="C11" s="15">
        <v>387</v>
      </c>
      <c r="D11" s="15" t="s">
        <v>18</v>
      </c>
      <c r="E11" s="13">
        <f t="shared" si="0"/>
        <v>16855</v>
      </c>
      <c r="F11" s="15" t="s">
        <v>18</v>
      </c>
      <c r="G11" s="15" t="s">
        <v>18</v>
      </c>
      <c r="H11" s="15" t="s">
        <v>18</v>
      </c>
      <c r="I11" s="15" t="s">
        <v>18</v>
      </c>
      <c r="J11" s="16">
        <f t="shared" si="1"/>
        <v>16855</v>
      </c>
    </row>
    <row r="12" spans="1:10" ht="10.5">
      <c r="A12" s="8" t="s">
        <v>8</v>
      </c>
      <c r="B12" s="17">
        <f>SUM(B5:B11)</f>
        <v>382711</v>
      </c>
      <c r="C12" s="17">
        <f>SUM(C5:C11)</f>
        <v>181637</v>
      </c>
      <c r="D12" s="17">
        <f>SUM(D5:D11)</f>
        <v>79472</v>
      </c>
      <c r="E12" s="17">
        <v>643821</v>
      </c>
      <c r="F12" s="17">
        <f>SUM(F5:F11)</f>
        <v>500</v>
      </c>
      <c r="G12" s="17">
        <v>49694</v>
      </c>
      <c r="H12" s="17">
        <f>SUM(H5:H11)</f>
        <v>975</v>
      </c>
      <c r="I12" s="17">
        <f>SUM(I5:I11)</f>
        <v>51170</v>
      </c>
      <c r="J12" s="16">
        <f>SUM(I12+E12)</f>
        <v>694991</v>
      </c>
    </row>
    <row r="13" spans="1:10" ht="10.5">
      <c r="A13" s="6" t="s">
        <v>23</v>
      </c>
      <c r="B13" s="17">
        <v>101566</v>
      </c>
      <c r="C13" s="17">
        <v>142856</v>
      </c>
      <c r="D13" s="17">
        <v>48416</v>
      </c>
      <c r="E13" s="17">
        <v>292838</v>
      </c>
      <c r="F13" s="17" t="s">
        <v>18</v>
      </c>
      <c r="G13" s="17">
        <v>6170</v>
      </c>
      <c r="H13" s="17">
        <v>566</v>
      </c>
      <c r="I13" s="17">
        <v>6737</v>
      </c>
      <c r="J13" s="14">
        <v>299574</v>
      </c>
    </row>
    <row r="14" spans="1:10" ht="10.5">
      <c r="A14" s="6" t="s">
        <v>22</v>
      </c>
      <c r="B14" s="13">
        <v>56886</v>
      </c>
      <c r="C14" s="13">
        <v>137557</v>
      </c>
      <c r="D14" s="13">
        <v>46371</v>
      </c>
      <c r="E14" s="13">
        <v>240813</v>
      </c>
      <c r="F14" s="13">
        <v>3972</v>
      </c>
      <c r="G14" s="13">
        <v>27074</v>
      </c>
      <c r="H14" s="13">
        <v>113</v>
      </c>
      <c r="I14" s="13">
        <v>31158</v>
      </c>
      <c r="J14" s="14">
        <v>271970</v>
      </c>
    </row>
    <row r="15" spans="1:10" ht="10.5">
      <c r="A15" s="6" t="s">
        <v>19</v>
      </c>
      <c r="B15" s="13">
        <v>29247</v>
      </c>
      <c r="C15" s="13">
        <v>98235</v>
      </c>
      <c r="D15" s="13">
        <v>45559</v>
      </c>
      <c r="E15" s="13">
        <v>173041</v>
      </c>
      <c r="F15" s="13" t="s">
        <v>18</v>
      </c>
      <c r="G15" s="13">
        <v>13472</v>
      </c>
      <c r="H15" s="13">
        <v>349</v>
      </c>
      <c r="I15" s="13">
        <v>13821</v>
      </c>
      <c r="J15" s="14">
        <v>186862</v>
      </c>
    </row>
    <row r="16" spans="1:10" ht="10.5">
      <c r="A16" s="6" t="s">
        <v>20</v>
      </c>
      <c r="B16" s="13">
        <v>236215</v>
      </c>
      <c r="C16" s="13">
        <v>140643</v>
      </c>
      <c r="D16" s="13">
        <v>45787</v>
      </c>
      <c r="E16" s="13">
        <v>422647</v>
      </c>
      <c r="F16" s="13">
        <v>20874</v>
      </c>
      <c r="G16" s="13">
        <v>24615</v>
      </c>
      <c r="H16" s="13">
        <v>1586</v>
      </c>
      <c r="I16" s="13">
        <v>47076</v>
      </c>
      <c r="J16" s="14">
        <v>469720</v>
      </c>
    </row>
    <row r="17" spans="1:10" ht="10.5">
      <c r="A17" s="9" t="s">
        <v>21</v>
      </c>
      <c r="B17" s="18">
        <v>247609</v>
      </c>
      <c r="C17" s="18">
        <v>140741</v>
      </c>
      <c r="D17" s="18">
        <v>61045</v>
      </c>
      <c r="E17" s="18">
        <v>449395</v>
      </c>
      <c r="F17" s="18">
        <v>45</v>
      </c>
      <c r="G17" s="18">
        <v>53825</v>
      </c>
      <c r="H17" s="18">
        <v>2898</v>
      </c>
      <c r="I17" s="18">
        <v>57468</v>
      </c>
      <c r="J17" s="19">
        <v>506863</v>
      </c>
    </row>
  </sheetData>
  <mergeCells count="5">
    <mergeCell ref="A2:A4"/>
    <mergeCell ref="B1:I1"/>
    <mergeCell ref="B2:E2"/>
    <mergeCell ref="J2:J3"/>
    <mergeCell ref="F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2001-11-26T06:53:44Z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