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40-22-343F" sheetId="1" r:id="rId1"/>
  </sheets>
  <definedNames>
    <definedName name="_xlnm.Print_Titles" localSheetId="0">'M40-22-343F'!$A:$B</definedName>
  </definedNames>
  <calcPr fullCalcOnLoad="1"/>
</workbook>
</file>

<file path=xl/sharedStrings.xml><?xml version="1.0" encoding="utf-8"?>
<sst xmlns="http://schemas.openxmlformats.org/spreadsheetml/2006/main" count="68" uniqueCount="35">
  <si>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</si>
  <si>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</si>
  <si>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</si>
  <si>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</si>
  <si>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</si>
  <si>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</si>
  <si>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</si>
  <si>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</si>
  <si>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</si>
  <si>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</si>
  <si>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</si>
  <si>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</si>
  <si>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士族</t>
  </si>
  <si>
    <t>平民</t>
  </si>
  <si>
    <t>選挙区</t>
  </si>
  <si>
    <t>議員定数</t>
  </si>
  <si>
    <t>郡部</t>
  </si>
  <si>
    <t>選挙権を有する者</t>
  </si>
  <si>
    <t>有効</t>
  </si>
  <si>
    <t>成規の用紙を用ひさる者</t>
  </si>
  <si>
    <t>２人以上被選挙人を記載したる者</t>
  </si>
  <si>
    <t>何人たるを確認し難き者</t>
  </si>
  <si>
    <t>被選挙権なき者の氏名を記載したる者</t>
  </si>
  <si>
    <t>被選挙人の氏名を書する能はさる者</t>
  </si>
  <si>
    <t>投票せさる者</t>
  </si>
  <si>
    <t>投票数</t>
  </si>
  <si>
    <t>無効</t>
  </si>
  <si>
    <t>-</t>
  </si>
  <si>
    <t>第３４３　衆議院議員選挙</t>
  </si>
  <si>
    <t>４１年５月１５日現在</t>
  </si>
  <si>
    <t>直接国税
１０円以上を
納むる者</t>
  </si>
  <si>
    <t>人口１０００中
選挙権を
有する者</t>
  </si>
  <si>
    <t>他事を記入
したる者</t>
  </si>
  <si>
    <t>其他</t>
  </si>
  <si>
    <t>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</si>
</sst>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center" wrapText="1"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center" vertical="center" textRotation="255"/>
    </xf>
    <xf numFmtId="176" fontId="1" fillId="0" borderId="18" xfId="0" applyNumberFormat="1" applyFont="1" applyBorder="1" applyAlignment="1">
      <alignment horizontal="center" vertical="center" textRotation="255"/>
    </xf>
    <xf numFmtId="176" fontId="1" fillId="0" borderId="4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2.75390625" style="1" customWidth="1"/>
    <col min="2" max="2" width="12.75390625" style="1" customWidth="1"/>
    <col min="3" max="10" width="9.375" style="1" customWidth="1"/>
    <col min="11" max="11" width="11.125" style="1" customWidth="1"/>
    <col min="12" max="12" width="9.375" style="1" customWidth="1"/>
    <col min="13" max="13" width="12.75390625" style="1" customWidth="1"/>
    <col min="14" max="16384" width="9.375" style="1" customWidth="1"/>
  </cols>
  <sheetData>
    <row r="1" spans="1:14" s="4" customFormat="1" ht="12" customHeight="1">
      <c r="A1" s="64" t="s">
        <v>11</v>
      </c>
      <c r="B1" s="64"/>
      <c r="C1" s="63" t="s">
        <v>28</v>
      </c>
      <c r="D1" s="63"/>
      <c r="E1" s="63"/>
      <c r="F1" s="63"/>
      <c r="G1" s="63"/>
      <c r="H1" s="63"/>
      <c r="I1" s="63"/>
      <c r="J1" s="63"/>
      <c r="K1" s="63"/>
      <c r="L1" s="63"/>
      <c r="M1" s="32" t="s">
        <v>29</v>
      </c>
      <c r="N1" s="32"/>
    </row>
    <row r="2" spans="1:20" s="2" customFormat="1" ht="10.5" customHeight="1">
      <c r="A2" s="59" t="s">
        <v>14</v>
      </c>
      <c r="B2" s="55"/>
      <c r="C2" s="31" t="s">
        <v>15</v>
      </c>
      <c r="D2" s="44" t="s">
        <v>30</v>
      </c>
      <c r="E2" s="53" t="s">
        <v>17</v>
      </c>
      <c r="F2" s="54"/>
      <c r="G2" s="55"/>
      <c r="H2" s="31" t="s">
        <v>31</v>
      </c>
      <c r="I2" s="51" t="s">
        <v>25</v>
      </c>
      <c r="J2" s="49"/>
      <c r="K2" s="49"/>
      <c r="L2" s="49"/>
      <c r="M2" s="49"/>
      <c r="N2" s="49"/>
      <c r="O2" s="49" t="s">
        <v>25</v>
      </c>
      <c r="P2" s="49"/>
      <c r="Q2" s="50"/>
      <c r="R2" s="31" t="s">
        <v>23</v>
      </c>
      <c r="S2" s="33" t="s">
        <v>24</v>
      </c>
      <c r="T2" s="6"/>
    </row>
    <row r="3" spans="1:20" ht="10.5" customHeight="1">
      <c r="A3" s="60"/>
      <c r="B3" s="61"/>
      <c r="C3" s="29"/>
      <c r="D3" s="45"/>
      <c r="E3" s="56"/>
      <c r="F3" s="57"/>
      <c r="G3" s="58"/>
      <c r="H3" s="29"/>
      <c r="I3" s="30" t="s">
        <v>18</v>
      </c>
      <c r="J3" s="47" t="s">
        <v>26</v>
      </c>
      <c r="K3" s="52"/>
      <c r="L3" s="52"/>
      <c r="M3" s="52"/>
      <c r="N3" s="52"/>
      <c r="O3" s="52" t="s">
        <v>26</v>
      </c>
      <c r="P3" s="48"/>
      <c r="Q3" s="30" t="s">
        <v>1</v>
      </c>
      <c r="R3" s="29"/>
      <c r="S3" s="34"/>
      <c r="T3" s="6"/>
    </row>
    <row r="4" spans="1:20" ht="10.5" customHeight="1">
      <c r="A4" s="60"/>
      <c r="B4" s="61"/>
      <c r="C4" s="29"/>
      <c r="D4" s="45"/>
      <c r="E4" s="30" t="s">
        <v>12</v>
      </c>
      <c r="F4" s="30" t="s">
        <v>13</v>
      </c>
      <c r="G4" s="30" t="s">
        <v>0</v>
      </c>
      <c r="H4" s="29"/>
      <c r="I4" s="30"/>
      <c r="J4" s="29" t="s">
        <v>19</v>
      </c>
      <c r="K4" s="29" t="s">
        <v>20</v>
      </c>
      <c r="L4" s="29" t="s">
        <v>21</v>
      </c>
      <c r="M4" s="29" t="s">
        <v>22</v>
      </c>
      <c r="N4" s="29" t="s">
        <v>32</v>
      </c>
      <c r="O4" s="29" t="s">
        <v>33</v>
      </c>
      <c r="P4" s="29" t="s">
        <v>0</v>
      </c>
      <c r="Q4" s="30"/>
      <c r="R4" s="29"/>
      <c r="S4" s="34"/>
      <c r="T4" s="6"/>
    </row>
    <row r="5" spans="1:20" ht="10.5" customHeight="1">
      <c r="A5" s="60"/>
      <c r="B5" s="61"/>
      <c r="C5" s="29"/>
      <c r="D5" s="46"/>
      <c r="E5" s="30"/>
      <c r="F5" s="30"/>
      <c r="G5" s="30"/>
      <c r="H5" s="29"/>
      <c r="I5" s="30"/>
      <c r="J5" s="29"/>
      <c r="K5" s="29"/>
      <c r="L5" s="29"/>
      <c r="M5" s="29"/>
      <c r="N5" s="29"/>
      <c r="O5" s="29"/>
      <c r="P5" s="29"/>
      <c r="Q5" s="30"/>
      <c r="R5" s="29"/>
      <c r="S5" s="34"/>
      <c r="T5" s="6"/>
    </row>
    <row r="6" spans="1:20" ht="10.5" customHeight="1">
      <c r="A6" s="62"/>
      <c r="B6" s="58"/>
      <c r="C6" s="25"/>
      <c r="D6" s="28"/>
      <c r="E6" s="26"/>
      <c r="F6" s="26"/>
      <c r="G6" s="26"/>
      <c r="H6" s="15" t="s">
        <v>34</v>
      </c>
      <c r="I6" s="26"/>
      <c r="J6" s="25"/>
      <c r="K6" s="25"/>
      <c r="L6" s="25"/>
      <c r="M6" s="25"/>
      <c r="N6" s="25"/>
      <c r="O6" s="25"/>
      <c r="P6" s="25"/>
      <c r="Q6" s="26"/>
      <c r="R6" s="25"/>
      <c r="S6" s="27"/>
      <c r="T6" s="6"/>
    </row>
    <row r="7" spans="1:19" ht="10.5" customHeight="1">
      <c r="A7" s="37" t="s">
        <v>2</v>
      </c>
      <c r="B7" s="38"/>
      <c r="C7" s="9">
        <v>1</v>
      </c>
      <c r="D7" s="9">
        <v>1739</v>
      </c>
      <c r="E7" s="9">
        <v>182</v>
      </c>
      <c r="F7" s="9">
        <v>660</v>
      </c>
      <c r="G7" s="15">
        <f>SUM(E7:F7)</f>
        <v>842</v>
      </c>
      <c r="H7" s="10">
        <v>23.18</v>
      </c>
      <c r="I7" s="8">
        <v>718</v>
      </c>
      <c r="J7" s="9" t="s">
        <v>27</v>
      </c>
      <c r="K7" s="9">
        <v>1</v>
      </c>
      <c r="L7" s="9" t="s">
        <v>27</v>
      </c>
      <c r="M7" s="9" t="s">
        <v>27</v>
      </c>
      <c r="N7" s="9" t="s">
        <v>27</v>
      </c>
      <c r="O7" s="9" t="s">
        <v>27</v>
      </c>
      <c r="P7" s="8">
        <f>SUM(J7:O7)</f>
        <v>1</v>
      </c>
      <c r="Q7" s="8">
        <f>SUM(I7,P7)</f>
        <v>719</v>
      </c>
      <c r="R7" s="9" t="s">
        <v>27</v>
      </c>
      <c r="S7" s="18">
        <v>123</v>
      </c>
    </row>
    <row r="8" spans="1:19" ht="10.5" customHeight="1">
      <c r="A8" s="39" t="s">
        <v>16</v>
      </c>
      <c r="B8" s="7" t="s">
        <v>3</v>
      </c>
      <c r="C8" s="41">
        <v>5</v>
      </c>
      <c r="D8" s="5">
        <v>1741</v>
      </c>
      <c r="E8" s="5">
        <v>86</v>
      </c>
      <c r="F8" s="5">
        <v>1459</v>
      </c>
      <c r="G8" s="14">
        <f>SUM(E8:F8)</f>
        <v>1545</v>
      </c>
      <c r="H8" s="16">
        <v>19.21</v>
      </c>
      <c r="I8" s="12">
        <v>1285</v>
      </c>
      <c r="J8" s="5" t="s">
        <v>10</v>
      </c>
      <c r="K8" s="5" t="s">
        <v>10</v>
      </c>
      <c r="L8" s="12">
        <v>8</v>
      </c>
      <c r="M8" s="5" t="s">
        <v>10</v>
      </c>
      <c r="N8" s="12">
        <v>5</v>
      </c>
      <c r="O8" s="5" t="s">
        <v>10</v>
      </c>
      <c r="P8" s="13">
        <f>SUM(J8:O8)</f>
        <v>13</v>
      </c>
      <c r="Q8" s="13">
        <f aca="true" t="shared" si="0" ref="Q8:Q14">SUM(I8,P8)</f>
        <v>1298</v>
      </c>
      <c r="R8" s="5">
        <v>1</v>
      </c>
      <c r="S8" s="19">
        <v>246</v>
      </c>
    </row>
    <row r="9" spans="1:19" ht="10.5" customHeight="1">
      <c r="A9" s="39"/>
      <c r="B9" s="7" t="s">
        <v>4</v>
      </c>
      <c r="C9" s="42"/>
      <c r="D9" s="5">
        <v>3350</v>
      </c>
      <c r="E9" s="5">
        <v>290</v>
      </c>
      <c r="F9" s="5">
        <v>2777</v>
      </c>
      <c r="G9" s="14">
        <f aca="true" t="shared" si="1" ref="G9:G14">SUM(E9:F9)</f>
        <v>3067</v>
      </c>
      <c r="H9" s="16">
        <v>39.18</v>
      </c>
      <c r="I9" s="12">
        <v>2633</v>
      </c>
      <c r="J9" s="5" t="s">
        <v>10</v>
      </c>
      <c r="K9" s="5" t="s">
        <v>10</v>
      </c>
      <c r="L9" s="12">
        <v>10</v>
      </c>
      <c r="M9" s="5">
        <v>4</v>
      </c>
      <c r="N9" s="5">
        <v>8</v>
      </c>
      <c r="O9" s="5">
        <v>3</v>
      </c>
      <c r="P9" s="12">
        <f aca="true" t="shared" si="2" ref="P9:P14">SUM(J9:O9)</f>
        <v>25</v>
      </c>
      <c r="Q9" s="12">
        <f t="shared" si="0"/>
        <v>2658</v>
      </c>
      <c r="R9" s="5">
        <v>3</v>
      </c>
      <c r="S9" s="19">
        <v>406</v>
      </c>
    </row>
    <row r="10" spans="1:19" ht="10.5" customHeight="1">
      <c r="A10" s="39"/>
      <c r="B10" s="7" t="s">
        <v>5</v>
      </c>
      <c r="C10" s="42"/>
      <c r="D10" s="5">
        <v>2887</v>
      </c>
      <c r="E10" s="5">
        <v>184</v>
      </c>
      <c r="F10" s="5">
        <v>2241</v>
      </c>
      <c r="G10" s="14">
        <f t="shared" si="1"/>
        <v>2425</v>
      </c>
      <c r="H10" s="16">
        <v>32.42</v>
      </c>
      <c r="I10" s="12">
        <v>2295</v>
      </c>
      <c r="J10" s="5" t="s">
        <v>10</v>
      </c>
      <c r="K10" s="5">
        <v>3</v>
      </c>
      <c r="L10" s="12">
        <v>3</v>
      </c>
      <c r="M10" s="5" t="s">
        <v>10</v>
      </c>
      <c r="N10" s="12">
        <v>2</v>
      </c>
      <c r="O10" s="5">
        <v>2</v>
      </c>
      <c r="P10" s="12">
        <f t="shared" si="2"/>
        <v>10</v>
      </c>
      <c r="Q10" s="12">
        <f t="shared" si="0"/>
        <v>2305</v>
      </c>
      <c r="R10" s="5" t="s">
        <v>10</v>
      </c>
      <c r="S10" s="19">
        <v>120</v>
      </c>
    </row>
    <row r="11" spans="1:19" ht="10.5" customHeight="1">
      <c r="A11" s="39"/>
      <c r="B11" s="7" t="s">
        <v>6</v>
      </c>
      <c r="C11" s="42"/>
      <c r="D11" s="5">
        <v>1898</v>
      </c>
      <c r="E11" s="5">
        <v>175</v>
      </c>
      <c r="F11" s="5">
        <v>1338</v>
      </c>
      <c r="G11" s="14">
        <f t="shared" si="1"/>
        <v>1513</v>
      </c>
      <c r="H11" s="16">
        <v>28.04</v>
      </c>
      <c r="I11" s="12">
        <v>1299</v>
      </c>
      <c r="J11" s="5" t="s">
        <v>10</v>
      </c>
      <c r="K11" s="5" t="s">
        <v>10</v>
      </c>
      <c r="L11" s="12">
        <v>2</v>
      </c>
      <c r="M11" s="5" t="s">
        <v>10</v>
      </c>
      <c r="N11" s="12">
        <v>4</v>
      </c>
      <c r="O11" s="5" t="s">
        <v>10</v>
      </c>
      <c r="P11" s="12">
        <f t="shared" si="2"/>
        <v>6</v>
      </c>
      <c r="Q11" s="12">
        <f t="shared" si="0"/>
        <v>1305</v>
      </c>
      <c r="R11" s="5">
        <v>1</v>
      </c>
      <c r="S11" s="19">
        <v>207</v>
      </c>
    </row>
    <row r="12" spans="1:19" ht="10.5" customHeight="1">
      <c r="A12" s="39"/>
      <c r="B12" s="7" t="s">
        <v>7</v>
      </c>
      <c r="C12" s="42"/>
      <c r="D12" s="5">
        <v>1658</v>
      </c>
      <c r="E12" s="5">
        <v>98</v>
      </c>
      <c r="F12" s="5">
        <v>1289</v>
      </c>
      <c r="G12" s="14">
        <f t="shared" si="1"/>
        <v>1387</v>
      </c>
      <c r="H12" s="16">
        <v>20.59</v>
      </c>
      <c r="I12" s="12">
        <v>1242</v>
      </c>
      <c r="J12" s="5">
        <v>2</v>
      </c>
      <c r="K12" s="5" t="s">
        <v>10</v>
      </c>
      <c r="L12" s="5">
        <v>4</v>
      </c>
      <c r="M12" s="5" t="s">
        <v>10</v>
      </c>
      <c r="N12" s="5" t="s">
        <v>10</v>
      </c>
      <c r="O12" s="5" t="s">
        <v>10</v>
      </c>
      <c r="P12" s="12">
        <f t="shared" si="2"/>
        <v>6</v>
      </c>
      <c r="Q12" s="12">
        <f t="shared" si="0"/>
        <v>1248</v>
      </c>
      <c r="R12" s="5" t="s">
        <v>10</v>
      </c>
      <c r="S12" s="19">
        <v>139</v>
      </c>
    </row>
    <row r="13" spans="1:19" ht="10.5" customHeight="1">
      <c r="A13" s="39"/>
      <c r="B13" s="7" t="s">
        <v>8</v>
      </c>
      <c r="C13" s="42"/>
      <c r="D13" s="5">
        <v>3989</v>
      </c>
      <c r="E13" s="5">
        <v>172</v>
      </c>
      <c r="F13" s="5">
        <v>3234</v>
      </c>
      <c r="G13" s="14">
        <f t="shared" si="1"/>
        <v>3406</v>
      </c>
      <c r="H13" s="16">
        <v>23.61</v>
      </c>
      <c r="I13" s="12">
        <v>2889</v>
      </c>
      <c r="J13" s="5">
        <v>1</v>
      </c>
      <c r="K13" s="5" t="s">
        <v>10</v>
      </c>
      <c r="L13" s="12">
        <v>41</v>
      </c>
      <c r="M13" s="5" t="s">
        <v>10</v>
      </c>
      <c r="N13" s="12">
        <v>4</v>
      </c>
      <c r="O13" s="5" t="s">
        <v>10</v>
      </c>
      <c r="P13" s="12">
        <f t="shared" si="2"/>
        <v>46</v>
      </c>
      <c r="Q13" s="12">
        <f t="shared" si="0"/>
        <v>2935</v>
      </c>
      <c r="R13" s="5">
        <v>9</v>
      </c>
      <c r="S13" s="19">
        <v>462</v>
      </c>
    </row>
    <row r="14" spans="1:19" ht="10.5" customHeight="1">
      <c r="A14" s="39"/>
      <c r="B14" s="7" t="s">
        <v>9</v>
      </c>
      <c r="C14" s="43"/>
      <c r="D14" s="5">
        <v>3822</v>
      </c>
      <c r="E14" s="5">
        <v>162</v>
      </c>
      <c r="F14" s="5">
        <v>3265</v>
      </c>
      <c r="G14" s="14">
        <f t="shared" si="1"/>
        <v>3427</v>
      </c>
      <c r="H14" s="16">
        <v>27.72</v>
      </c>
      <c r="I14" s="12">
        <v>2946</v>
      </c>
      <c r="J14" s="5" t="s">
        <v>10</v>
      </c>
      <c r="K14" s="5" t="s">
        <v>10</v>
      </c>
      <c r="L14" s="12">
        <v>33</v>
      </c>
      <c r="M14" s="5" t="s">
        <v>10</v>
      </c>
      <c r="N14" s="12">
        <v>8</v>
      </c>
      <c r="O14" s="5">
        <v>4</v>
      </c>
      <c r="P14" s="17">
        <f t="shared" si="2"/>
        <v>45</v>
      </c>
      <c r="Q14" s="17">
        <f t="shared" si="0"/>
        <v>2991</v>
      </c>
      <c r="R14" s="5">
        <v>8</v>
      </c>
      <c r="S14" s="19">
        <v>428</v>
      </c>
    </row>
    <row r="15" spans="1:19" ht="10.5" customHeight="1">
      <c r="A15" s="40"/>
      <c r="B15" s="11" t="s">
        <v>0</v>
      </c>
      <c r="C15" s="8">
        <f>SUM(C8)</f>
        <v>5</v>
      </c>
      <c r="D15" s="9">
        <f>SUM(D8:D14)</f>
        <v>19345</v>
      </c>
      <c r="E15" s="8">
        <f>SUM(E8:E14)</f>
        <v>1167</v>
      </c>
      <c r="F15" s="8">
        <f>SUM(F8:F14)</f>
        <v>15603</v>
      </c>
      <c r="G15" s="8">
        <f>SUM(G8:G14)</f>
        <v>16770</v>
      </c>
      <c r="H15" s="10">
        <v>26.94</v>
      </c>
      <c r="I15" s="8">
        <f>SUM(I8:I14)</f>
        <v>14589</v>
      </c>
      <c r="J15" s="9">
        <f>SUM(J12:J14)</f>
        <v>3</v>
      </c>
      <c r="K15" s="8">
        <f>SUM(K8:K14)</f>
        <v>3</v>
      </c>
      <c r="L15" s="8">
        <f aca="true" t="shared" si="3" ref="L15:S15">SUM(L8:L14)</f>
        <v>101</v>
      </c>
      <c r="M15" s="8">
        <f t="shared" si="3"/>
        <v>4</v>
      </c>
      <c r="N15" s="8">
        <f t="shared" si="3"/>
        <v>31</v>
      </c>
      <c r="O15" s="9">
        <f t="shared" si="3"/>
        <v>9</v>
      </c>
      <c r="P15" s="9">
        <f t="shared" si="3"/>
        <v>151</v>
      </c>
      <c r="Q15" s="9">
        <f t="shared" si="3"/>
        <v>14740</v>
      </c>
      <c r="R15" s="9">
        <f t="shared" si="3"/>
        <v>22</v>
      </c>
      <c r="S15" s="20">
        <f t="shared" si="3"/>
        <v>2008</v>
      </c>
    </row>
    <row r="16" spans="1:19" ht="10.5" customHeight="1">
      <c r="A16" s="35" t="s">
        <v>1</v>
      </c>
      <c r="B16" s="36"/>
      <c r="C16" s="21">
        <f>SUM(C7:C14)</f>
        <v>6</v>
      </c>
      <c r="D16" s="21">
        <f>SUM(D7:D14)</f>
        <v>21084</v>
      </c>
      <c r="E16" s="21">
        <f>SUM(E7:E14)</f>
        <v>1349</v>
      </c>
      <c r="F16" s="21">
        <f>SUM(F7:F14)</f>
        <v>16263</v>
      </c>
      <c r="G16" s="21">
        <f>SUM(G7:G14)</f>
        <v>17612</v>
      </c>
      <c r="H16" s="22">
        <v>26.73</v>
      </c>
      <c r="I16" s="21">
        <f>SUM(I7:I14)</f>
        <v>15307</v>
      </c>
      <c r="J16" s="21">
        <v>3</v>
      </c>
      <c r="K16" s="21">
        <f aca="true" t="shared" si="4" ref="K16:S16">SUM(K7,K15)</f>
        <v>4</v>
      </c>
      <c r="L16" s="21">
        <f t="shared" si="4"/>
        <v>101</v>
      </c>
      <c r="M16" s="21">
        <f t="shared" si="4"/>
        <v>4</v>
      </c>
      <c r="N16" s="21">
        <f t="shared" si="4"/>
        <v>31</v>
      </c>
      <c r="O16" s="23">
        <f t="shared" si="4"/>
        <v>9</v>
      </c>
      <c r="P16" s="23">
        <f t="shared" si="4"/>
        <v>152</v>
      </c>
      <c r="Q16" s="23">
        <f t="shared" si="4"/>
        <v>15459</v>
      </c>
      <c r="R16" s="23">
        <f t="shared" si="4"/>
        <v>22</v>
      </c>
      <c r="S16" s="24">
        <f t="shared" si="4"/>
        <v>2131</v>
      </c>
    </row>
    <row r="17" spans="1:2" ht="10.5" customHeight="1">
      <c r="A17" s="3"/>
      <c r="B17" s="3"/>
    </row>
  </sheetData>
  <mergeCells count="30">
    <mergeCell ref="J3:N3"/>
    <mergeCell ref="E2:G3"/>
    <mergeCell ref="C1:L1"/>
    <mergeCell ref="C2:C5"/>
    <mergeCell ref="F4:F5"/>
    <mergeCell ref="J4:J5"/>
    <mergeCell ref="H2:H5"/>
    <mergeCell ref="K4:K5"/>
    <mergeCell ref="A2:B6"/>
    <mergeCell ref="A1:B1"/>
    <mergeCell ref="M1:N1"/>
    <mergeCell ref="S2:S5"/>
    <mergeCell ref="G4:G5"/>
    <mergeCell ref="A16:B16"/>
    <mergeCell ref="A7:B7"/>
    <mergeCell ref="A8:A15"/>
    <mergeCell ref="C8:C14"/>
    <mergeCell ref="D2:D5"/>
    <mergeCell ref="E4:E5"/>
    <mergeCell ref="I3:I5"/>
    <mergeCell ref="P4:P5"/>
    <mergeCell ref="Q3:Q5"/>
    <mergeCell ref="R2:R5"/>
    <mergeCell ref="L4:L5"/>
    <mergeCell ref="M4:M5"/>
    <mergeCell ref="N4:N5"/>
    <mergeCell ref="O4:O5"/>
    <mergeCell ref="O3:P3"/>
    <mergeCell ref="O2:Q2"/>
    <mergeCell ref="I2:N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2001-12-12T05:19:24Z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