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12-238F" sheetId="1" r:id="rId1"/>
  </sheets>
  <definedNames>
    <definedName name="_xlnm.Print_Titles" localSheetId="0">'M40-12-238F'!$A:$A</definedName>
  </definedNames>
  <calcPr fullCalcOnLoad="1"/>
</workbook>
</file>

<file path=xl/sharedStrings.xml><?xml version="1.0" encoding="utf-8"?>
<sst xmlns="http://schemas.openxmlformats.org/spreadsheetml/2006/main" count="171" uniqueCount="33">
  <si>
    <t>物価、賃金、生計程度</t>
  </si>
  <si>
    <t>暦年内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</si>
  <si>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</si>
  <si>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</si>
  <si>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</si>
  <si>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</si>
  <si>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</si>
  <si>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</si>
  <si>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</si>
  <si>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</si>
  <si>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</si>
  <si>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</si>
  <si>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</si>
  <si>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</si>
  <si>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</si>
  <si>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</si>
  <si>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</si>
  <si>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</si>
  <si>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</si>
  <si>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</si>
  <si>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</si>
  <si>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</si>
  <si>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３８年</t>
  </si>
  <si>
    <t>-</t>
  </si>
  <si>
    <t>３９年</t>
  </si>
  <si>
    <t>所得実額</t>
  </si>
  <si>
    <t>支出高</t>
  </si>
  <si>
    <t>漁業</t>
  </si>
  <si>
    <t>?</t>
  </si>
  <si>
    <t>吾川</t>
  </si>
  <si>
    <t>-</t>
  </si>
  <si>
    <t xml:space="preserve">第２３８  ３００円内外所得労働者生活費                        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</si>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</sst>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2" t="s">
        <v>0</v>
      </c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3" t="s">
        <v>1</v>
      </c>
      <c r="N1" s="19"/>
    </row>
    <row r="2" spans="1:29" s="4" customFormat="1" ht="10.5" customHeight="1">
      <c r="A2" s="34" t="s">
        <v>2</v>
      </c>
      <c r="B2" s="29" t="s">
        <v>13</v>
      </c>
      <c r="C2" s="30"/>
      <c r="D2" s="30"/>
      <c r="E2" s="30"/>
      <c r="F2" s="30"/>
      <c r="G2" s="30"/>
      <c r="H2" s="31"/>
      <c r="I2" s="29" t="s">
        <v>27</v>
      </c>
      <c r="J2" s="30"/>
      <c r="K2" s="30"/>
      <c r="L2" s="30"/>
      <c r="M2" s="30"/>
      <c r="N2" s="30" t="s">
        <v>27</v>
      </c>
      <c r="O2" s="31"/>
      <c r="P2" s="29" t="s">
        <v>32</v>
      </c>
      <c r="Q2" s="30"/>
      <c r="R2" s="30"/>
      <c r="S2" s="30"/>
      <c r="T2" s="30"/>
      <c r="U2" s="30"/>
      <c r="V2" s="31"/>
      <c r="W2" s="29" t="s">
        <v>20</v>
      </c>
      <c r="X2" s="30"/>
      <c r="Y2" s="30"/>
      <c r="Z2" s="30"/>
      <c r="AA2" s="30"/>
      <c r="AB2" s="30"/>
      <c r="AC2" s="32"/>
    </row>
    <row r="3" spans="1:29" s="4" customFormat="1" ht="10.5" customHeight="1">
      <c r="A3" s="35"/>
      <c r="B3" s="24" t="s">
        <v>25</v>
      </c>
      <c r="C3" s="26" t="s">
        <v>26</v>
      </c>
      <c r="D3" s="27"/>
      <c r="E3" s="27"/>
      <c r="F3" s="27"/>
      <c r="G3" s="27"/>
      <c r="H3" s="28"/>
      <c r="I3" s="24" t="s">
        <v>25</v>
      </c>
      <c r="J3" s="26" t="s">
        <v>26</v>
      </c>
      <c r="K3" s="27"/>
      <c r="L3" s="27"/>
      <c r="M3" s="27"/>
      <c r="N3" s="27" t="s">
        <v>26</v>
      </c>
      <c r="O3" s="28"/>
      <c r="P3" s="24" t="s">
        <v>25</v>
      </c>
      <c r="Q3" s="26" t="s">
        <v>26</v>
      </c>
      <c r="R3" s="27"/>
      <c r="S3" s="27"/>
      <c r="T3" s="27"/>
      <c r="U3" s="27"/>
      <c r="V3" s="28"/>
      <c r="W3" s="24" t="s">
        <v>25</v>
      </c>
      <c r="X3" s="26" t="s">
        <v>26</v>
      </c>
      <c r="Y3" s="27"/>
      <c r="Z3" s="27"/>
      <c r="AA3" s="27"/>
      <c r="AB3" s="27"/>
      <c r="AC3" s="33"/>
    </row>
    <row r="4" spans="1:29" s="4" customFormat="1" ht="10.5" customHeight="1">
      <c r="A4" s="35"/>
      <c r="B4" s="25"/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2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25"/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25"/>
      <c r="X4" s="5" t="s">
        <v>14</v>
      </c>
      <c r="Y4" s="5" t="s">
        <v>15</v>
      </c>
      <c r="Z4" s="5" t="s">
        <v>16</v>
      </c>
      <c r="AA4" s="5" t="s">
        <v>17</v>
      </c>
      <c r="AB4" s="5" t="s">
        <v>18</v>
      </c>
      <c r="AC4" s="6" t="s">
        <v>19</v>
      </c>
    </row>
    <row r="5" spans="1:29" s="4" customFormat="1" ht="10.5" customHeight="1">
      <c r="A5" s="36"/>
      <c r="B5" s="37" t="s">
        <v>21</v>
      </c>
      <c r="C5" s="37" t="s">
        <v>21</v>
      </c>
      <c r="D5" s="37" t="s">
        <v>21</v>
      </c>
      <c r="E5" s="37" t="s">
        <v>21</v>
      </c>
      <c r="F5" s="37" t="s">
        <v>21</v>
      </c>
      <c r="G5" s="37" t="s">
        <v>21</v>
      </c>
      <c r="H5" s="37" t="s">
        <v>21</v>
      </c>
      <c r="I5" s="37" t="s">
        <v>21</v>
      </c>
      <c r="J5" s="37" t="s">
        <v>21</v>
      </c>
      <c r="K5" s="37" t="s">
        <v>21</v>
      </c>
      <c r="L5" s="37" t="s">
        <v>21</v>
      </c>
      <c r="M5" s="37" t="s">
        <v>21</v>
      </c>
      <c r="N5" s="37" t="s">
        <v>21</v>
      </c>
      <c r="O5" s="37" t="s">
        <v>21</v>
      </c>
      <c r="P5" s="37" t="s">
        <v>21</v>
      </c>
      <c r="Q5" s="37" t="s">
        <v>21</v>
      </c>
      <c r="R5" s="37" t="s">
        <v>21</v>
      </c>
      <c r="S5" s="37" t="s">
        <v>21</v>
      </c>
      <c r="T5" s="37" t="s">
        <v>21</v>
      </c>
      <c r="U5" s="37" t="s">
        <v>21</v>
      </c>
      <c r="V5" s="37" t="s">
        <v>21</v>
      </c>
      <c r="W5" s="37" t="s">
        <v>21</v>
      </c>
      <c r="X5" s="37" t="s">
        <v>21</v>
      </c>
      <c r="Y5" s="37" t="s">
        <v>21</v>
      </c>
      <c r="Z5" s="37" t="s">
        <v>21</v>
      </c>
      <c r="AA5" s="37" t="s">
        <v>21</v>
      </c>
      <c r="AB5" s="37" t="s">
        <v>21</v>
      </c>
      <c r="AC5" s="38" t="s">
        <v>21</v>
      </c>
    </row>
    <row r="6" spans="1:29" ht="10.5" customHeight="1">
      <c r="A6" s="10" t="s">
        <v>3</v>
      </c>
      <c r="B6" s="20" t="s">
        <v>23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  <c r="I6" s="14" t="s">
        <v>23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23</v>
      </c>
      <c r="Q6" s="14" t="s">
        <v>23</v>
      </c>
      <c r="R6" s="14" t="s">
        <v>23</v>
      </c>
      <c r="S6" s="14" t="s">
        <v>23</v>
      </c>
      <c r="T6" s="14" t="s">
        <v>23</v>
      </c>
      <c r="U6" s="14" t="s">
        <v>23</v>
      </c>
      <c r="V6" s="14" t="s">
        <v>23</v>
      </c>
      <c r="W6" s="14">
        <v>350</v>
      </c>
      <c r="X6" s="14">
        <v>191</v>
      </c>
      <c r="Y6" s="14">
        <v>42</v>
      </c>
      <c r="Z6" s="14">
        <v>25</v>
      </c>
      <c r="AA6" s="14">
        <v>35</v>
      </c>
      <c r="AB6" s="14">
        <v>36</v>
      </c>
      <c r="AC6" s="15">
        <f>SUM(X6:AB6)</f>
        <v>329</v>
      </c>
    </row>
    <row r="7" spans="1:29" ht="10.5" customHeight="1">
      <c r="A7" s="10" t="s">
        <v>4</v>
      </c>
      <c r="B7" s="20">
        <v>303</v>
      </c>
      <c r="C7" s="14">
        <v>150</v>
      </c>
      <c r="D7" s="14">
        <v>18</v>
      </c>
      <c r="E7" s="14">
        <v>34</v>
      </c>
      <c r="F7" s="14">
        <v>18</v>
      </c>
      <c r="G7" s="14">
        <v>59</v>
      </c>
      <c r="H7" s="14">
        <f>SUM(C7:G7)</f>
        <v>279</v>
      </c>
      <c r="I7" s="14">
        <v>307</v>
      </c>
      <c r="J7" s="14">
        <v>163</v>
      </c>
      <c r="K7" s="14">
        <v>20</v>
      </c>
      <c r="L7" s="14">
        <v>32</v>
      </c>
      <c r="M7" s="14">
        <v>20</v>
      </c>
      <c r="N7" s="14">
        <v>20</v>
      </c>
      <c r="O7" s="14">
        <v>255</v>
      </c>
      <c r="P7" s="14" t="s">
        <v>23</v>
      </c>
      <c r="Q7" s="14" t="s">
        <v>23</v>
      </c>
      <c r="R7" s="14" t="s">
        <v>23</v>
      </c>
      <c r="S7" s="14" t="s">
        <v>23</v>
      </c>
      <c r="T7" s="14" t="s">
        <v>23</v>
      </c>
      <c r="U7" s="14" t="s">
        <v>23</v>
      </c>
      <c r="V7" s="14" t="s">
        <v>23</v>
      </c>
      <c r="W7" s="14">
        <v>303</v>
      </c>
      <c r="X7" s="14">
        <v>145</v>
      </c>
      <c r="Y7" s="14">
        <v>23</v>
      </c>
      <c r="Z7" s="14">
        <v>38</v>
      </c>
      <c r="AA7" s="14">
        <v>14</v>
      </c>
      <c r="AB7" s="14">
        <v>21</v>
      </c>
      <c r="AC7" s="15">
        <f aca="true" t="shared" si="0" ref="AC7:AC13">SUM(X7:AB7)</f>
        <v>241</v>
      </c>
    </row>
    <row r="8" spans="1:29" ht="10.5" customHeight="1">
      <c r="A8" s="10" t="s">
        <v>5</v>
      </c>
      <c r="B8" s="20">
        <v>312</v>
      </c>
      <c r="C8" s="14">
        <v>145</v>
      </c>
      <c r="D8" s="14">
        <v>21</v>
      </c>
      <c r="E8" s="14">
        <v>46</v>
      </c>
      <c r="F8" s="14">
        <v>17</v>
      </c>
      <c r="G8" s="14">
        <v>60</v>
      </c>
      <c r="H8" s="14">
        <f aca="true" t="shared" si="1" ref="H8:H13">SUM(C8:G8)</f>
        <v>289</v>
      </c>
      <c r="I8" s="14">
        <v>278</v>
      </c>
      <c r="J8" s="14">
        <v>185</v>
      </c>
      <c r="K8" s="14">
        <v>13</v>
      </c>
      <c r="L8" s="14">
        <v>25</v>
      </c>
      <c r="M8" s="14">
        <v>25</v>
      </c>
      <c r="N8" s="14">
        <v>30</v>
      </c>
      <c r="O8" s="14">
        <v>278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14">
        <v>300</v>
      </c>
      <c r="X8" s="14">
        <v>130</v>
      </c>
      <c r="Y8" s="14">
        <v>20</v>
      </c>
      <c r="Z8" s="14">
        <v>35</v>
      </c>
      <c r="AA8" s="14">
        <v>25</v>
      </c>
      <c r="AB8" s="14">
        <v>58</v>
      </c>
      <c r="AC8" s="15">
        <f t="shared" si="0"/>
        <v>268</v>
      </c>
    </row>
    <row r="9" spans="1:29" ht="10.5" customHeight="1">
      <c r="A9" s="10" t="s">
        <v>6</v>
      </c>
      <c r="B9" s="20">
        <v>309</v>
      </c>
      <c r="C9" s="14">
        <v>148</v>
      </c>
      <c r="D9" s="14">
        <v>25</v>
      </c>
      <c r="E9" s="14">
        <v>45</v>
      </c>
      <c r="F9" s="14">
        <v>18</v>
      </c>
      <c r="G9" s="14">
        <v>47</v>
      </c>
      <c r="H9" s="14">
        <f t="shared" si="1"/>
        <v>283</v>
      </c>
      <c r="I9" s="14" t="s">
        <v>23</v>
      </c>
      <c r="J9" s="14" t="s">
        <v>23</v>
      </c>
      <c r="K9" s="14" t="s">
        <v>23</v>
      </c>
      <c r="L9" s="14" t="s">
        <v>23</v>
      </c>
      <c r="M9" s="14" t="s">
        <v>23</v>
      </c>
      <c r="N9" s="14" t="s">
        <v>23</v>
      </c>
      <c r="O9" s="14" t="s">
        <v>23</v>
      </c>
      <c r="P9" s="14" t="s">
        <v>23</v>
      </c>
      <c r="Q9" s="14" t="s">
        <v>23</v>
      </c>
      <c r="R9" s="14" t="s">
        <v>23</v>
      </c>
      <c r="S9" s="14" t="s">
        <v>23</v>
      </c>
      <c r="T9" s="14" t="s">
        <v>23</v>
      </c>
      <c r="U9" s="14" t="s">
        <v>23</v>
      </c>
      <c r="V9" s="14" t="s">
        <v>23</v>
      </c>
      <c r="W9" s="14">
        <v>280</v>
      </c>
      <c r="X9" s="14">
        <v>90</v>
      </c>
      <c r="Y9" s="14">
        <v>24</v>
      </c>
      <c r="Z9" s="14">
        <v>70</v>
      </c>
      <c r="AA9" s="14">
        <v>25</v>
      </c>
      <c r="AB9" s="14">
        <v>60</v>
      </c>
      <c r="AC9" s="15">
        <f t="shared" si="0"/>
        <v>269</v>
      </c>
    </row>
    <row r="10" spans="1:29" ht="10.5" customHeight="1">
      <c r="A10" s="10" t="s">
        <v>7</v>
      </c>
      <c r="B10" s="20">
        <v>314</v>
      </c>
      <c r="C10" s="14">
        <v>172</v>
      </c>
      <c r="D10" s="14">
        <v>21</v>
      </c>
      <c r="E10" s="14">
        <v>35</v>
      </c>
      <c r="F10" s="14">
        <v>15</v>
      </c>
      <c r="G10" s="14">
        <v>49</v>
      </c>
      <c r="H10" s="14">
        <f t="shared" si="1"/>
        <v>292</v>
      </c>
      <c r="I10" s="14" t="s">
        <v>23</v>
      </c>
      <c r="J10" s="14" t="s">
        <v>23</v>
      </c>
      <c r="K10" s="14" t="s">
        <v>23</v>
      </c>
      <c r="L10" s="14" t="s">
        <v>23</v>
      </c>
      <c r="M10" s="14" t="s">
        <v>23</v>
      </c>
      <c r="N10" s="14" t="s">
        <v>23</v>
      </c>
      <c r="O10" s="14" t="s">
        <v>23</v>
      </c>
      <c r="P10" s="14" t="s">
        <v>23</v>
      </c>
      <c r="Q10" s="14" t="s">
        <v>23</v>
      </c>
      <c r="R10" s="14" t="s">
        <v>23</v>
      </c>
      <c r="S10" s="14" t="s">
        <v>23</v>
      </c>
      <c r="T10" s="14" t="s">
        <v>23</v>
      </c>
      <c r="U10" s="14" t="s">
        <v>23</v>
      </c>
      <c r="V10" s="14" t="s">
        <v>23</v>
      </c>
      <c r="W10" s="14">
        <v>325</v>
      </c>
      <c r="X10" s="14">
        <v>180</v>
      </c>
      <c r="Y10" s="14">
        <v>20</v>
      </c>
      <c r="Z10" s="14">
        <v>50</v>
      </c>
      <c r="AA10" s="14">
        <v>10</v>
      </c>
      <c r="AB10" s="14">
        <v>50</v>
      </c>
      <c r="AC10" s="15">
        <f t="shared" si="0"/>
        <v>310</v>
      </c>
    </row>
    <row r="11" spans="1:29" ht="10.5" customHeight="1">
      <c r="A11" s="10" t="s">
        <v>29</v>
      </c>
      <c r="B11" s="20">
        <v>316</v>
      </c>
      <c r="C11" s="14">
        <v>165</v>
      </c>
      <c r="D11" s="14">
        <v>19</v>
      </c>
      <c r="E11" s="14">
        <v>42</v>
      </c>
      <c r="F11" s="14">
        <v>20</v>
      </c>
      <c r="G11" s="14">
        <v>50</v>
      </c>
      <c r="H11" s="14">
        <f t="shared" si="1"/>
        <v>296</v>
      </c>
      <c r="I11" s="14">
        <v>295</v>
      </c>
      <c r="J11" s="14">
        <v>162</v>
      </c>
      <c r="K11" s="14">
        <v>16</v>
      </c>
      <c r="L11" s="14">
        <v>42</v>
      </c>
      <c r="M11" s="14">
        <v>19</v>
      </c>
      <c r="N11" s="14">
        <v>47</v>
      </c>
      <c r="O11" s="14">
        <v>286</v>
      </c>
      <c r="P11" s="14">
        <v>306</v>
      </c>
      <c r="Q11" s="14">
        <v>165</v>
      </c>
      <c r="R11" s="14">
        <v>38</v>
      </c>
      <c r="S11" s="14">
        <v>30</v>
      </c>
      <c r="T11" s="14">
        <v>18</v>
      </c>
      <c r="U11" s="14">
        <v>50</v>
      </c>
      <c r="V11" s="14">
        <f>SUM(Q11:U11)</f>
        <v>301</v>
      </c>
      <c r="W11" s="14" t="s">
        <v>23</v>
      </c>
      <c r="X11" s="14" t="s">
        <v>23</v>
      </c>
      <c r="Y11" s="14" t="s">
        <v>23</v>
      </c>
      <c r="Z11" s="14" t="s">
        <v>23</v>
      </c>
      <c r="AA11" s="14" t="s">
        <v>23</v>
      </c>
      <c r="AB11" s="14" t="s">
        <v>30</v>
      </c>
      <c r="AC11" s="15" t="s">
        <v>23</v>
      </c>
    </row>
    <row r="12" spans="1:29" ht="10.5" customHeight="1">
      <c r="A12" s="10" t="s">
        <v>8</v>
      </c>
      <c r="B12" s="20">
        <v>315</v>
      </c>
      <c r="C12" s="14">
        <v>157</v>
      </c>
      <c r="D12" s="14">
        <v>23</v>
      </c>
      <c r="E12" s="14">
        <v>35</v>
      </c>
      <c r="F12" s="14">
        <v>17</v>
      </c>
      <c r="G12" s="14">
        <v>61</v>
      </c>
      <c r="H12" s="14">
        <f t="shared" si="1"/>
        <v>293</v>
      </c>
      <c r="I12" s="14">
        <v>335</v>
      </c>
      <c r="J12" s="14">
        <v>153</v>
      </c>
      <c r="K12" s="14">
        <v>24</v>
      </c>
      <c r="L12" s="14">
        <v>31</v>
      </c>
      <c r="M12" s="14">
        <v>26</v>
      </c>
      <c r="N12" s="14">
        <v>35</v>
      </c>
      <c r="O12" s="14">
        <v>269</v>
      </c>
      <c r="P12" s="14">
        <v>350</v>
      </c>
      <c r="Q12" s="14">
        <v>220</v>
      </c>
      <c r="R12" s="14">
        <v>15</v>
      </c>
      <c r="S12" s="14">
        <v>24</v>
      </c>
      <c r="T12" s="14">
        <v>15</v>
      </c>
      <c r="U12" s="14">
        <v>40</v>
      </c>
      <c r="V12" s="14">
        <f>SUM(Q12:U12)</f>
        <v>314</v>
      </c>
      <c r="W12" s="14">
        <v>250</v>
      </c>
      <c r="X12" s="14">
        <v>150</v>
      </c>
      <c r="Y12" s="14">
        <v>20</v>
      </c>
      <c r="Z12" s="14">
        <v>40</v>
      </c>
      <c r="AA12" s="14">
        <v>18</v>
      </c>
      <c r="AB12" s="14">
        <v>10</v>
      </c>
      <c r="AC12" s="15">
        <f t="shared" si="0"/>
        <v>238</v>
      </c>
    </row>
    <row r="13" spans="1:29" ht="10.5" customHeight="1">
      <c r="A13" s="10" t="s">
        <v>9</v>
      </c>
      <c r="B13" s="20">
        <v>309</v>
      </c>
      <c r="C13" s="14">
        <v>165</v>
      </c>
      <c r="D13" s="14">
        <v>21</v>
      </c>
      <c r="E13" s="14">
        <v>37</v>
      </c>
      <c r="F13" s="14">
        <v>21</v>
      </c>
      <c r="G13" s="14">
        <v>39</v>
      </c>
      <c r="H13" s="14">
        <f t="shared" si="1"/>
        <v>283</v>
      </c>
      <c r="I13" s="14">
        <v>319</v>
      </c>
      <c r="J13" s="14">
        <v>141</v>
      </c>
      <c r="K13" s="14">
        <v>25</v>
      </c>
      <c r="L13" s="14">
        <v>39</v>
      </c>
      <c r="M13" s="14">
        <v>20</v>
      </c>
      <c r="N13" s="14">
        <v>37</v>
      </c>
      <c r="O13" s="14">
        <v>262</v>
      </c>
      <c r="P13" s="14" t="s">
        <v>23</v>
      </c>
      <c r="Q13" s="14" t="s">
        <v>23</v>
      </c>
      <c r="R13" s="14" t="s">
        <v>23</v>
      </c>
      <c r="S13" s="14" t="s">
        <v>23</v>
      </c>
      <c r="T13" s="14" t="s">
        <v>23</v>
      </c>
      <c r="U13" s="14" t="s">
        <v>23</v>
      </c>
      <c r="V13" s="14" t="s">
        <v>23</v>
      </c>
      <c r="W13" s="14">
        <v>300</v>
      </c>
      <c r="X13" s="14">
        <v>144</v>
      </c>
      <c r="Y13" s="14">
        <v>15</v>
      </c>
      <c r="Z13" s="14">
        <v>16</v>
      </c>
      <c r="AA13" s="14">
        <v>35</v>
      </c>
      <c r="AB13" s="14">
        <v>34</v>
      </c>
      <c r="AC13" s="15">
        <f t="shared" si="0"/>
        <v>244</v>
      </c>
    </row>
    <row r="14" spans="1:29" ht="10.5" customHeight="1">
      <c r="A14" s="7" t="s">
        <v>10</v>
      </c>
      <c r="B14" s="12">
        <f aca="true" t="shared" si="2" ref="B14:X14">AVERAGE(B6:B13)</f>
        <v>311.14285714285717</v>
      </c>
      <c r="C14" s="12">
        <f t="shared" si="2"/>
        <v>157.42857142857142</v>
      </c>
      <c r="D14" s="12">
        <f t="shared" si="2"/>
        <v>21.142857142857142</v>
      </c>
      <c r="E14" s="12">
        <f t="shared" si="2"/>
        <v>39.142857142857146</v>
      </c>
      <c r="F14" s="12">
        <f t="shared" si="2"/>
        <v>18</v>
      </c>
      <c r="G14" s="12">
        <f t="shared" si="2"/>
        <v>52.142857142857146</v>
      </c>
      <c r="H14" s="12">
        <v>287</v>
      </c>
      <c r="I14" s="12">
        <f t="shared" si="2"/>
        <v>306.8</v>
      </c>
      <c r="J14" s="12">
        <f>AVERAGE(J6:J13)</f>
        <v>160.8</v>
      </c>
      <c r="K14" s="12">
        <f>AVERAGE(K6:K13)</f>
        <v>19.6</v>
      </c>
      <c r="L14" s="12">
        <f t="shared" si="2"/>
        <v>33.8</v>
      </c>
      <c r="M14" s="12">
        <f t="shared" si="2"/>
        <v>22</v>
      </c>
      <c r="N14" s="12">
        <f t="shared" si="2"/>
        <v>33.8</v>
      </c>
      <c r="O14" s="12">
        <v>271</v>
      </c>
      <c r="P14" s="12">
        <f t="shared" si="2"/>
        <v>328</v>
      </c>
      <c r="Q14" s="12">
        <f t="shared" si="2"/>
        <v>192.5</v>
      </c>
      <c r="R14" s="12">
        <f t="shared" si="2"/>
        <v>26.5</v>
      </c>
      <c r="S14" s="12">
        <f t="shared" si="2"/>
        <v>27</v>
      </c>
      <c r="T14" s="12">
        <f>AVERAGE(T6:T13)</f>
        <v>16.5</v>
      </c>
      <c r="U14" s="12">
        <f>AVERAGE(U6:U13)</f>
        <v>45</v>
      </c>
      <c r="V14" s="12">
        <v>309</v>
      </c>
      <c r="W14" s="12">
        <f t="shared" si="2"/>
        <v>301.14285714285717</v>
      </c>
      <c r="X14" s="12">
        <f t="shared" si="2"/>
        <v>147.14285714285714</v>
      </c>
      <c r="Y14" s="12">
        <f>AVERAGE(Y6:Y13)</f>
        <v>23.428571428571427</v>
      </c>
      <c r="Z14" s="12">
        <f>AVERAGE(Z6:Z13)</f>
        <v>39.142857142857146</v>
      </c>
      <c r="AA14" s="12">
        <f>AVERAGE(AA6:AA13)</f>
        <v>23.142857142857142</v>
      </c>
      <c r="AB14" s="12">
        <f>AVERAGE(AB6:AB13)</f>
        <v>38.42857142857143</v>
      </c>
      <c r="AC14" s="13">
        <v>260</v>
      </c>
    </row>
    <row r="15" spans="1:29" ht="10.5" customHeight="1">
      <c r="A15" s="10" t="s">
        <v>24</v>
      </c>
      <c r="B15" s="20" t="s">
        <v>28</v>
      </c>
      <c r="C15" s="17">
        <v>156</v>
      </c>
      <c r="D15" s="17">
        <v>23</v>
      </c>
      <c r="E15" s="17">
        <v>38</v>
      </c>
      <c r="F15" s="17">
        <v>17</v>
      </c>
      <c r="G15" s="17">
        <v>52</v>
      </c>
      <c r="H15" s="17">
        <v>286</v>
      </c>
      <c r="I15" s="17" t="s">
        <v>28</v>
      </c>
      <c r="J15" s="17">
        <v>169</v>
      </c>
      <c r="K15" s="17">
        <v>17</v>
      </c>
      <c r="L15" s="17">
        <v>33</v>
      </c>
      <c r="M15" s="17">
        <v>19</v>
      </c>
      <c r="N15" s="17">
        <v>38</v>
      </c>
      <c r="O15" s="17">
        <v>276</v>
      </c>
      <c r="P15" s="17" t="s">
        <v>28</v>
      </c>
      <c r="Q15" s="17">
        <v>169</v>
      </c>
      <c r="R15" s="17">
        <v>19</v>
      </c>
      <c r="S15" s="17">
        <v>26</v>
      </c>
      <c r="T15" s="17">
        <v>25</v>
      </c>
      <c r="U15" s="17">
        <v>50</v>
      </c>
      <c r="V15" s="17">
        <v>289</v>
      </c>
      <c r="W15" s="17" t="s">
        <v>28</v>
      </c>
      <c r="X15" s="17">
        <v>155</v>
      </c>
      <c r="Y15" s="17">
        <v>23</v>
      </c>
      <c r="Z15" s="17">
        <v>31</v>
      </c>
      <c r="AA15" s="17">
        <v>13</v>
      </c>
      <c r="AB15" s="17">
        <v>44</v>
      </c>
      <c r="AC15" s="18">
        <v>266</v>
      </c>
    </row>
    <row r="16" spans="1:29" ht="10.5" customHeight="1">
      <c r="A16" s="10" t="s">
        <v>22</v>
      </c>
      <c r="B16" s="20" t="s">
        <v>28</v>
      </c>
      <c r="C16" s="17">
        <v>152</v>
      </c>
      <c r="D16" s="17">
        <v>21</v>
      </c>
      <c r="E16" s="17">
        <v>37</v>
      </c>
      <c r="F16" s="17">
        <v>17</v>
      </c>
      <c r="G16" s="17">
        <v>51</v>
      </c>
      <c r="H16" s="17">
        <v>278</v>
      </c>
      <c r="I16" s="17" t="s">
        <v>28</v>
      </c>
      <c r="J16" s="17">
        <v>160</v>
      </c>
      <c r="K16" s="17">
        <v>18</v>
      </c>
      <c r="L16" s="17">
        <v>31</v>
      </c>
      <c r="M16" s="17">
        <v>18</v>
      </c>
      <c r="N16" s="17">
        <v>40</v>
      </c>
      <c r="O16" s="17">
        <v>267</v>
      </c>
      <c r="P16" s="17" t="s">
        <v>28</v>
      </c>
      <c r="Q16" s="17">
        <v>164</v>
      </c>
      <c r="R16" s="17">
        <v>22</v>
      </c>
      <c r="S16" s="17">
        <v>38</v>
      </c>
      <c r="T16" s="17">
        <v>24</v>
      </c>
      <c r="U16" s="17">
        <v>44</v>
      </c>
      <c r="V16" s="17">
        <v>292</v>
      </c>
      <c r="W16" s="17" t="s">
        <v>28</v>
      </c>
      <c r="X16" s="17">
        <v>140</v>
      </c>
      <c r="Y16" s="17">
        <v>18</v>
      </c>
      <c r="Z16" s="17">
        <v>39</v>
      </c>
      <c r="AA16" s="17">
        <v>12</v>
      </c>
      <c r="AB16" s="17">
        <v>59</v>
      </c>
      <c r="AC16" s="18">
        <v>268</v>
      </c>
    </row>
    <row r="17" spans="1:29" ht="10.5" customHeight="1">
      <c r="A17" s="11" t="s">
        <v>11</v>
      </c>
      <c r="B17" s="21" t="s">
        <v>28</v>
      </c>
      <c r="C17" s="8">
        <v>145</v>
      </c>
      <c r="D17" s="8">
        <v>23</v>
      </c>
      <c r="E17" s="8">
        <v>36</v>
      </c>
      <c r="F17" s="8">
        <v>17</v>
      </c>
      <c r="G17" s="8">
        <v>52</v>
      </c>
      <c r="H17" s="16">
        <v>273</v>
      </c>
      <c r="I17" s="16" t="s">
        <v>28</v>
      </c>
      <c r="J17" s="8">
        <v>169</v>
      </c>
      <c r="K17" s="8">
        <v>20</v>
      </c>
      <c r="L17" s="8">
        <v>33</v>
      </c>
      <c r="M17" s="8">
        <v>19</v>
      </c>
      <c r="N17" s="8">
        <v>37</v>
      </c>
      <c r="O17" s="16">
        <v>278</v>
      </c>
      <c r="P17" s="16" t="s">
        <v>28</v>
      </c>
      <c r="Q17" s="8">
        <v>151</v>
      </c>
      <c r="R17" s="8">
        <v>24</v>
      </c>
      <c r="S17" s="8">
        <v>36</v>
      </c>
      <c r="T17" s="8">
        <v>21</v>
      </c>
      <c r="U17" s="8">
        <v>44</v>
      </c>
      <c r="V17" s="8">
        <v>277</v>
      </c>
      <c r="W17" s="16" t="s">
        <v>28</v>
      </c>
      <c r="X17" s="8">
        <v>153</v>
      </c>
      <c r="Y17" s="8">
        <v>15</v>
      </c>
      <c r="Z17" s="8">
        <v>30</v>
      </c>
      <c r="AA17" s="8">
        <v>12</v>
      </c>
      <c r="AB17" s="8">
        <v>54</v>
      </c>
      <c r="AC17" s="9">
        <v>264</v>
      </c>
    </row>
  </sheetData>
  <mergeCells count="16">
    <mergeCell ref="N3:O3"/>
    <mergeCell ref="I3:I4"/>
    <mergeCell ref="A2:A5"/>
    <mergeCell ref="P2:V2"/>
    <mergeCell ref="I2:M2"/>
    <mergeCell ref="J3:M3"/>
    <mergeCell ref="N2:O2"/>
    <mergeCell ref="W2:AC2"/>
    <mergeCell ref="P3:P4"/>
    <mergeCell ref="Q3:V3"/>
    <mergeCell ref="W3:W4"/>
    <mergeCell ref="X3:AC3"/>
    <mergeCell ref="B3:B4"/>
    <mergeCell ref="C3:H3"/>
    <mergeCell ref="B2:H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2001-12-03T07:18:18Z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