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9570" windowHeight="2370" activeTab="0"/>
  </bookViews>
  <sheets>
    <sheet name="M39-20-400F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<sst xmlns="http://schemas.openxmlformats.org/spreadsheetml/2006/main" count="144" uniqueCount="47">
  <si>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計</t>
  </si>
  <si>
    <t>合計</t>
  </si>
  <si>
    <t>-</t>
  </si>
  <si>
    <t>年末現在</t>
  </si>
  <si>
    <t>警察</t>
  </si>
  <si>
    <t>高知県第４部</t>
  </si>
  <si>
    <t>高知警察署</t>
  </si>
  <si>
    <t>高知水上警察署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</si>
  <si>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</si>
  <si>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</si>
  <si>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</si>
  <si>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</si>
  <si>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</si>
  <si>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</si>
  <si>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</si>
  <si>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</si>
  <si>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</si>
  <si>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</si>
  <si>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</si>
  <si>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</si>
  <si>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</si>
  <si>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署別</t>
  </si>
  <si>
    <t>機関</t>
  </si>
  <si>
    <t>派出所</t>
  </si>
  <si>
    <t>駐在所</t>
  </si>
  <si>
    <t>職員</t>
  </si>
  <si>
    <t>警視</t>
  </si>
  <si>
    <t>警部</t>
  </si>
  <si>
    <t>警察医</t>
  </si>
  <si>
    <t>薬剤師</t>
  </si>
  <si>
    <t>獣医</t>
  </si>
  <si>
    <t>通訳</t>
  </si>
  <si>
    <t>巡査</t>
  </si>
  <si>
    <t>傭</t>
  </si>
  <si>
    <t>３６年</t>
  </si>
  <si>
    <t>３５年</t>
  </si>
  <si>
    <t>３４年</t>
  </si>
  <si>
    <t>×</t>
  </si>
  <si>
    <t>３７年</t>
  </si>
  <si>
    <t>△</t>
  </si>
  <si>
    <t>備考　△印は兼務警部にして×印は請願巡査なり</t>
  </si>
  <si>
    <t>-</t>
  </si>
  <si>
    <t>×</t>
  </si>
  <si>
    <t>３８年</t>
  </si>
  <si>
    <t>-</t>
  </si>
  <si>
    <t>△</t>
  </si>
  <si>
    <t>第４００　警察機関及職員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</si>
</sst>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5" width="9.375" style="1" customWidth="1"/>
    <col min="6" max="6" width="2.375" style="1" customWidth="1"/>
    <col min="7" max="7" width="7.75390625" style="1" customWidth="1"/>
    <col min="8" max="11" width="9.375" style="1" customWidth="1"/>
    <col min="12" max="12" width="2.375" style="1" customWidth="1"/>
    <col min="13" max="13" width="7.75390625" style="1" customWidth="1"/>
    <col min="14" max="14" width="9.375" style="1" customWidth="1"/>
    <col min="15" max="15" width="2.375" style="1" customWidth="1"/>
    <col min="16" max="16" width="7.75390625" style="1" customWidth="1"/>
    <col min="17" max="16384" width="9.375" style="1" customWidth="1"/>
  </cols>
  <sheetData>
    <row r="1" spans="1:16" s="12" customFormat="1" ht="12" customHeight="1">
      <c r="A1" s="12" t="s">
        <v>4</v>
      </c>
      <c r="B1" s="48" t="s">
        <v>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 t="s">
        <v>3</v>
      </c>
      <c r="P1" s="48"/>
    </row>
    <row r="2" spans="1:16" s="2" customFormat="1" ht="10.5" customHeight="1">
      <c r="A2" s="38" t="s">
        <v>21</v>
      </c>
      <c r="B2" s="42" t="s">
        <v>22</v>
      </c>
      <c r="C2" s="43"/>
      <c r="D2" s="44"/>
      <c r="E2" s="42" t="s">
        <v>25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7"/>
    </row>
    <row r="3" spans="1:16" ht="10.5" customHeight="1">
      <c r="A3" s="39"/>
      <c r="B3" s="11" t="s">
        <v>23</v>
      </c>
      <c r="C3" s="11" t="s">
        <v>24</v>
      </c>
      <c r="D3" s="3" t="s">
        <v>0</v>
      </c>
      <c r="E3" s="3" t="s">
        <v>26</v>
      </c>
      <c r="F3" s="40" t="s">
        <v>27</v>
      </c>
      <c r="G3" s="49"/>
      <c r="H3" s="3" t="s">
        <v>28</v>
      </c>
      <c r="I3" s="10" t="s">
        <v>29</v>
      </c>
      <c r="J3" s="10" t="s">
        <v>30</v>
      </c>
      <c r="K3" s="3" t="s">
        <v>31</v>
      </c>
      <c r="L3" s="50" t="s">
        <v>32</v>
      </c>
      <c r="M3" s="49"/>
      <c r="N3" s="10" t="s">
        <v>33</v>
      </c>
      <c r="O3" s="40" t="s">
        <v>0</v>
      </c>
      <c r="P3" s="41"/>
    </row>
    <row r="4" spans="1:16" ht="10.5" customHeight="1">
      <c r="A4" s="6" t="s">
        <v>5</v>
      </c>
      <c r="B4" s="8" t="s">
        <v>2</v>
      </c>
      <c r="C4" s="8" t="s">
        <v>2</v>
      </c>
      <c r="D4" s="8" t="s">
        <v>2</v>
      </c>
      <c r="E4" s="8" t="s">
        <v>2</v>
      </c>
      <c r="F4" s="22"/>
      <c r="G4" s="19">
        <v>7</v>
      </c>
      <c r="H4" s="8">
        <v>1</v>
      </c>
      <c r="I4" s="8">
        <v>2</v>
      </c>
      <c r="J4" s="8">
        <v>6</v>
      </c>
      <c r="K4" s="8" t="s">
        <v>2</v>
      </c>
      <c r="L4" s="22"/>
      <c r="M4" s="19">
        <v>8</v>
      </c>
      <c r="N4" s="4">
        <v>13</v>
      </c>
      <c r="O4" s="14"/>
      <c r="P4" s="17">
        <f>SUM(E4:N4)</f>
        <v>37</v>
      </c>
    </row>
    <row r="5" spans="1:16" ht="10.5" customHeight="1">
      <c r="A5" s="45" t="s">
        <v>6</v>
      </c>
      <c r="B5" s="5">
        <v>8</v>
      </c>
      <c r="C5" s="5">
        <v>15</v>
      </c>
      <c r="D5" s="5">
        <f>SUM(B5:C5)</f>
        <v>23</v>
      </c>
      <c r="E5" s="5">
        <v>1</v>
      </c>
      <c r="F5" s="23"/>
      <c r="G5" s="20">
        <v>1</v>
      </c>
      <c r="H5" s="15" t="s">
        <v>2</v>
      </c>
      <c r="I5" s="15" t="s">
        <v>2</v>
      </c>
      <c r="J5" s="5">
        <v>2</v>
      </c>
      <c r="K5" s="15" t="s">
        <v>2</v>
      </c>
      <c r="L5" s="23"/>
      <c r="M5" s="20">
        <v>74</v>
      </c>
      <c r="N5" s="15" t="s">
        <v>44</v>
      </c>
      <c r="O5" s="16"/>
      <c r="P5" s="17">
        <f>SUM(E5:N5)</f>
        <v>78</v>
      </c>
    </row>
    <row r="6" spans="1:16" ht="10.5" customHeight="1">
      <c r="A6" s="45"/>
      <c r="B6" s="5"/>
      <c r="C6" s="5"/>
      <c r="D6" s="5"/>
      <c r="E6" s="5"/>
      <c r="F6" s="23"/>
      <c r="G6" s="20"/>
      <c r="H6" s="15"/>
      <c r="I6" s="15"/>
      <c r="J6" s="5"/>
      <c r="K6" s="15"/>
      <c r="L6" s="24" t="s">
        <v>45</v>
      </c>
      <c r="M6" s="20">
        <v>1</v>
      </c>
      <c r="N6" s="5"/>
      <c r="O6" s="24" t="s">
        <v>45</v>
      </c>
      <c r="P6" s="17">
        <f aca="true" t="shared" si="0" ref="P6:P20">SUM(E6:N6)</f>
        <v>1</v>
      </c>
    </row>
    <row r="7" spans="1:16" ht="10.5" customHeight="1">
      <c r="A7" s="7" t="s">
        <v>7</v>
      </c>
      <c r="B7" s="5">
        <v>2</v>
      </c>
      <c r="C7" s="15" t="s">
        <v>2</v>
      </c>
      <c r="D7" s="5">
        <f aca="true" t="shared" si="1" ref="D7:D19">SUM(B7:C7)</f>
        <v>2</v>
      </c>
      <c r="E7" s="15" t="s">
        <v>2</v>
      </c>
      <c r="F7" s="31"/>
      <c r="G7" s="30">
        <v>1</v>
      </c>
      <c r="H7" s="15" t="s">
        <v>2</v>
      </c>
      <c r="I7" s="15" t="s">
        <v>2</v>
      </c>
      <c r="J7" s="15" t="s">
        <v>44</v>
      </c>
      <c r="K7" s="15" t="s">
        <v>2</v>
      </c>
      <c r="L7" s="23"/>
      <c r="M7" s="20">
        <v>10</v>
      </c>
      <c r="N7" s="15">
        <v>3</v>
      </c>
      <c r="O7" s="16"/>
      <c r="P7" s="17">
        <f t="shared" si="0"/>
        <v>14</v>
      </c>
    </row>
    <row r="8" spans="1:16" ht="10.5" customHeight="1">
      <c r="A8" s="7" t="s">
        <v>8</v>
      </c>
      <c r="B8" s="15">
        <v>1</v>
      </c>
      <c r="C8" s="5">
        <v>10</v>
      </c>
      <c r="D8" s="5">
        <f t="shared" si="1"/>
        <v>11</v>
      </c>
      <c r="E8" s="15" t="s">
        <v>2</v>
      </c>
      <c r="F8" s="31"/>
      <c r="G8" s="20">
        <v>1</v>
      </c>
      <c r="H8" s="15" t="s">
        <v>2</v>
      </c>
      <c r="I8" s="15" t="s">
        <v>2</v>
      </c>
      <c r="J8" s="15">
        <v>1</v>
      </c>
      <c r="K8" s="15" t="s">
        <v>2</v>
      </c>
      <c r="L8" s="23"/>
      <c r="M8" s="20">
        <v>19</v>
      </c>
      <c r="N8" s="15" t="s">
        <v>2</v>
      </c>
      <c r="O8" s="16"/>
      <c r="P8" s="17">
        <f t="shared" si="0"/>
        <v>21</v>
      </c>
    </row>
    <row r="9" spans="1:16" ht="10.5" customHeight="1">
      <c r="A9" s="7" t="s">
        <v>11</v>
      </c>
      <c r="B9" s="5">
        <v>2</v>
      </c>
      <c r="C9" s="5">
        <v>10</v>
      </c>
      <c r="D9" s="5">
        <f t="shared" si="1"/>
        <v>12</v>
      </c>
      <c r="E9" s="15" t="s">
        <v>2</v>
      </c>
      <c r="F9" s="31"/>
      <c r="G9" s="20">
        <v>1</v>
      </c>
      <c r="H9" s="15" t="s">
        <v>2</v>
      </c>
      <c r="I9" s="15" t="s">
        <v>2</v>
      </c>
      <c r="J9" s="15">
        <v>1</v>
      </c>
      <c r="K9" s="15" t="s">
        <v>2</v>
      </c>
      <c r="L9" s="23"/>
      <c r="M9" s="20">
        <v>17</v>
      </c>
      <c r="N9" s="15" t="s">
        <v>2</v>
      </c>
      <c r="O9" s="16"/>
      <c r="P9" s="17">
        <f t="shared" si="0"/>
        <v>19</v>
      </c>
    </row>
    <row r="10" spans="1:16" ht="10.5" customHeight="1">
      <c r="A10" s="7" t="s">
        <v>9</v>
      </c>
      <c r="B10" s="15" t="s">
        <v>44</v>
      </c>
      <c r="C10" s="5">
        <v>12</v>
      </c>
      <c r="D10" s="5">
        <f t="shared" si="1"/>
        <v>12</v>
      </c>
      <c r="E10" s="15" t="s">
        <v>2</v>
      </c>
      <c r="F10" s="31"/>
      <c r="G10" s="20">
        <v>1</v>
      </c>
      <c r="H10" s="15" t="s">
        <v>2</v>
      </c>
      <c r="I10" s="15" t="s">
        <v>2</v>
      </c>
      <c r="J10" s="15">
        <v>1</v>
      </c>
      <c r="K10" s="15" t="s">
        <v>2</v>
      </c>
      <c r="L10" s="23"/>
      <c r="M10" s="20">
        <v>21</v>
      </c>
      <c r="N10" s="15" t="s">
        <v>2</v>
      </c>
      <c r="O10" s="16"/>
      <c r="P10" s="17">
        <f t="shared" si="0"/>
        <v>23</v>
      </c>
    </row>
    <row r="11" spans="1:16" ht="10.5" customHeight="1">
      <c r="A11" s="7" t="s">
        <v>10</v>
      </c>
      <c r="B11" s="15">
        <v>1</v>
      </c>
      <c r="C11" s="5">
        <v>10</v>
      </c>
      <c r="D11" s="5">
        <f t="shared" si="1"/>
        <v>11</v>
      </c>
      <c r="E11" s="15" t="s">
        <v>2</v>
      </c>
      <c r="F11" s="31"/>
      <c r="G11" s="20">
        <v>1</v>
      </c>
      <c r="H11" s="15" t="s">
        <v>2</v>
      </c>
      <c r="I11" s="15" t="s">
        <v>2</v>
      </c>
      <c r="J11" s="15">
        <v>1</v>
      </c>
      <c r="K11" s="15" t="s">
        <v>2</v>
      </c>
      <c r="L11" s="23"/>
      <c r="M11" s="20">
        <v>18</v>
      </c>
      <c r="N11" s="15" t="s">
        <v>2</v>
      </c>
      <c r="O11" s="16"/>
      <c r="P11" s="17">
        <f t="shared" si="0"/>
        <v>20</v>
      </c>
    </row>
    <row r="12" spans="1:16" ht="10.5" customHeight="1">
      <c r="A12" s="7" t="s">
        <v>12</v>
      </c>
      <c r="B12" s="15" t="s">
        <v>2</v>
      </c>
      <c r="C12" s="5">
        <v>14</v>
      </c>
      <c r="D12" s="5">
        <f t="shared" si="1"/>
        <v>14</v>
      </c>
      <c r="E12" s="15" t="s">
        <v>2</v>
      </c>
      <c r="F12" s="31"/>
      <c r="G12" s="20">
        <v>1</v>
      </c>
      <c r="H12" s="15" t="s">
        <v>2</v>
      </c>
      <c r="I12" s="15" t="s">
        <v>2</v>
      </c>
      <c r="J12" s="15">
        <v>1</v>
      </c>
      <c r="K12" s="15" t="s">
        <v>2</v>
      </c>
      <c r="L12" s="23"/>
      <c r="M12" s="20">
        <v>22</v>
      </c>
      <c r="N12" s="15" t="s">
        <v>2</v>
      </c>
      <c r="O12" s="16"/>
      <c r="P12" s="17">
        <f t="shared" si="0"/>
        <v>24</v>
      </c>
    </row>
    <row r="13" spans="1:16" ht="10.5" customHeight="1">
      <c r="A13" s="7" t="s">
        <v>13</v>
      </c>
      <c r="B13" s="15">
        <v>1</v>
      </c>
      <c r="C13" s="5">
        <v>8</v>
      </c>
      <c r="D13" s="5">
        <f t="shared" si="1"/>
        <v>9</v>
      </c>
      <c r="E13" s="15" t="s">
        <v>2</v>
      </c>
      <c r="F13" s="31"/>
      <c r="G13" s="20">
        <v>1</v>
      </c>
      <c r="H13" s="15" t="s">
        <v>2</v>
      </c>
      <c r="I13" s="15" t="s">
        <v>2</v>
      </c>
      <c r="J13" s="15">
        <v>1</v>
      </c>
      <c r="K13" s="15" t="s">
        <v>2</v>
      </c>
      <c r="L13" s="23"/>
      <c r="M13" s="20">
        <v>13</v>
      </c>
      <c r="N13" s="15" t="s">
        <v>2</v>
      </c>
      <c r="O13" s="16"/>
      <c r="P13" s="17">
        <f t="shared" si="0"/>
        <v>15</v>
      </c>
    </row>
    <row r="14" spans="1:16" ht="10.5" customHeight="1">
      <c r="A14" s="7" t="s">
        <v>14</v>
      </c>
      <c r="B14" s="5">
        <v>2</v>
      </c>
      <c r="C14" s="5">
        <v>17</v>
      </c>
      <c r="D14" s="5">
        <f t="shared" si="1"/>
        <v>19</v>
      </c>
      <c r="E14" s="15" t="s">
        <v>2</v>
      </c>
      <c r="F14" s="31"/>
      <c r="G14" s="20">
        <v>1</v>
      </c>
      <c r="H14" s="15" t="s">
        <v>2</v>
      </c>
      <c r="I14" s="15" t="s">
        <v>2</v>
      </c>
      <c r="J14" s="15">
        <v>1</v>
      </c>
      <c r="K14" s="15" t="s">
        <v>2</v>
      </c>
      <c r="L14" s="23"/>
      <c r="M14" s="20">
        <v>28</v>
      </c>
      <c r="N14" s="15" t="s">
        <v>2</v>
      </c>
      <c r="O14" s="16"/>
      <c r="P14" s="17">
        <f t="shared" si="0"/>
        <v>30</v>
      </c>
    </row>
    <row r="15" spans="1:16" ht="10.5" customHeight="1">
      <c r="A15" s="7" t="s">
        <v>15</v>
      </c>
      <c r="B15" s="5">
        <v>2</v>
      </c>
      <c r="C15" s="5">
        <v>13</v>
      </c>
      <c r="D15" s="5">
        <f t="shared" si="1"/>
        <v>15</v>
      </c>
      <c r="E15" s="15" t="s">
        <v>2</v>
      </c>
      <c r="F15" s="31"/>
      <c r="G15" s="20">
        <v>1</v>
      </c>
      <c r="H15" s="15" t="s">
        <v>2</v>
      </c>
      <c r="I15" s="15" t="s">
        <v>2</v>
      </c>
      <c r="J15" s="15">
        <v>1</v>
      </c>
      <c r="K15" s="15" t="s">
        <v>2</v>
      </c>
      <c r="L15" s="23"/>
      <c r="M15" s="20">
        <v>23</v>
      </c>
      <c r="N15" s="15">
        <v>1</v>
      </c>
      <c r="O15" s="16"/>
      <c r="P15" s="17">
        <f t="shared" si="0"/>
        <v>26</v>
      </c>
    </row>
    <row r="16" spans="1:16" ht="10.5" customHeight="1">
      <c r="A16" s="7" t="s">
        <v>16</v>
      </c>
      <c r="B16" s="15">
        <v>1</v>
      </c>
      <c r="C16" s="5">
        <v>9</v>
      </c>
      <c r="D16" s="5">
        <f t="shared" si="1"/>
        <v>10</v>
      </c>
      <c r="E16" s="15" t="s">
        <v>2</v>
      </c>
      <c r="F16" s="31"/>
      <c r="G16" s="20">
        <v>1</v>
      </c>
      <c r="H16" s="15" t="s">
        <v>2</v>
      </c>
      <c r="I16" s="15" t="s">
        <v>2</v>
      </c>
      <c r="J16" s="15">
        <v>1</v>
      </c>
      <c r="K16" s="15" t="s">
        <v>2</v>
      </c>
      <c r="L16" s="23"/>
      <c r="M16" s="20">
        <v>13</v>
      </c>
      <c r="N16" s="15" t="s">
        <v>2</v>
      </c>
      <c r="O16" s="16"/>
      <c r="P16" s="17">
        <f t="shared" si="0"/>
        <v>15</v>
      </c>
    </row>
    <row r="17" spans="1:16" ht="10.5" customHeight="1">
      <c r="A17" s="7" t="s">
        <v>17</v>
      </c>
      <c r="B17" s="15" t="s">
        <v>2</v>
      </c>
      <c r="C17" s="5">
        <v>8</v>
      </c>
      <c r="D17" s="5">
        <f t="shared" si="1"/>
        <v>8</v>
      </c>
      <c r="E17" s="15" t="s">
        <v>2</v>
      </c>
      <c r="F17" s="31"/>
      <c r="G17" s="20">
        <v>1</v>
      </c>
      <c r="H17" s="15" t="s">
        <v>2</v>
      </c>
      <c r="I17" s="15" t="s">
        <v>2</v>
      </c>
      <c r="J17" s="15">
        <v>1</v>
      </c>
      <c r="K17" s="15" t="s">
        <v>2</v>
      </c>
      <c r="L17" s="23"/>
      <c r="M17" s="20">
        <v>15</v>
      </c>
      <c r="N17" s="15" t="s">
        <v>2</v>
      </c>
      <c r="O17" s="16"/>
      <c r="P17" s="17">
        <f t="shared" si="0"/>
        <v>17</v>
      </c>
    </row>
    <row r="18" spans="1:16" ht="10.5" customHeight="1">
      <c r="A18" s="7" t="s">
        <v>18</v>
      </c>
      <c r="B18" s="15" t="s">
        <v>2</v>
      </c>
      <c r="C18" s="5">
        <v>5</v>
      </c>
      <c r="D18" s="5">
        <f t="shared" si="1"/>
        <v>5</v>
      </c>
      <c r="E18" s="15" t="s">
        <v>2</v>
      </c>
      <c r="F18" s="31"/>
      <c r="G18" s="30" t="s">
        <v>44</v>
      </c>
      <c r="H18" s="15" t="s">
        <v>2</v>
      </c>
      <c r="I18" s="15" t="s">
        <v>2</v>
      </c>
      <c r="J18" s="15" t="s">
        <v>2</v>
      </c>
      <c r="K18" s="15" t="s">
        <v>2</v>
      </c>
      <c r="L18" s="23"/>
      <c r="M18" s="20">
        <v>10</v>
      </c>
      <c r="N18" s="15" t="s">
        <v>2</v>
      </c>
      <c r="O18" s="16"/>
      <c r="P18" s="17">
        <f t="shared" si="0"/>
        <v>10</v>
      </c>
    </row>
    <row r="19" spans="1:16" ht="10.5" customHeight="1">
      <c r="A19" s="7" t="s">
        <v>19</v>
      </c>
      <c r="B19" s="5">
        <v>2</v>
      </c>
      <c r="C19" s="5">
        <v>22</v>
      </c>
      <c r="D19" s="5">
        <f t="shared" si="1"/>
        <v>24</v>
      </c>
      <c r="E19" s="15" t="s">
        <v>2</v>
      </c>
      <c r="F19" s="31"/>
      <c r="G19" s="20">
        <v>1</v>
      </c>
      <c r="H19" s="15" t="s">
        <v>2</v>
      </c>
      <c r="I19" s="15" t="s">
        <v>2</v>
      </c>
      <c r="J19" s="5">
        <v>1</v>
      </c>
      <c r="K19" s="15" t="s">
        <v>2</v>
      </c>
      <c r="L19" s="23"/>
      <c r="M19" s="20">
        <v>34</v>
      </c>
      <c r="N19" s="15">
        <v>1</v>
      </c>
      <c r="O19" s="16"/>
      <c r="P19" s="17">
        <f t="shared" si="0"/>
        <v>37</v>
      </c>
    </row>
    <row r="20" spans="1:16" ht="10.5" customHeight="1">
      <c r="A20" s="7" t="s">
        <v>20</v>
      </c>
      <c r="B20" s="5">
        <v>1</v>
      </c>
      <c r="C20" s="5">
        <v>9</v>
      </c>
      <c r="D20" s="5">
        <f>SUM(B20:C20)</f>
        <v>10</v>
      </c>
      <c r="E20" s="15" t="s">
        <v>2</v>
      </c>
      <c r="F20" s="31"/>
      <c r="G20" s="20">
        <v>1</v>
      </c>
      <c r="H20" s="15" t="s">
        <v>2</v>
      </c>
      <c r="I20" s="15" t="s">
        <v>2</v>
      </c>
      <c r="J20" s="5">
        <v>1</v>
      </c>
      <c r="K20" s="15" t="s">
        <v>2</v>
      </c>
      <c r="L20" s="23"/>
      <c r="M20" s="20">
        <v>14</v>
      </c>
      <c r="N20" s="15">
        <v>1</v>
      </c>
      <c r="O20" s="16"/>
      <c r="P20" s="17">
        <f t="shared" si="0"/>
        <v>17</v>
      </c>
    </row>
    <row r="21" spans="1:16" ht="10.5" customHeight="1">
      <c r="A21" s="36" t="s">
        <v>1</v>
      </c>
      <c r="B21" s="4">
        <f>SUM(B4:B20)</f>
        <v>23</v>
      </c>
      <c r="C21" s="4">
        <f>SUM(C4:C20)</f>
        <v>162</v>
      </c>
      <c r="D21" s="4">
        <f>SUM(D5:D20)</f>
        <v>185</v>
      </c>
      <c r="E21" s="4">
        <f>SUM(E5:E20)</f>
        <v>1</v>
      </c>
      <c r="F21" s="9"/>
      <c r="G21" s="21">
        <f>SUM(G4:G20)</f>
        <v>21</v>
      </c>
      <c r="H21" s="4">
        <f>SUM(H4:H20)</f>
        <v>1</v>
      </c>
      <c r="I21" s="4">
        <f>SUM(I4:I20)</f>
        <v>2</v>
      </c>
      <c r="J21" s="4">
        <f>SUM(J4:J20)</f>
        <v>20</v>
      </c>
      <c r="K21" s="8" t="s">
        <v>2</v>
      </c>
      <c r="L21" s="9"/>
      <c r="M21" s="21">
        <f>SUM(M4:M5,M7:M20)</f>
        <v>339</v>
      </c>
      <c r="N21" s="4">
        <f>SUM(N4:N20)</f>
        <v>19</v>
      </c>
      <c r="O21" s="25"/>
      <c r="P21" s="26">
        <f>SUM(P4:P5,P7:P20)</f>
        <v>403</v>
      </c>
    </row>
    <row r="22" spans="1:16" ht="10.5" customHeight="1">
      <c r="A22" s="37"/>
      <c r="B22" s="5"/>
      <c r="C22" s="5"/>
      <c r="D22" s="5"/>
      <c r="E22" s="5"/>
      <c r="F22" s="23"/>
      <c r="G22" s="20"/>
      <c r="H22" s="5"/>
      <c r="I22" s="5"/>
      <c r="J22" s="5"/>
      <c r="K22" s="15"/>
      <c r="L22" s="24" t="s">
        <v>45</v>
      </c>
      <c r="M22" s="20">
        <f>SUM(M6)</f>
        <v>1</v>
      </c>
      <c r="N22" s="5"/>
      <c r="O22" s="24" t="s">
        <v>45</v>
      </c>
      <c r="P22" s="17">
        <f>SUM(P6)</f>
        <v>1</v>
      </c>
    </row>
    <row r="23" spans="1:16" ht="10.5" customHeight="1">
      <c r="A23" s="36" t="s">
        <v>43</v>
      </c>
      <c r="B23" s="9">
        <v>21</v>
      </c>
      <c r="C23" s="4">
        <v>158</v>
      </c>
      <c r="D23" s="4">
        <v>179</v>
      </c>
      <c r="E23" s="25">
        <v>1</v>
      </c>
      <c r="F23" s="9"/>
      <c r="G23" s="21">
        <v>21</v>
      </c>
      <c r="H23" s="25">
        <v>1</v>
      </c>
      <c r="I23" s="4">
        <v>1</v>
      </c>
      <c r="J23" s="25">
        <v>25</v>
      </c>
      <c r="K23" s="8" t="s">
        <v>41</v>
      </c>
      <c r="L23" s="34"/>
      <c r="M23" s="25">
        <v>356</v>
      </c>
      <c r="N23" s="9">
        <v>17</v>
      </c>
      <c r="O23" s="34"/>
      <c r="P23" s="26">
        <v>422</v>
      </c>
    </row>
    <row r="24" spans="1:16" ht="10.5" customHeight="1">
      <c r="A24" s="45"/>
      <c r="B24" s="23"/>
      <c r="C24" s="5"/>
      <c r="D24" s="5"/>
      <c r="E24" s="14"/>
      <c r="F24" s="23"/>
      <c r="G24" s="20"/>
      <c r="H24" s="14"/>
      <c r="I24" s="5"/>
      <c r="J24" s="14"/>
      <c r="K24" s="15"/>
      <c r="L24" s="24" t="s">
        <v>42</v>
      </c>
      <c r="M24" s="14">
        <v>1</v>
      </c>
      <c r="N24" s="23"/>
      <c r="O24" s="24" t="s">
        <v>42</v>
      </c>
      <c r="P24" s="17">
        <v>1</v>
      </c>
    </row>
    <row r="25" spans="1:16" ht="10.5" customHeight="1">
      <c r="A25" s="45" t="s">
        <v>38</v>
      </c>
      <c r="B25" s="23">
        <v>20</v>
      </c>
      <c r="C25" s="5">
        <v>158</v>
      </c>
      <c r="D25" s="5">
        <f>SUM(B25:C25)</f>
        <v>178</v>
      </c>
      <c r="E25" s="14">
        <v>1</v>
      </c>
      <c r="F25" s="23"/>
      <c r="G25" s="20">
        <v>22</v>
      </c>
      <c r="H25" s="14">
        <v>1</v>
      </c>
      <c r="I25" s="5">
        <v>2</v>
      </c>
      <c r="J25" s="14">
        <v>4</v>
      </c>
      <c r="K25" s="15" t="s">
        <v>2</v>
      </c>
      <c r="L25" s="23"/>
      <c r="M25" s="14">
        <v>334</v>
      </c>
      <c r="N25" s="23">
        <v>39</v>
      </c>
      <c r="O25" s="23"/>
      <c r="P25" s="17">
        <v>403</v>
      </c>
    </row>
    <row r="26" spans="1:16" ht="10.5" customHeight="1">
      <c r="A26" s="45"/>
      <c r="B26" s="23"/>
      <c r="C26" s="5"/>
      <c r="D26" s="5"/>
      <c r="E26" s="14"/>
      <c r="F26" s="23"/>
      <c r="G26" s="20"/>
      <c r="H26" s="14"/>
      <c r="I26" s="5"/>
      <c r="J26" s="14"/>
      <c r="K26" s="15"/>
      <c r="L26" s="24" t="s">
        <v>37</v>
      </c>
      <c r="M26" s="14">
        <v>1</v>
      </c>
      <c r="N26" s="23"/>
      <c r="O26" s="24" t="s">
        <v>37</v>
      </c>
      <c r="P26" s="17">
        <f>SUM(F26:N26)</f>
        <v>1</v>
      </c>
    </row>
    <row r="27" spans="1:16" ht="10.5" customHeight="1">
      <c r="A27" s="45" t="s">
        <v>34</v>
      </c>
      <c r="B27" s="23">
        <v>7</v>
      </c>
      <c r="C27" s="5">
        <v>163</v>
      </c>
      <c r="D27" s="5">
        <f aca="true" t="shared" si="2" ref="D27:D32">SUM(B27:C27)</f>
        <v>170</v>
      </c>
      <c r="E27" s="14">
        <v>1</v>
      </c>
      <c r="F27" s="23"/>
      <c r="G27" s="20">
        <v>22</v>
      </c>
      <c r="H27" s="14">
        <v>1</v>
      </c>
      <c r="I27" s="5">
        <v>2</v>
      </c>
      <c r="J27" s="14">
        <v>6</v>
      </c>
      <c r="K27" s="5">
        <v>1</v>
      </c>
      <c r="L27" s="23"/>
      <c r="M27" s="14">
        <v>347</v>
      </c>
      <c r="N27" s="23">
        <v>15</v>
      </c>
      <c r="O27" s="23"/>
      <c r="P27" s="17">
        <v>395</v>
      </c>
    </row>
    <row r="28" spans="1:16" ht="10.5" customHeight="1">
      <c r="A28" s="45"/>
      <c r="B28" s="23"/>
      <c r="C28" s="5"/>
      <c r="D28" s="5"/>
      <c r="E28" s="14"/>
      <c r="F28" s="24" t="s">
        <v>39</v>
      </c>
      <c r="G28" s="20">
        <v>4</v>
      </c>
      <c r="H28" s="14"/>
      <c r="I28" s="5"/>
      <c r="J28" s="14"/>
      <c r="K28" s="5"/>
      <c r="L28" s="23"/>
      <c r="N28" s="23"/>
      <c r="O28" s="24" t="s">
        <v>39</v>
      </c>
      <c r="P28" s="17">
        <f aca="true" t="shared" si="3" ref="P28:P33">SUM(F28:N28)</f>
        <v>4</v>
      </c>
    </row>
    <row r="29" spans="1:16" ht="10.5" customHeight="1">
      <c r="A29" s="45"/>
      <c r="B29" s="23"/>
      <c r="C29" s="5"/>
      <c r="D29" s="5"/>
      <c r="E29" s="14"/>
      <c r="F29" s="24"/>
      <c r="G29" s="20"/>
      <c r="H29" s="14"/>
      <c r="I29" s="5"/>
      <c r="J29" s="14"/>
      <c r="K29" s="5"/>
      <c r="L29" s="24" t="s">
        <v>37</v>
      </c>
      <c r="M29" s="14">
        <v>1</v>
      </c>
      <c r="N29" s="23"/>
      <c r="O29" s="24" t="s">
        <v>37</v>
      </c>
      <c r="P29" s="17">
        <f t="shared" si="3"/>
        <v>1</v>
      </c>
    </row>
    <row r="30" spans="1:16" ht="10.5" customHeight="1">
      <c r="A30" s="45" t="s">
        <v>35</v>
      </c>
      <c r="B30" s="23">
        <v>5</v>
      </c>
      <c r="C30" s="5">
        <v>155</v>
      </c>
      <c r="D30" s="5">
        <f t="shared" si="2"/>
        <v>160</v>
      </c>
      <c r="E30" s="14">
        <v>1</v>
      </c>
      <c r="F30" s="23"/>
      <c r="G30" s="20">
        <v>26</v>
      </c>
      <c r="H30" s="14">
        <v>1</v>
      </c>
      <c r="I30" s="5">
        <v>2</v>
      </c>
      <c r="J30" s="14">
        <v>1</v>
      </c>
      <c r="K30" s="5">
        <v>1</v>
      </c>
      <c r="L30" s="23"/>
      <c r="M30" s="14">
        <v>350</v>
      </c>
      <c r="N30" s="23">
        <v>13</v>
      </c>
      <c r="O30" s="23"/>
      <c r="P30" s="17">
        <v>395</v>
      </c>
    </row>
    <row r="31" spans="1:16" ht="10.5" customHeight="1">
      <c r="A31" s="45"/>
      <c r="B31" s="23"/>
      <c r="C31" s="5"/>
      <c r="D31" s="5"/>
      <c r="E31" s="14"/>
      <c r="F31" s="23"/>
      <c r="G31" s="20"/>
      <c r="H31" s="14"/>
      <c r="I31" s="5"/>
      <c r="J31" s="14"/>
      <c r="K31" s="5"/>
      <c r="L31" s="24" t="s">
        <v>37</v>
      </c>
      <c r="M31" s="14">
        <v>1</v>
      </c>
      <c r="N31" s="23"/>
      <c r="O31" s="24" t="s">
        <v>37</v>
      </c>
      <c r="P31" s="17">
        <f t="shared" si="3"/>
        <v>1</v>
      </c>
    </row>
    <row r="32" spans="1:16" ht="10.5" customHeight="1">
      <c r="A32" s="45" t="s">
        <v>36</v>
      </c>
      <c r="B32" s="23">
        <v>8</v>
      </c>
      <c r="C32" s="15">
        <v>192</v>
      </c>
      <c r="D32" s="5">
        <f t="shared" si="2"/>
        <v>200</v>
      </c>
      <c r="E32" s="14">
        <v>1</v>
      </c>
      <c r="F32" s="23"/>
      <c r="G32" s="20">
        <v>28</v>
      </c>
      <c r="H32" s="16" t="s">
        <v>2</v>
      </c>
      <c r="I32" s="5">
        <v>2</v>
      </c>
      <c r="J32" s="14">
        <v>1</v>
      </c>
      <c r="K32" s="5">
        <v>1</v>
      </c>
      <c r="L32" s="23"/>
      <c r="M32" s="14">
        <v>349</v>
      </c>
      <c r="N32" s="23">
        <v>13</v>
      </c>
      <c r="O32" s="23"/>
      <c r="P32" s="17">
        <v>378</v>
      </c>
    </row>
    <row r="33" spans="1:16" ht="10.5" customHeight="1">
      <c r="A33" s="46"/>
      <c r="B33" s="27"/>
      <c r="C33" s="35"/>
      <c r="D33" s="28"/>
      <c r="E33" s="13"/>
      <c r="F33" s="27"/>
      <c r="G33" s="32"/>
      <c r="H33" s="29"/>
      <c r="I33" s="28"/>
      <c r="J33" s="13"/>
      <c r="K33" s="28"/>
      <c r="L33" s="33" t="s">
        <v>37</v>
      </c>
      <c r="M33" s="13">
        <v>2</v>
      </c>
      <c r="N33" s="27"/>
      <c r="O33" s="33" t="s">
        <v>37</v>
      </c>
      <c r="P33" s="18">
        <f t="shared" si="3"/>
        <v>2</v>
      </c>
    </row>
    <row r="34" ht="10.5" customHeight="1">
      <c r="B34" s="1" t="s">
        <v>40</v>
      </c>
    </row>
  </sheetData>
  <mergeCells count="15">
    <mergeCell ref="A32:A33"/>
    <mergeCell ref="E2:P2"/>
    <mergeCell ref="B1:N1"/>
    <mergeCell ref="A23:A24"/>
    <mergeCell ref="A25:A26"/>
    <mergeCell ref="A27:A29"/>
    <mergeCell ref="A30:A31"/>
    <mergeCell ref="O1:P1"/>
    <mergeCell ref="F3:G3"/>
    <mergeCell ref="L3:M3"/>
    <mergeCell ref="A21:A22"/>
    <mergeCell ref="A2:A3"/>
    <mergeCell ref="O3:P3"/>
    <mergeCell ref="B2:D2"/>
    <mergeCell ref="A5:A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2001-11-05T04:47:50Z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