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293F" sheetId="1" r:id="rId1"/>
  </sheets>
  <definedNames/>
  <calcPr fullCalcOnLoad="1"/>
</workbook>
</file>

<file path=xl/sharedStrings.xml><?xml version="1.0" encoding="utf-8"?>
<sst xmlns="http://schemas.openxmlformats.org/spreadsheetml/2006/main" count="138" uniqueCount="31">
  <si>
    <t>土功</t>
  </si>
  <si>
    <t>年度分</t>
  </si>
  <si>
    <t>通常土木費</t>
  </si>
  <si>
    <t>計</t>
  </si>
  <si>
    <t>合計</t>
  </si>
  <si>
    <t>災害土木費</t>
  </si>
  <si>
    <t>町村事業</t>
  </si>
  <si>
    <t>水利組合事業</t>
  </si>
  <si>
    <t>協議費事業</t>
  </si>
  <si>
    <t>円</t>
  </si>
  <si>
    <t>-</t>
  </si>
  <si>
    <t>県郡市別</t>
  </si>
  <si>
    <t>県</t>
  </si>
  <si>
    <t>高知</t>
  </si>
  <si>
    <t>安芸</t>
  </si>
  <si>
    <t>香美</t>
  </si>
  <si>
    <t>長岡</t>
  </si>
  <si>
    <t>土佐</t>
  </si>
  <si>
    <t>高岡</t>
  </si>
  <si>
    <t>幡多</t>
  </si>
  <si>
    <t>県郡市事業</t>
  </si>
  <si>
    <t>私人事業</t>
  </si>
  <si>
    <t>-</t>
  </si>
  <si>
    <t>郡</t>
  </si>
  <si>
    <t>市</t>
  </si>
  <si>
    <t>３６年度</t>
  </si>
  <si>
    <t>３５年度</t>
  </si>
  <si>
    <t>３４年度</t>
  </si>
  <si>
    <t>３７年度</t>
  </si>
  <si>
    <t>第２９３  土木費事業者及地方別</t>
  </si>
  <si>
    <t>吾川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</si>
</sst>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38" fontId="1" fillId="0" borderId="10" xfId="16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16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8" fontId="1" fillId="0" borderId="23" xfId="16" applyFont="1" applyBorder="1" applyAlignment="1">
      <alignment horizontal="right" vertical="center"/>
    </xf>
    <xf numFmtId="38" fontId="1" fillId="0" borderId="24" xfId="16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625" style="1" customWidth="1"/>
    <col min="3" max="3" width="7.125" style="1" customWidth="1"/>
    <col min="4" max="8" width="9.00390625" style="1" customWidth="1"/>
    <col min="9" max="9" width="2.625" style="1" customWidth="1"/>
    <col min="10" max="10" width="7.125" style="1" customWidth="1"/>
    <col min="11" max="16384" width="9.00390625" style="1" customWidth="1"/>
  </cols>
  <sheetData>
    <row r="1" spans="1:16" s="2" customFormat="1" ht="12" customHeight="1">
      <c r="A1" s="4" t="s">
        <v>0</v>
      </c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 t="s">
        <v>1</v>
      </c>
    </row>
    <row r="2" spans="1:16" s="3" customFormat="1" ht="10.5" customHeight="1">
      <c r="A2" s="47" t="s">
        <v>11</v>
      </c>
      <c r="B2" s="46" t="s">
        <v>2</v>
      </c>
      <c r="C2" s="46"/>
      <c r="D2" s="46"/>
      <c r="E2" s="46"/>
      <c r="F2" s="46"/>
      <c r="G2" s="46"/>
      <c r="H2" s="46"/>
      <c r="I2" s="46" t="s">
        <v>5</v>
      </c>
      <c r="J2" s="46"/>
      <c r="K2" s="46"/>
      <c r="L2" s="46"/>
      <c r="M2" s="46"/>
      <c r="N2" s="46"/>
      <c r="O2" s="46"/>
      <c r="P2" s="44" t="s">
        <v>4</v>
      </c>
    </row>
    <row r="3" spans="1:16" s="3" customFormat="1" ht="10.5" customHeight="1">
      <c r="A3" s="48"/>
      <c r="B3" s="39" t="s">
        <v>20</v>
      </c>
      <c r="C3" s="39"/>
      <c r="D3" s="5" t="s">
        <v>6</v>
      </c>
      <c r="E3" s="5" t="s">
        <v>7</v>
      </c>
      <c r="F3" s="5" t="s">
        <v>8</v>
      </c>
      <c r="G3" s="5" t="s">
        <v>21</v>
      </c>
      <c r="H3" s="5" t="s">
        <v>3</v>
      </c>
      <c r="I3" s="39" t="s">
        <v>20</v>
      </c>
      <c r="J3" s="39"/>
      <c r="K3" s="5" t="s">
        <v>6</v>
      </c>
      <c r="L3" s="5" t="s">
        <v>7</v>
      </c>
      <c r="M3" s="5" t="s">
        <v>8</v>
      </c>
      <c r="N3" s="5" t="s">
        <v>21</v>
      </c>
      <c r="O3" s="5" t="s">
        <v>3</v>
      </c>
      <c r="P3" s="45"/>
    </row>
    <row r="4" spans="1:16" s="3" customFormat="1" ht="10.5" customHeight="1">
      <c r="A4" s="49"/>
      <c r="B4" s="25"/>
      <c r="C4" s="26" t="s">
        <v>9</v>
      </c>
      <c r="D4" s="27" t="s">
        <v>9</v>
      </c>
      <c r="E4" s="27" t="s">
        <v>9</v>
      </c>
      <c r="F4" s="27" t="s">
        <v>9</v>
      </c>
      <c r="G4" s="27" t="s">
        <v>9</v>
      </c>
      <c r="H4" s="27" t="s">
        <v>9</v>
      </c>
      <c r="I4" s="28"/>
      <c r="J4" s="26" t="s">
        <v>9</v>
      </c>
      <c r="K4" s="27" t="s">
        <v>9</v>
      </c>
      <c r="L4" s="27" t="s">
        <v>9</v>
      </c>
      <c r="M4" s="27" t="s">
        <v>9</v>
      </c>
      <c r="N4" s="27" t="s">
        <v>9</v>
      </c>
      <c r="O4" s="27" t="s">
        <v>9</v>
      </c>
      <c r="P4" s="29" t="s">
        <v>9</v>
      </c>
    </row>
    <row r="5" spans="1:16" ht="10.5" customHeight="1">
      <c r="A5" s="6" t="s">
        <v>12</v>
      </c>
      <c r="B5" s="16"/>
      <c r="C5" s="9">
        <v>104545</v>
      </c>
      <c r="D5" s="7" t="s">
        <v>10</v>
      </c>
      <c r="E5" s="7" t="s">
        <v>10</v>
      </c>
      <c r="F5" s="7" t="s">
        <v>10</v>
      </c>
      <c r="G5" s="7" t="s">
        <v>10</v>
      </c>
      <c r="H5" s="7">
        <f>SUM(C5:G5)</f>
        <v>104545</v>
      </c>
      <c r="I5" s="15"/>
      <c r="J5" s="9">
        <v>11394</v>
      </c>
      <c r="K5" s="7" t="s">
        <v>10</v>
      </c>
      <c r="L5" s="7" t="s">
        <v>10</v>
      </c>
      <c r="M5" s="7" t="s">
        <v>10</v>
      </c>
      <c r="N5" s="7" t="s">
        <v>10</v>
      </c>
      <c r="O5" s="7">
        <f>SUM(J5:L5)</f>
        <v>11394</v>
      </c>
      <c r="P5" s="8">
        <f>SUM(H5+O5)</f>
        <v>115939</v>
      </c>
    </row>
    <row r="6" spans="1:16" ht="10.5" customHeight="1">
      <c r="A6" s="6" t="s">
        <v>13</v>
      </c>
      <c r="B6" s="16"/>
      <c r="C6" s="9">
        <v>1924</v>
      </c>
      <c r="D6" s="7" t="s">
        <v>10</v>
      </c>
      <c r="E6" s="7" t="s">
        <v>10</v>
      </c>
      <c r="F6" s="7" t="s">
        <v>10</v>
      </c>
      <c r="G6" s="7" t="s">
        <v>10</v>
      </c>
      <c r="H6" s="7">
        <f>SUM(C6:G6)</f>
        <v>1924</v>
      </c>
      <c r="I6" s="15"/>
      <c r="J6" s="9" t="s">
        <v>10</v>
      </c>
      <c r="K6" s="7" t="s">
        <v>10</v>
      </c>
      <c r="L6" s="7" t="s">
        <v>10</v>
      </c>
      <c r="M6" s="7" t="s">
        <v>10</v>
      </c>
      <c r="N6" s="7" t="s">
        <v>10</v>
      </c>
      <c r="O6" s="7" t="s">
        <v>10</v>
      </c>
      <c r="P6" s="8">
        <v>1924</v>
      </c>
    </row>
    <row r="7" spans="1:16" ht="10.5" customHeight="1">
      <c r="A7" s="6" t="s">
        <v>14</v>
      </c>
      <c r="B7" s="16"/>
      <c r="C7" s="9">
        <v>884</v>
      </c>
      <c r="D7" s="7">
        <v>4138</v>
      </c>
      <c r="E7" s="7">
        <v>3763</v>
      </c>
      <c r="F7" s="7">
        <v>4666</v>
      </c>
      <c r="G7" s="7">
        <v>358</v>
      </c>
      <c r="H7" s="7">
        <v>13810</v>
      </c>
      <c r="I7" s="15"/>
      <c r="J7" s="9" t="s">
        <v>10</v>
      </c>
      <c r="K7" s="7">
        <v>9150</v>
      </c>
      <c r="L7" s="7" t="s">
        <v>10</v>
      </c>
      <c r="M7" s="7">
        <v>958</v>
      </c>
      <c r="N7" s="7" t="s">
        <v>10</v>
      </c>
      <c r="O7" s="7">
        <f>SUM(K7:N7)</f>
        <v>10108</v>
      </c>
      <c r="P7" s="8">
        <f>SUM(H7+O7)</f>
        <v>23918</v>
      </c>
    </row>
    <row r="8" spans="1:16" ht="10.5" customHeight="1">
      <c r="A8" s="6" t="s">
        <v>15</v>
      </c>
      <c r="B8" s="16"/>
      <c r="C8" s="9">
        <v>1237</v>
      </c>
      <c r="D8" s="7">
        <v>20249</v>
      </c>
      <c r="E8" s="7">
        <v>11952</v>
      </c>
      <c r="F8" s="7">
        <v>21413</v>
      </c>
      <c r="G8" s="7" t="s">
        <v>10</v>
      </c>
      <c r="H8" s="7">
        <v>54850</v>
      </c>
      <c r="I8" s="15"/>
      <c r="J8" s="9" t="s">
        <v>10</v>
      </c>
      <c r="K8" s="7" t="s">
        <v>10</v>
      </c>
      <c r="L8" s="7">
        <v>5811</v>
      </c>
      <c r="M8" s="7">
        <v>171</v>
      </c>
      <c r="N8" s="7" t="s">
        <v>10</v>
      </c>
      <c r="O8" s="7">
        <f>SUM(K8:N8)</f>
        <v>5982</v>
      </c>
      <c r="P8" s="8">
        <f>SUM(H8+O8)</f>
        <v>60832</v>
      </c>
    </row>
    <row r="9" spans="1:16" ht="10.5" customHeight="1">
      <c r="A9" s="6" t="s">
        <v>16</v>
      </c>
      <c r="B9" s="16"/>
      <c r="C9" s="9">
        <v>5507</v>
      </c>
      <c r="D9" s="7">
        <v>2603</v>
      </c>
      <c r="E9" s="7">
        <v>1838</v>
      </c>
      <c r="F9" s="7">
        <v>5672</v>
      </c>
      <c r="G9" s="7" t="s">
        <v>10</v>
      </c>
      <c r="H9" s="7">
        <v>15619</v>
      </c>
      <c r="I9" s="15"/>
      <c r="J9" s="9" t="s">
        <v>10</v>
      </c>
      <c r="K9" s="7" t="s">
        <v>10</v>
      </c>
      <c r="L9" s="7" t="s">
        <v>10</v>
      </c>
      <c r="M9" s="7" t="s">
        <v>10</v>
      </c>
      <c r="N9" s="7" t="s">
        <v>10</v>
      </c>
      <c r="O9" s="7" t="s">
        <v>10</v>
      </c>
      <c r="P9" s="8">
        <v>15619</v>
      </c>
    </row>
    <row r="10" spans="1:16" ht="10.5" customHeight="1">
      <c r="A10" s="6" t="s">
        <v>17</v>
      </c>
      <c r="B10" s="16"/>
      <c r="C10" s="9">
        <v>2664</v>
      </c>
      <c r="D10" s="7">
        <v>6789</v>
      </c>
      <c r="E10" s="7">
        <v>622</v>
      </c>
      <c r="F10" s="7">
        <v>2576</v>
      </c>
      <c r="G10" s="7">
        <v>90</v>
      </c>
      <c r="H10" s="7">
        <v>12740</v>
      </c>
      <c r="I10" s="15"/>
      <c r="J10" s="9" t="s">
        <v>10</v>
      </c>
      <c r="K10" s="7" t="s">
        <v>10</v>
      </c>
      <c r="L10" s="7" t="s">
        <v>10</v>
      </c>
      <c r="M10" s="7" t="s">
        <v>10</v>
      </c>
      <c r="N10" s="7" t="s">
        <v>10</v>
      </c>
      <c r="O10" s="7" t="s">
        <v>10</v>
      </c>
      <c r="P10" s="8">
        <v>12740</v>
      </c>
    </row>
    <row r="11" spans="1:16" ht="10.5" customHeight="1">
      <c r="A11" s="6" t="s">
        <v>30</v>
      </c>
      <c r="B11" s="16"/>
      <c r="C11" s="9" t="s">
        <v>10</v>
      </c>
      <c r="D11" s="7">
        <v>3738</v>
      </c>
      <c r="E11" s="7">
        <v>5864</v>
      </c>
      <c r="F11" s="7">
        <v>2764</v>
      </c>
      <c r="G11" s="7" t="s">
        <v>10</v>
      </c>
      <c r="H11" s="7">
        <f>SUM(C11:G11)</f>
        <v>12366</v>
      </c>
      <c r="I11" s="15"/>
      <c r="J11" s="9" t="s">
        <v>10</v>
      </c>
      <c r="K11" s="7">
        <v>628</v>
      </c>
      <c r="L11" s="7" t="s">
        <v>10</v>
      </c>
      <c r="M11" s="7">
        <v>950</v>
      </c>
      <c r="N11" s="7" t="s">
        <v>10</v>
      </c>
      <c r="O11" s="7">
        <f>SUM(J11:N11)</f>
        <v>1578</v>
      </c>
      <c r="P11" s="8">
        <v>13945</v>
      </c>
    </row>
    <row r="12" spans="1:16" ht="10.5" customHeight="1">
      <c r="A12" s="6" t="s">
        <v>18</v>
      </c>
      <c r="B12" s="16"/>
      <c r="C12" s="9">
        <v>313</v>
      </c>
      <c r="D12" s="7">
        <v>5547</v>
      </c>
      <c r="E12" s="7">
        <v>3627</v>
      </c>
      <c r="F12" s="7">
        <v>2225</v>
      </c>
      <c r="G12" s="7" t="s">
        <v>10</v>
      </c>
      <c r="H12" s="7">
        <v>11711</v>
      </c>
      <c r="I12" s="15"/>
      <c r="J12" s="9" t="s">
        <v>10</v>
      </c>
      <c r="K12" s="7">
        <v>1636</v>
      </c>
      <c r="L12" s="7" t="s">
        <v>10</v>
      </c>
      <c r="M12" s="7" t="s">
        <v>10</v>
      </c>
      <c r="N12" s="7" t="s">
        <v>10</v>
      </c>
      <c r="O12" s="7">
        <f>SUM(J12:N12)</f>
        <v>1636</v>
      </c>
      <c r="P12" s="8">
        <f>SUM(H12+O12)</f>
        <v>13347</v>
      </c>
    </row>
    <row r="13" spans="1:16" ht="10.5" customHeight="1">
      <c r="A13" s="6" t="s">
        <v>19</v>
      </c>
      <c r="B13" s="16"/>
      <c r="C13" s="9">
        <v>929</v>
      </c>
      <c r="D13" s="7">
        <v>164</v>
      </c>
      <c r="E13" s="7" t="s">
        <v>10</v>
      </c>
      <c r="F13" s="7">
        <v>12156</v>
      </c>
      <c r="G13" s="7" t="s">
        <v>10</v>
      </c>
      <c r="H13" s="7">
        <f>SUM(C13:G13)</f>
        <v>13249</v>
      </c>
      <c r="I13" s="15"/>
      <c r="J13" s="9">
        <v>12</v>
      </c>
      <c r="K13" s="7">
        <v>110</v>
      </c>
      <c r="L13" s="7" t="s">
        <v>10</v>
      </c>
      <c r="M13" s="7">
        <v>338</v>
      </c>
      <c r="N13" s="7" t="s">
        <v>10</v>
      </c>
      <c r="O13" s="7">
        <f>SUM(J13:N13)</f>
        <v>460</v>
      </c>
      <c r="P13" s="8">
        <v>13710</v>
      </c>
    </row>
    <row r="14" spans="1:16" s="20" customFormat="1" ht="10.5" customHeight="1">
      <c r="A14" s="34" t="s">
        <v>4</v>
      </c>
      <c r="B14" s="13" t="s">
        <v>12</v>
      </c>
      <c r="C14" s="10">
        <f>SUM(C5)</f>
        <v>104545</v>
      </c>
      <c r="D14" s="30">
        <f>SUM(D5:D13)</f>
        <v>43228</v>
      </c>
      <c r="E14" s="30">
        <f>SUM(E5:E13)</f>
        <v>27666</v>
      </c>
      <c r="F14" s="30">
        <f>SUM(F5:F13)</f>
        <v>51472</v>
      </c>
      <c r="G14" s="30">
        <f>SUM(G5:G13)</f>
        <v>448</v>
      </c>
      <c r="H14" s="30">
        <f>SUM(H5:H13)</f>
        <v>240814</v>
      </c>
      <c r="I14" s="14" t="s">
        <v>12</v>
      </c>
      <c r="J14" s="10">
        <f>SUM(J5)</f>
        <v>11394</v>
      </c>
      <c r="K14" s="30">
        <f>SUM(K5:K13)</f>
        <v>11524</v>
      </c>
      <c r="L14" s="30">
        <f>SUM(L5:L13)</f>
        <v>5811</v>
      </c>
      <c r="M14" s="30">
        <f>SUM(M5:M13)</f>
        <v>2417</v>
      </c>
      <c r="N14" s="30" t="s">
        <v>22</v>
      </c>
      <c r="O14" s="30">
        <f>SUM(O5:O13)</f>
        <v>31158</v>
      </c>
      <c r="P14" s="32">
        <f>SUM(P5:P13)</f>
        <v>271974</v>
      </c>
    </row>
    <row r="15" spans="1:16" s="20" customFormat="1" ht="10.5" customHeight="1">
      <c r="A15" s="35"/>
      <c r="B15" s="16" t="s">
        <v>23</v>
      </c>
      <c r="C15" s="9">
        <f>SUM(C7:C13)</f>
        <v>11534</v>
      </c>
      <c r="D15" s="31"/>
      <c r="E15" s="31"/>
      <c r="F15" s="31"/>
      <c r="G15" s="31"/>
      <c r="H15" s="31"/>
      <c r="I15" s="21" t="s">
        <v>23</v>
      </c>
      <c r="J15" s="9">
        <v>12</v>
      </c>
      <c r="K15" s="31"/>
      <c r="L15" s="31"/>
      <c r="M15" s="31"/>
      <c r="N15" s="31"/>
      <c r="O15" s="31"/>
      <c r="P15" s="33"/>
    </row>
    <row r="16" spans="1:16" s="20" customFormat="1" ht="10.5" customHeight="1">
      <c r="A16" s="43"/>
      <c r="B16" s="17" t="s">
        <v>24</v>
      </c>
      <c r="C16" s="11">
        <f>SUM(C6)</f>
        <v>1924</v>
      </c>
      <c r="D16" s="36"/>
      <c r="E16" s="36"/>
      <c r="F16" s="36"/>
      <c r="G16" s="36"/>
      <c r="H16" s="36"/>
      <c r="I16" s="22" t="s">
        <v>24</v>
      </c>
      <c r="J16" s="11" t="s">
        <v>10</v>
      </c>
      <c r="K16" s="36"/>
      <c r="L16" s="36"/>
      <c r="M16" s="36"/>
      <c r="N16" s="36"/>
      <c r="O16" s="36"/>
      <c r="P16" s="37"/>
    </row>
    <row r="17" spans="1:16" s="20" customFormat="1" ht="10.5" customHeight="1">
      <c r="A17" s="34" t="s">
        <v>28</v>
      </c>
      <c r="B17" s="13" t="s">
        <v>12</v>
      </c>
      <c r="C17" s="10">
        <v>77286</v>
      </c>
      <c r="D17" s="30">
        <v>23153</v>
      </c>
      <c r="E17" s="30">
        <v>18453</v>
      </c>
      <c r="F17" s="30">
        <v>41496</v>
      </c>
      <c r="G17" s="30">
        <v>337</v>
      </c>
      <c r="H17" s="30">
        <v>173041</v>
      </c>
      <c r="I17" s="14" t="s">
        <v>12</v>
      </c>
      <c r="J17" s="10">
        <v>1771</v>
      </c>
      <c r="K17" s="30">
        <v>7331</v>
      </c>
      <c r="L17" s="30">
        <v>2660</v>
      </c>
      <c r="M17" s="30">
        <v>2059</v>
      </c>
      <c r="N17" s="30" t="s">
        <v>10</v>
      </c>
      <c r="O17" s="30">
        <v>13821</v>
      </c>
      <c r="P17" s="32">
        <v>186862</v>
      </c>
    </row>
    <row r="18" spans="1:16" s="20" customFormat="1" ht="10.5" customHeight="1">
      <c r="A18" s="35"/>
      <c r="B18" s="16" t="s">
        <v>23</v>
      </c>
      <c r="C18" s="9">
        <v>10929</v>
      </c>
      <c r="D18" s="31"/>
      <c r="E18" s="31"/>
      <c r="F18" s="31"/>
      <c r="G18" s="31"/>
      <c r="H18" s="31"/>
      <c r="I18" s="21" t="s">
        <v>23</v>
      </c>
      <c r="J18" s="9" t="s">
        <v>10</v>
      </c>
      <c r="K18" s="31"/>
      <c r="L18" s="31"/>
      <c r="M18" s="31"/>
      <c r="N18" s="31"/>
      <c r="O18" s="31"/>
      <c r="P18" s="33"/>
    </row>
    <row r="19" spans="1:16" ht="10.5" customHeight="1">
      <c r="A19" s="35"/>
      <c r="B19" s="16" t="s">
        <v>24</v>
      </c>
      <c r="C19" s="23">
        <v>1387</v>
      </c>
      <c r="D19" s="31"/>
      <c r="E19" s="31"/>
      <c r="F19" s="31"/>
      <c r="G19" s="31"/>
      <c r="H19" s="31"/>
      <c r="I19" s="21" t="s">
        <v>24</v>
      </c>
      <c r="J19" s="24" t="s">
        <v>10</v>
      </c>
      <c r="K19" s="31"/>
      <c r="L19" s="31"/>
      <c r="M19" s="31"/>
      <c r="N19" s="31"/>
      <c r="O19" s="31"/>
      <c r="P19" s="33"/>
    </row>
    <row r="20" spans="1:16" ht="10.5" customHeight="1">
      <c r="A20" s="35" t="s">
        <v>25</v>
      </c>
      <c r="B20" s="16" t="s">
        <v>12</v>
      </c>
      <c r="C20" s="9">
        <v>133321</v>
      </c>
      <c r="D20" s="31">
        <v>45551</v>
      </c>
      <c r="E20" s="31">
        <v>31482</v>
      </c>
      <c r="F20" s="31">
        <v>59836</v>
      </c>
      <c r="G20" s="31">
        <v>363</v>
      </c>
      <c r="H20" s="31">
        <v>422650</v>
      </c>
      <c r="I20" s="16" t="s">
        <v>12</v>
      </c>
      <c r="J20" s="9">
        <v>1959</v>
      </c>
      <c r="K20" s="31">
        <v>30006</v>
      </c>
      <c r="L20" s="31">
        <v>8574</v>
      </c>
      <c r="M20" s="31">
        <v>5643</v>
      </c>
      <c r="N20" s="31" t="s">
        <v>10</v>
      </c>
      <c r="O20" s="31">
        <v>47076</v>
      </c>
      <c r="P20" s="33">
        <v>469720</v>
      </c>
    </row>
    <row r="21" spans="1:16" ht="10.5" customHeight="1">
      <c r="A21" s="35"/>
      <c r="B21" s="16" t="s">
        <v>23</v>
      </c>
      <c r="C21" s="9">
        <v>148859</v>
      </c>
      <c r="D21" s="31"/>
      <c r="E21" s="31"/>
      <c r="F21" s="31"/>
      <c r="G21" s="31"/>
      <c r="H21" s="31"/>
      <c r="I21" s="16" t="s">
        <v>23</v>
      </c>
      <c r="J21" s="9">
        <v>894</v>
      </c>
      <c r="K21" s="31"/>
      <c r="L21" s="31"/>
      <c r="M21" s="31"/>
      <c r="N21" s="31"/>
      <c r="O21" s="31"/>
      <c r="P21" s="33"/>
    </row>
    <row r="22" spans="1:16" ht="10.5" customHeight="1">
      <c r="A22" s="35"/>
      <c r="B22" s="16" t="s">
        <v>24</v>
      </c>
      <c r="C22" s="9">
        <v>3237</v>
      </c>
      <c r="D22" s="31"/>
      <c r="E22" s="31"/>
      <c r="F22" s="31"/>
      <c r="G22" s="31"/>
      <c r="H22" s="31"/>
      <c r="I22" s="16" t="s">
        <v>24</v>
      </c>
      <c r="J22" s="9" t="s">
        <v>10</v>
      </c>
      <c r="K22" s="31"/>
      <c r="L22" s="31"/>
      <c r="M22" s="31"/>
      <c r="N22" s="31"/>
      <c r="O22" s="31"/>
      <c r="P22" s="33"/>
    </row>
    <row r="23" spans="1:16" ht="10.5" customHeight="1">
      <c r="A23" s="35" t="s">
        <v>26</v>
      </c>
      <c r="B23" s="16" t="s">
        <v>12</v>
      </c>
      <c r="C23" s="9">
        <v>134768</v>
      </c>
      <c r="D23" s="31">
        <v>53685</v>
      </c>
      <c r="E23" s="31">
        <v>43560</v>
      </c>
      <c r="F23" s="31">
        <v>65697</v>
      </c>
      <c r="G23" s="31">
        <v>20</v>
      </c>
      <c r="H23" s="31">
        <v>449395</v>
      </c>
      <c r="I23" s="16" t="s">
        <v>12</v>
      </c>
      <c r="J23" s="9">
        <v>5989</v>
      </c>
      <c r="K23" s="31">
        <v>25152</v>
      </c>
      <c r="L23" s="31">
        <v>12345</v>
      </c>
      <c r="M23" s="31">
        <v>12633</v>
      </c>
      <c r="N23" s="31">
        <v>100</v>
      </c>
      <c r="O23" s="31">
        <v>57468</v>
      </c>
      <c r="P23" s="33">
        <v>506863</v>
      </c>
    </row>
    <row r="24" spans="1:16" ht="10.5" customHeight="1">
      <c r="A24" s="35"/>
      <c r="B24" s="16" t="s">
        <v>23</v>
      </c>
      <c r="C24" s="9">
        <v>146933</v>
      </c>
      <c r="D24" s="31"/>
      <c r="E24" s="31"/>
      <c r="F24" s="31"/>
      <c r="G24" s="31"/>
      <c r="H24" s="31"/>
      <c r="I24" s="16" t="s">
        <v>23</v>
      </c>
      <c r="J24" s="9">
        <v>1248</v>
      </c>
      <c r="K24" s="31"/>
      <c r="L24" s="31"/>
      <c r="M24" s="31"/>
      <c r="N24" s="31"/>
      <c r="O24" s="31"/>
      <c r="P24" s="33"/>
    </row>
    <row r="25" spans="1:16" ht="10.5" customHeight="1">
      <c r="A25" s="35"/>
      <c r="B25" s="16" t="s">
        <v>24</v>
      </c>
      <c r="C25" s="9">
        <v>4733</v>
      </c>
      <c r="D25" s="31"/>
      <c r="E25" s="31"/>
      <c r="F25" s="31"/>
      <c r="G25" s="31"/>
      <c r="H25" s="31"/>
      <c r="I25" s="16" t="s">
        <v>24</v>
      </c>
      <c r="J25" s="9" t="s">
        <v>10</v>
      </c>
      <c r="K25" s="31"/>
      <c r="L25" s="31"/>
      <c r="M25" s="31"/>
      <c r="N25" s="31"/>
      <c r="O25" s="31"/>
      <c r="P25" s="33"/>
    </row>
    <row r="26" spans="1:16" ht="10.5" customHeight="1">
      <c r="A26" s="35" t="s">
        <v>27</v>
      </c>
      <c r="B26" s="16" t="s">
        <v>12</v>
      </c>
      <c r="C26" s="9">
        <v>175455</v>
      </c>
      <c r="D26" s="31">
        <v>61552</v>
      </c>
      <c r="E26" s="31">
        <v>24786</v>
      </c>
      <c r="F26" s="31">
        <v>76319</v>
      </c>
      <c r="G26" s="31">
        <v>289</v>
      </c>
      <c r="H26" s="31">
        <v>497796</v>
      </c>
      <c r="I26" s="16" t="s">
        <v>12</v>
      </c>
      <c r="J26" s="9">
        <v>5411</v>
      </c>
      <c r="K26" s="31">
        <v>57745</v>
      </c>
      <c r="L26" s="31">
        <v>13776</v>
      </c>
      <c r="M26" s="31">
        <v>5038</v>
      </c>
      <c r="N26" s="31" t="s">
        <v>10</v>
      </c>
      <c r="O26" s="31">
        <v>82039</v>
      </c>
      <c r="P26" s="33">
        <v>579838</v>
      </c>
    </row>
    <row r="27" spans="1:16" ht="10.5" customHeight="1">
      <c r="A27" s="35"/>
      <c r="B27" s="16" t="s">
        <v>23</v>
      </c>
      <c r="C27" s="9">
        <v>154387</v>
      </c>
      <c r="D27" s="31"/>
      <c r="E27" s="31"/>
      <c r="F27" s="31"/>
      <c r="G27" s="31"/>
      <c r="H27" s="31"/>
      <c r="I27" s="16" t="s">
        <v>23</v>
      </c>
      <c r="J27" s="9">
        <v>69</v>
      </c>
      <c r="K27" s="31"/>
      <c r="L27" s="31"/>
      <c r="M27" s="31"/>
      <c r="N27" s="31"/>
      <c r="O27" s="31"/>
      <c r="P27" s="33"/>
    </row>
    <row r="28" spans="1:16" ht="10.5" customHeight="1">
      <c r="A28" s="42"/>
      <c r="B28" s="18" t="s">
        <v>24</v>
      </c>
      <c r="C28" s="12">
        <v>5035</v>
      </c>
      <c r="D28" s="41"/>
      <c r="E28" s="41"/>
      <c r="F28" s="41"/>
      <c r="G28" s="41"/>
      <c r="H28" s="41"/>
      <c r="I28" s="18" t="s">
        <v>24</v>
      </c>
      <c r="J28" s="12" t="s">
        <v>10</v>
      </c>
      <c r="K28" s="41"/>
      <c r="L28" s="41"/>
      <c r="M28" s="41"/>
      <c r="N28" s="41"/>
      <c r="O28" s="41"/>
      <c r="P28" s="40"/>
    </row>
    <row r="29" ht="10.5" customHeight="1">
      <c r="P29" s="19"/>
    </row>
  </sheetData>
  <mergeCells count="67">
    <mergeCell ref="P2:P3"/>
    <mergeCell ref="B2:H2"/>
    <mergeCell ref="I2:O2"/>
    <mergeCell ref="A2:A4"/>
    <mergeCell ref="A14:A16"/>
    <mergeCell ref="A20:A22"/>
    <mergeCell ref="A23:A25"/>
    <mergeCell ref="K20:K22"/>
    <mergeCell ref="H23:H25"/>
    <mergeCell ref="K23:K25"/>
    <mergeCell ref="D14:D16"/>
    <mergeCell ref="E14:E16"/>
    <mergeCell ref="D20:D22"/>
    <mergeCell ref="E20:E22"/>
    <mergeCell ref="A26:A28"/>
    <mergeCell ref="D26:D28"/>
    <mergeCell ref="E26:E28"/>
    <mergeCell ref="N26:N28"/>
    <mergeCell ref="G26:G28"/>
    <mergeCell ref="H26:H28"/>
    <mergeCell ref="F26:F28"/>
    <mergeCell ref="K26:K28"/>
    <mergeCell ref="H20:H22"/>
    <mergeCell ref="D23:D25"/>
    <mergeCell ref="E23:E25"/>
    <mergeCell ref="P20:P22"/>
    <mergeCell ref="P23:P25"/>
    <mergeCell ref="F20:F22"/>
    <mergeCell ref="P26:P28"/>
    <mergeCell ref="L23:L25"/>
    <mergeCell ref="O26:O28"/>
    <mergeCell ref="L20:L22"/>
    <mergeCell ref="N20:N22"/>
    <mergeCell ref="M20:M22"/>
    <mergeCell ref="M23:M25"/>
    <mergeCell ref="M26:M28"/>
    <mergeCell ref="L26:L28"/>
    <mergeCell ref="B1:O1"/>
    <mergeCell ref="O20:O22"/>
    <mergeCell ref="O23:O25"/>
    <mergeCell ref="F23:F25"/>
    <mergeCell ref="B3:C3"/>
    <mergeCell ref="I3:J3"/>
    <mergeCell ref="G20:G22"/>
    <mergeCell ref="G23:G25"/>
    <mergeCell ref="N23:N25"/>
    <mergeCell ref="F14:F16"/>
    <mergeCell ref="G14:G16"/>
    <mergeCell ref="H14:H16"/>
    <mergeCell ref="K14:K16"/>
    <mergeCell ref="L14:L16"/>
    <mergeCell ref="M14:M16"/>
    <mergeCell ref="N14:N16"/>
    <mergeCell ref="O14:O16"/>
    <mergeCell ref="P14:P16"/>
    <mergeCell ref="A17:A19"/>
    <mergeCell ref="D17:D19"/>
    <mergeCell ref="E17:E19"/>
    <mergeCell ref="F17:F19"/>
    <mergeCell ref="G17:G19"/>
    <mergeCell ref="H17:H19"/>
    <mergeCell ref="K17:K19"/>
    <mergeCell ref="L17:L19"/>
    <mergeCell ref="M17:M19"/>
    <mergeCell ref="N17:N19"/>
    <mergeCell ref="O17:O19"/>
    <mergeCell ref="P17:P1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2001-10-31T00:30:55Z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