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25" activeTab="0"/>
  </bookViews>
  <sheets>
    <sheet name="M39-04-061F" sheetId="1" r:id="rId1"/>
  </sheets>
  <definedNames>
    <definedName name="_xlnm.Print_Titles" localSheetId="0">'M39-04-061F'!$A:$A</definedName>
  </definedNames>
  <calcPr fullCalcOnLoad="1"/>
</workbook>
</file>

<file path=xl/sharedStrings.xml><?xml version="1.0" encoding="utf-8"?>
<sst xmlns="http://schemas.openxmlformats.org/spreadsheetml/2006/main" count="165" uniqueCount="52">
  <si>
    <t>郡市別</t>
  </si>
  <si>
    <t>合計</t>
  </si>
  <si>
    <t>円</t>
  </si>
  <si>
    <t>収穫高</t>
  </si>
  <si>
    <t>価額</t>
  </si>
  <si>
    <t>農業</t>
  </si>
  <si>
    <t>暦年内</t>
  </si>
  <si>
    <t>３７年</t>
  </si>
  <si>
    <t>貫</t>
  </si>
  <si>
    <t>石</t>
  </si>
  <si>
    <t>本</t>
  </si>
  <si>
    <t>樹数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</si>
  <si>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</si>
  <si>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</si>
  <si>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</si>
  <si>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</si>
  <si>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</si>
  <si>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</si>
  <si>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</si>
  <si>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</si>
  <si>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第６１　果実</t>
  </si>
  <si>
    <t>梅</t>
  </si>
  <si>
    <t>桃</t>
  </si>
  <si>
    <t>梨</t>
  </si>
  <si>
    <t>樹数</t>
  </si>
  <si>
    <t>柿（食用）</t>
  </si>
  <si>
    <t>枇杷</t>
  </si>
  <si>
    <t>樹数</t>
  </si>
  <si>
    <t>３８年</t>
  </si>
  <si>
    <t>苹果</t>
  </si>
  <si>
    <t>郁李</t>
  </si>
  <si>
    <t>柘榴</t>
  </si>
  <si>
    <t>葡萄</t>
  </si>
  <si>
    <t>紅蜜柑</t>
  </si>
  <si>
    <t>樹数</t>
  </si>
  <si>
    <t>収穫高</t>
  </si>
  <si>
    <t>価額</t>
  </si>
  <si>
    <t>樹数</t>
  </si>
  <si>
    <t>樹数</t>
  </si>
  <si>
    <t>本</t>
  </si>
  <si>
    <t>貫</t>
  </si>
  <si>
    <t>円</t>
  </si>
  <si>
    <t>－</t>
  </si>
  <si>
    <t>-</t>
  </si>
  <si>
    <t>温州蜜柑</t>
  </si>
  <si>
    <t>紀州蜜柑</t>
  </si>
  <si>
    <t>唐蜜柑</t>
  </si>
  <si>
    <t>ネーブル柑</t>
  </si>
  <si>
    <t>夏蜜柑</t>
  </si>
  <si>
    <t>文旦</t>
  </si>
  <si>
    <t>楊梅</t>
  </si>
  <si>
    <t>其他柑橘類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</si>
</sst>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4" fillId="0" borderId="2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 horizontal="right"/>
    </xf>
    <xf numFmtId="176" fontId="1" fillId="0" borderId="23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24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left" vertical="center"/>
    </xf>
    <xf numFmtId="176" fontId="3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  <xf numFmtId="176" fontId="3" fillId="0" borderId="25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/>
    </xf>
    <xf numFmtId="176" fontId="1" fillId="0" borderId="34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3" s="2" customFormat="1" ht="12" customHeight="1">
      <c r="A1" s="42" t="s">
        <v>5</v>
      </c>
      <c r="B1" s="52" t="s">
        <v>20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43" t="s">
        <v>6</v>
      </c>
    </row>
    <row r="2" spans="1:55" ht="10.5" customHeight="1">
      <c r="A2" s="53" t="s">
        <v>0</v>
      </c>
      <c r="B2" s="49" t="s">
        <v>21</v>
      </c>
      <c r="C2" s="50"/>
      <c r="D2" s="51"/>
      <c r="E2" s="44" t="s">
        <v>22</v>
      </c>
      <c r="F2" s="45"/>
      <c r="G2" s="46"/>
      <c r="H2" s="44" t="s">
        <v>23</v>
      </c>
      <c r="I2" s="45"/>
      <c r="J2" s="46"/>
      <c r="K2" s="45" t="s">
        <v>25</v>
      </c>
      <c r="L2" s="45"/>
      <c r="M2" s="46"/>
      <c r="N2" s="44" t="s">
        <v>26</v>
      </c>
      <c r="O2" s="45"/>
      <c r="P2" s="46"/>
      <c r="Q2" s="47" t="s">
        <v>29</v>
      </c>
      <c r="R2" s="47"/>
      <c r="S2" s="48"/>
      <c r="T2" s="49" t="s">
        <v>30</v>
      </c>
      <c r="U2" s="50"/>
      <c r="V2" s="51"/>
      <c r="W2" s="44" t="s">
        <v>31</v>
      </c>
      <c r="X2" s="45"/>
      <c r="Y2" s="46"/>
      <c r="Z2" s="44" t="s">
        <v>32</v>
      </c>
      <c r="AA2" s="45"/>
      <c r="AB2" s="46"/>
      <c r="AC2" s="44" t="s">
        <v>33</v>
      </c>
      <c r="AD2" s="45"/>
      <c r="AE2" s="46"/>
      <c r="AF2" s="47" t="s">
        <v>44</v>
      </c>
      <c r="AG2" s="47"/>
      <c r="AH2" s="48"/>
      <c r="AI2" s="49" t="s">
        <v>45</v>
      </c>
      <c r="AJ2" s="50"/>
      <c r="AK2" s="51"/>
      <c r="AL2" s="44" t="s">
        <v>46</v>
      </c>
      <c r="AM2" s="45"/>
      <c r="AN2" s="46"/>
      <c r="AO2" s="44" t="s">
        <v>47</v>
      </c>
      <c r="AP2" s="45"/>
      <c r="AQ2" s="46"/>
      <c r="AR2" s="44" t="s">
        <v>48</v>
      </c>
      <c r="AS2" s="45"/>
      <c r="AT2" s="45"/>
      <c r="AU2" s="56" t="s">
        <v>49</v>
      </c>
      <c r="AV2" s="47"/>
      <c r="AW2" s="48"/>
      <c r="AX2" s="49" t="s">
        <v>51</v>
      </c>
      <c r="AY2" s="50"/>
      <c r="AZ2" s="51"/>
      <c r="BA2" s="44" t="s">
        <v>50</v>
      </c>
      <c r="BB2" s="45"/>
      <c r="BC2" s="57"/>
    </row>
    <row r="3" spans="1:55" ht="10.5" customHeight="1">
      <c r="A3" s="54"/>
      <c r="B3" s="3" t="s">
        <v>24</v>
      </c>
      <c r="C3" s="3" t="s">
        <v>3</v>
      </c>
      <c r="D3" s="9" t="s">
        <v>4</v>
      </c>
      <c r="E3" s="7" t="s">
        <v>11</v>
      </c>
      <c r="F3" s="3" t="s">
        <v>3</v>
      </c>
      <c r="G3" s="9" t="s">
        <v>4</v>
      </c>
      <c r="H3" s="3" t="s">
        <v>27</v>
      </c>
      <c r="I3" s="3" t="s">
        <v>3</v>
      </c>
      <c r="J3" s="9" t="s">
        <v>4</v>
      </c>
      <c r="K3" s="7" t="s">
        <v>27</v>
      </c>
      <c r="L3" s="3" t="s">
        <v>3</v>
      </c>
      <c r="M3" s="9" t="s">
        <v>4</v>
      </c>
      <c r="N3" s="3" t="s">
        <v>27</v>
      </c>
      <c r="O3" s="3" t="s">
        <v>3</v>
      </c>
      <c r="P3" s="9" t="s">
        <v>4</v>
      </c>
      <c r="Q3" s="7" t="s">
        <v>34</v>
      </c>
      <c r="R3" s="3" t="s">
        <v>35</v>
      </c>
      <c r="S3" s="9" t="s">
        <v>36</v>
      </c>
      <c r="T3" s="7" t="s">
        <v>37</v>
      </c>
      <c r="U3" s="3" t="s">
        <v>35</v>
      </c>
      <c r="V3" s="9" t="s">
        <v>36</v>
      </c>
      <c r="W3" s="3" t="s">
        <v>38</v>
      </c>
      <c r="X3" s="3" t="s">
        <v>35</v>
      </c>
      <c r="Y3" s="9" t="s">
        <v>36</v>
      </c>
      <c r="Z3" s="3" t="s">
        <v>38</v>
      </c>
      <c r="AA3" s="3" t="s">
        <v>35</v>
      </c>
      <c r="AB3" s="9" t="s">
        <v>36</v>
      </c>
      <c r="AC3" s="3" t="s">
        <v>38</v>
      </c>
      <c r="AD3" s="3" t="s">
        <v>35</v>
      </c>
      <c r="AE3" s="9" t="s">
        <v>36</v>
      </c>
      <c r="AF3" s="7" t="s">
        <v>34</v>
      </c>
      <c r="AG3" s="3" t="s">
        <v>35</v>
      </c>
      <c r="AH3" s="9" t="s">
        <v>36</v>
      </c>
      <c r="AI3" s="7" t="s">
        <v>37</v>
      </c>
      <c r="AJ3" s="3" t="s">
        <v>35</v>
      </c>
      <c r="AK3" s="9" t="s">
        <v>36</v>
      </c>
      <c r="AL3" s="3" t="s">
        <v>38</v>
      </c>
      <c r="AM3" s="3" t="s">
        <v>35</v>
      </c>
      <c r="AN3" s="9" t="s">
        <v>36</v>
      </c>
      <c r="AO3" s="3" t="s">
        <v>38</v>
      </c>
      <c r="AP3" s="3" t="s">
        <v>35</v>
      </c>
      <c r="AQ3" s="9" t="s">
        <v>36</v>
      </c>
      <c r="AR3" s="3" t="s">
        <v>38</v>
      </c>
      <c r="AS3" s="3" t="s">
        <v>35</v>
      </c>
      <c r="AT3" s="34" t="s">
        <v>36</v>
      </c>
      <c r="AU3" s="3" t="s">
        <v>34</v>
      </c>
      <c r="AV3" s="3" t="s">
        <v>35</v>
      </c>
      <c r="AW3" s="9" t="s">
        <v>36</v>
      </c>
      <c r="AX3" s="3" t="s">
        <v>37</v>
      </c>
      <c r="AY3" s="3" t="s">
        <v>35</v>
      </c>
      <c r="AZ3" s="9" t="s">
        <v>36</v>
      </c>
      <c r="BA3" s="3" t="s">
        <v>38</v>
      </c>
      <c r="BB3" s="3" t="s">
        <v>35</v>
      </c>
      <c r="BC3" s="10" t="s">
        <v>36</v>
      </c>
    </row>
    <row r="4" spans="1:55" ht="10.5" customHeight="1">
      <c r="A4" s="55"/>
      <c r="B4" s="4" t="s">
        <v>10</v>
      </c>
      <c r="C4" s="4" t="s">
        <v>9</v>
      </c>
      <c r="D4" s="4" t="s">
        <v>2</v>
      </c>
      <c r="E4" s="4" t="s">
        <v>10</v>
      </c>
      <c r="F4" s="4" t="s">
        <v>8</v>
      </c>
      <c r="G4" s="4" t="s">
        <v>2</v>
      </c>
      <c r="H4" s="4" t="s">
        <v>10</v>
      </c>
      <c r="I4" s="4" t="s">
        <v>8</v>
      </c>
      <c r="J4" s="4" t="s">
        <v>2</v>
      </c>
      <c r="K4" s="17" t="s">
        <v>10</v>
      </c>
      <c r="L4" s="4" t="s">
        <v>8</v>
      </c>
      <c r="M4" s="4" t="s">
        <v>2</v>
      </c>
      <c r="N4" s="4" t="s">
        <v>10</v>
      </c>
      <c r="O4" s="4" t="s">
        <v>8</v>
      </c>
      <c r="P4" s="4" t="s">
        <v>2</v>
      </c>
      <c r="Q4" s="17" t="s">
        <v>39</v>
      </c>
      <c r="R4" s="4" t="s">
        <v>40</v>
      </c>
      <c r="S4" s="4" t="s">
        <v>41</v>
      </c>
      <c r="T4" s="4" t="s">
        <v>39</v>
      </c>
      <c r="U4" s="4" t="s">
        <v>40</v>
      </c>
      <c r="V4" s="4" t="s">
        <v>41</v>
      </c>
      <c r="W4" s="4" t="s">
        <v>39</v>
      </c>
      <c r="X4" s="4" t="s">
        <v>40</v>
      </c>
      <c r="Y4" s="4" t="s">
        <v>41</v>
      </c>
      <c r="Z4" s="4" t="s">
        <v>39</v>
      </c>
      <c r="AA4" s="4" t="s">
        <v>40</v>
      </c>
      <c r="AB4" s="4" t="s">
        <v>41</v>
      </c>
      <c r="AC4" s="4" t="s">
        <v>39</v>
      </c>
      <c r="AD4" s="4" t="s">
        <v>40</v>
      </c>
      <c r="AE4" s="4" t="s">
        <v>41</v>
      </c>
      <c r="AF4" s="17" t="s">
        <v>39</v>
      </c>
      <c r="AG4" s="4" t="s">
        <v>40</v>
      </c>
      <c r="AH4" s="4" t="s">
        <v>41</v>
      </c>
      <c r="AI4" s="4" t="s">
        <v>39</v>
      </c>
      <c r="AJ4" s="4" t="s">
        <v>40</v>
      </c>
      <c r="AK4" s="4" t="s">
        <v>41</v>
      </c>
      <c r="AL4" s="4" t="s">
        <v>39</v>
      </c>
      <c r="AM4" s="4" t="s">
        <v>40</v>
      </c>
      <c r="AN4" s="4" t="s">
        <v>41</v>
      </c>
      <c r="AO4" s="4" t="s">
        <v>39</v>
      </c>
      <c r="AP4" s="4" t="s">
        <v>40</v>
      </c>
      <c r="AQ4" s="4" t="s">
        <v>41</v>
      </c>
      <c r="AR4" s="4" t="s">
        <v>39</v>
      </c>
      <c r="AS4" s="4" t="s">
        <v>40</v>
      </c>
      <c r="AT4" s="35" t="s">
        <v>41</v>
      </c>
      <c r="AU4" s="4" t="s">
        <v>39</v>
      </c>
      <c r="AV4" s="4" t="s">
        <v>40</v>
      </c>
      <c r="AW4" s="4" t="s">
        <v>41</v>
      </c>
      <c r="AX4" s="4" t="s">
        <v>39</v>
      </c>
      <c r="AY4" s="4" t="s">
        <v>40</v>
      </c>
      <c r="AZ4" s="4" t="s">
        <v>41</v>
      </c>
      <c r="BA4" s="4" t="s">
        <v>39</v>
      </c>
      <c r="BB4" s="4" t="s">
        <v>40</v>
      </c>
      <c r="BC4" s="5" t="s">
        <v>41</v>
      </c>
    </row>
    <row r="5" spans="1:55" ht="10.5" customHeight="1">
      <c r="A5" s="13" t="s">
        <v>12</v>
      </c>
      <c r="B5" s="11">
        <v>1605</v>
      </c>
      <c r="C5" s="11">
        <v>21</v>
      </c>
      <c r="D5" s="11">
        <v>116</v>
      </c>
      <c r="E5" s="11">
        <v>73</v>
      </c>
      <c r="F5" s="11">
        <v>26</v>
      </c>
      <c r="G5" s="11">
        <v>10</v>
      </c>
      <c r="H5" s="11">
        <v>238</v>
      </c>
      <c r="I5" s="11">
        <v>243</v>
      </c>
      <c r="J5" s="11">
        <v>194</v>
      </c>
      <c r="K5" s="18">
        <v>677</v>
      </c>
      <c r="L5" s="11">
        <v>1102</v>
      </c>
      <c r="M5" s="11">
        <v>220</v>
      </c>
      <c r="N5" s="11">
        <v>121</v>
      </c>
      <c r="O5" s="11">
        <v>84</v>
      </c>
      <c r="P5" s="11">
        <v>84</v>
      </c>
      <c r="Q5" s="18" t="s">
        <v>42</v>
      </c>
      <c r="R5" s="11" t="s">
        <v>42</v>
      </c>
      <c r="S5" s="11" t="s">
        <v>42</v>
      </c>
      <c r="T5" s="11">
        <v>140</v>
      </c>
      <c r="U5" s="11">
        <v>38</v>
      </c>
      <c r="V5" s="11">
        <v>11</v>
      </c>
      <c r="W5" s="11">
        <v>62</v>
      </c>
      <c r="X5" s="11">
        <v>19</v>
      </c>
      <c r="Y5" s="11">
        <v>5</v>
      </c>
      <c r="Z5" s="11">
        <v>71</v>
      </c>
      <c r="AA5" s="11">
        <v>83</v>
      </c>
      <c r="AB5" s="11">
        <v>37</v>
      </c>
      <c r="AC5" s="11">
        <v>339</v>
      </c>
      <c r="AD5" s="11">
        <v>524</v>
      </c>
      <c r="AE5" s="11">
        <v>63</v>
      </c>
      <c r="AF5" s="18">
        <v>230</v>
      </c>
      <c r="AG5" s="11">
        <v>235</v>
      </c>
      <c r="AH5" s="11">
        <v>47</v>
      </c>
      <c r="AI5" s="11">
        <v>78</v>
      </c>
      <c r="AJ5" s="11">
        <v>68</v>
      </c>
      <c r="AK5" s="11">
        <v>20</v>
      </c>
      <c r="AL5" s="11">
        <v>308</v>
      </c>
      <c r="AM5" s="11">
        <v>365</v>
      </c>
      <c r="AN5" s="11">
        <v>47</v>
      </c>
      <c r="AO5" s="11" t="s">
        <v>43</v>
      </c>
      <c r="AP5" s="11" t="s">
        <v>43</v>
      </c>
      <c r="AQ5" s="11" t="s">
        <v>43</v>
      </c>
      <c r="AR5" s="11">
        <v>141</v>
      </c>
      <c r="AS5" s="11">
        <v>502</v>
      </c>
      <c r="AT5" s="36">
        <v>151</v>
      </c>
      <c r="AU5" s="11">
        <v>132</v>
      </c>
      <c r="AV5" s="11">
        <v>661</v>
      </c>
      <c r="AW5" s="11">
        <v>99</v>
      </c>
      <c r="AX5" s="11">
        <v>631</v>
      </c>
      <c r="AY5" s="11">
        <v>1270</v>
      </c>
      <c r="AZ5" s="11">
        <v>229</v>
      </c>
      <c r="BA5" s="11" t="s">
        <v>43</v>
      </c>
      <c r="BB5" s="11" t="s">
        <v>43</v>
      </c>
      <c r="BC5" s="15" t="s">
        <v>43</v>
      </c>
    </row>
    <row r="6" spans="1:55" ht="10.5" customHeight="1">
      <c r="A6" s="14" t="s">
        <v>13</v>
      </c>
      <c r="B6" s="6">
        <v>4671</v>
      </c>
      <c r="C6" s="6">
        <v>255</v>
      </c>
      <c r="D6" s="6">
        <v>1331</v>
      </c>
      <c r="E6" s="6">
        <v>3381</v>
      </c>
      <c r="F6" s="6">
        <v>4529</v>
      </c>
      <c r="G6" s="6">
        <v>1187</v>
      </c>
      <c r="H6" s="6">
        <v>3171</v>
      </c>
      <c r="I6" s="6">
        <v>7741</v>
      </c>
      <c r="J6" s="6">
        <v>2776</v>
      </c>
      <c r="K6" s="19">
        <v>13065</v>
      </c>
      <c r="L6" s="6">
        <v>55199</v>
      </c>
      <c r="M6" s="6">
        <v>5991</v>
      </c>
      <c r="N6" s="6">
        <v>3088</v>
      </c>
      <c r="O6" s="6">
        <v>10569</v>
      </c>
      <c r="P6" s="6">
        <v>986</v>
      </c>
      <c r="Q6" s="19">
        <v>14</v>
      </c>
      <c r="R6" s="6">
        <v>13</v>
      </c>
      <c r="S6" s="6">
        <v>19</v>
      </c>
      <c r="T6" s="6">
        <v>327</v>
      </c>
      <c r="U6" s="6">
        <v>819</v>
      </c>
      <c r="V6" s="6">
        <v>230</v>
      </c>
      <c r="W6" s="6">
        <v>79</v>
      </c>
      <c r="X6" s="6">
        <v>115</v>
      </c>
      <c r="Y6" s="6">
        <v>35</v>
      </c>
      <c r="Z6" s="6">
        <v>136</v>
      </c>
      <c r="AA6" s="6">
        <v>376</v>
      </c>
      <c r="AB6" s="6">
        <v>147</v>
      </c>
      <c r="AC6" s="6">
        <v>2482</v>
      </c>
      <c r="AD6" s="6">
        <v>9992</v>
      </c>
      <c r="AE6" s="6">
        <v>1602</v>
      </c>
      <c r="AF6" s="19">
        <v>1207</v>
      </c>
      <c r="AG6" s="6">
        <v>4097</v>
      </c>
      <c r="AH6" s="6">
        <v>727</v>
      </c>
      <c r="AI6" s="6">
        <v>384</v>
      </c>
      <c r="AJ6" s="6">
        <v>1142</v>
      </c>
      <c r="AK6" s="6">
        <v>248</v>
      </c>
      <c r="AL6" s="6">
        <v>2333</v>
      </c>
      <c r="AM6" s="6">
        <v>11888</v>
      </c>
      <c r="AN6" s="6">
        <v>1211</v>
      </c>
      <c r="AO6" s="6">
        <v>943</v>
      </c>
      <c r="AP6" s="6">
        <v>629</v>
      </c>
      <c r="AQ6" s="6">
        <v>187</v>
      </c>
      <c r="AR6" s="6">
        <v>5071</v>
      </c>
      <c r="AS6" s="6">
        <v>9009</v>
      </c>
      <c r="AT6" s="37">
        <v>1907</v>
      </c>
      <c r="AU6" s="6">
        <v>646</v>
      </c>
      <c r="AV6" s="6">
        <v>2300</v>
      </c>
      <c r="AW6" s="6">
        <v>561</v>
      </c>
      <c r="AX6" s="6">
        <v>11524</v>
      </c>
      <c r="AY6" s="6">
        <v>27459</v>
      </c>
      <c r="AZ6" s="6">
        <v>2808</v>
      </c>
      <c r="BA6" s="6">
        <v>1416</v>
      </c>
      <c r="BB6" s="6">
        <v>10617</v>
      </c>
      <c r="BC6" s="8">
        <v>1727</v>
      </c>
    </row>
    <row r="7" spans="1:55" ht="10.5" customHeight="1">
      <c r="A7" s="14" t="s">
        <v>14</v>
      </c>
      <c r="B7" s="12">
        <v>11523</v>
      </c>
      <c r="C7" s="6">
        <v>650</v>
      </c>
      <c r="D7" s="6">
        <v>3750</v>
      </c>
      <c r="E7" s="6">
        <v>4835</v>
      </c>
      <c r="F7" s="6">
        <v>2550</v>
      </c>
      <c r="G7" s="6">
        <v>675</v>
      </c>
      <c r="H7" s="6">
        <v>7449</v>
      </c>
      <c r="I7" s="6">
        <v>13432</v>
      </c>
      <c r="J7" s="6">
        <v>5401</v>
      </c>
      <c r="K7" s="19">
        <v>32726</v>
      </c>
      <c r="L7" s="6">
        <v>108568</v>
      </c>
      <c r="M7" s="6">
        <v>6968</v>
      </c>
      <c r="N7" s="6">
        <v>1705</v>
      </c>
      <c r="O7" s="6">
        <v>4814</v>
      </c>
      <c r="P7" s="6">
        <v>657</v>
      </c>
      <c r="Q7" s="19" t="s">
        <v>43</v>
      </c>
      <c r="R7" s="6" t="s">
        <v>43</v>
      </c>
      <c r="S7" s="6" t="s">
        <v>43</v>
      </c>
      <c r="T7" s="6">
        <v>657</v>
      </c>
      <c r="U7" s="6">
        <v>958</v>
      </c>
      <c r="V7" s="6">
        <v>185</v>
      </c>
      <c r="W7" s="6">
        <v>50</v>
      </c>
      <c r="X7" s="6">
        <v>100</v>
      </c>
      <c r="Y7" s="6">
        <v>12</v>
      </c>
      <c r="Z7" s="6">
        <v>375</v>
      </c>
      <c r="AA7" s="6">
        <v>810</v>
      </c>
      <c r="AB7" s="6">
        <v>257</v>
      </c>
      <c r="AC7" s="6">
        <v>8270</v>
      </c>
      <c r="AD7" s="6">
        <v>37252</v>
      </c>
      <c r="AE7" s="6">
        <v>3778</v>
      </c>
      <c r="AF7" s="19">
        <v>7955</v>
      </c>
      <c r="AG7" s="6">
        <v>27970</v>
      </c>
      <c r="AH7" s="6">
        <v>3788</v>
      </c>
      <c r="AI7" s="6">
        <v>1425</v>
      </c>
      <c r="AJ7" s="6">
        <v>3240</v>
      </c>
      <c r="AK7" s="6">
        <v>287</v>
      </c>
      <c r="AL7" s="6">
        <v>4075</v>
      </c>
      <c r="AM7" s="6">
        <v>14755</v>
      </c>
      <c r="AN7" s="6">
        <v>1041</v>
      </c>
      <c r="AO7" s="6">
        <v>1890</v>
      </c>
      <c r="AP7" s="6">
        <v>658</v>
      </c>
      <c r="AQ7" s="6">
        <v>186</v>
      </c>
      <c r="AR7" s="6">
        <v>990</v>
      </c>
      <c r="AS7" s="6">
        <v>2422</v>
      </c>
      <c r="AT7" s="37">
        <v>267</v>
      </c>
      <c r="AU7" s="6">
        <v>822</v>
      </c>
      <c r="AV7" s="6">
        <v>6335</v>
      </c>
      <c r="AW7" s="6">
        <v>598</v>
      </c>
      <c r="AX7" s="6">
        <v>17680</v>
      </c>
      <c r="AY7" s="6">
        <v>45130</v>
      </c>
      <c r="AZ7" s="6">
        <v>3413</v>
      </c>
      <c r="BA7" s="6">
        <v>3416</v>
      </c>
      <c r="BB7" s="6">
        <v>11400</v>
      </c>
      <c r="BC7" s="8">
        <v>1899</v>
      </c>
    </row>
    <row r="8" spans="1:55" ht="10.5" customHeight="1">
      <c r="A8" s="14" t="s">
        <v>15</v>
      </c>
      <c r="B8" s="6">
        <v>10480</v>
      </c>
      <c r="C8" s="6">
        <v>395</v>
      </c>
      <c r="D8" s="6">
        <v>1873</v>
      </c>
      <c r="E8" s="6">
        <v>10475</v>
      </c>
      <c r="F8" s="6">
        <v>12210</v>
      </c>
      <c r="G8" s="6">
        <v>2127</v>
      </c>
      <c r="H8" s="6">
        <v>14302</v>
      </c>
      <c r="I8" s="6">
        <v>18460</v>
      </c>
      <c r="J8" s="6">
        <v>3952</v>
      </c>
      <c r="K8" s="19">
        <v>20582</v>
      </c>
      <c r="L8" s="6">
        <v>78425</v>
      </c>
      <c r="M8" s="6">
        <v>3789</v>
      </c>
      <c r="N8" s="6">
        <v>7215</v>
      </c>
      <c r="O8" s="6">
        <v>4037</v>
      </c>
      <c r="P8" s="6">
        <v>1700</v>
      </c>
      <c r="Q8" s="19">
        <v>25</v>
      </c>
      <c r="R8" s="6">
        <v>3</v>
      </c>
      <c r="S8" s="6">
        <v>2</v>
      </c>
      <c r="T8" s="6">
        <v>1965</v>
      </c>
      <c r="U8" s="6">
        <v>4024</v>
      </c>
      <c r="V8" s="6">
        <v>1104</v>
      </c>
      <c r="W8" s="6">
        <v>135</v>
      </c>
      <c r="X8" s="6">
        <v>206</v>
      </c>
      <c r="Y8" s="6">
        <v>69</v>
      </c>
      <c r="Z8" s="6">
        <v>726</v>
      </c>
      <c r="AA8" s="6">
        <v>2855</v>
      </c>
      <c r="AB8" s="6">
        <v>1085</v>
      </c>
      <c r="AC8" s="6">
        <v>3730</v>
      </c>
      <c r="AD8" s="6">
        <v>10090</v>
      </c>
      <c r="AE8" s="6">
        <v>689</v>
      </c>
      <c r="AF8" s="19">
        <v>7665</v>
      </c>
      <c r="AG8" s="6">
        <v>5768</v>
      </c>
      <c r="AH8" s="6">
        <v>1167</v>
      </c>
      <c r="AI8" s="6">
        <v>430</v>
      </c>
      <c r="AJ8" s="6">
        <v>620</v>
      </c>
      <c r="AK8" s="6">
        <v>138</v>
      </c>
      <c r="AL8" s="6">
        <v>1468</v>
      </c>
      <c r="AM8" s="6">
        <v>8000</v>
      </c>
      <c r="AN8" s="6">
        <v>869</v>
      </c>
      <c r="AO8" s="6">
        <v>1730</v>
      </c>
      <c r="AP8" s="6">
        <v>330</v>
      </c>
      <c r="AQ8" s="6">
        <v>108</v>
      </c>
      <c r="AR8" s="6">
        <v>785</v>
      </c>
      <c r="AS8" s="6">
        <v>1787</v>
      </c>
      <c r="AT8" s="37">
        <v>399</v>
      </c>
      <c r="AU8" s="6">
        <v>481</v>
      </c>
      <c r="AV8" s="6">
        <v>1798</v>
      </c>
      <c r="AW8" s="6">
        <v>196</v>
      </c>
      <c r="AX8" s="6">
        <v>11336</v>
      </c>
      <c r="AY8" s="6">
        <v>25656</v>
      </c>
      <c r="AZ8" s="6">
        <v>3492</v>
      </c>
      <c r="BA8" s="6">
        <v>8480</v>
      </c>
      <c r="BB8" s="6">
        <v>64790</v>
      </c>
      <c r="BC8" s="8">
        <v>8444</v>
      </c>
    </row>
    <row r="9" spans="1:55" ht="10.5" customHeight="1">
      <c r="A9" s="14" t="s">
        <v>16</v>
      </c>
      <c r="B9" s="6">
        <v>6262</v>
      </c>
      <c r="C9" s="6">
        <v>408</v>
      </c>
      <c r="D9" s="6">
        <v>1918</v>
      </c>
      <c r="E9" s="6">
        <v>4924</v>
      </c>
      <c r="F9" s="6">
        <v>4655</v>
      </c>
      <c r="G9" s="6">
        <v>913</v>
      </c>
      <c r="H9" s="6">
        <v>4513</v>
      </c>
      <c r="I9" s="6">
        <v>5872</v>
      </c>
      <c r="J9" s="6">
        <v>2060</v>
      </c>
      <c r="K9" s="19">
        <v>12699</v>
      </c>
      <c r="L9" s="6">
        <v>64470</v>
      </c>
      <c r="M9" s="6">
        <v>5337</v>
      </c>
      <c r="N9" s="6">
        <v>4874</v>
      </c>
      <c r="O9" s="6">
        <v>5672</v>
      </c>
      <c r="P9" s="6">
        <v>822</v>
      </c>
      <c r="Q9" s="19" t="s">
        <v>43</v>
      </c>
      <c r="R9" s="6" t="s">
        <v>43</v>
      </c>
      <c r="S9" s="6" t="s">
        <v>43</v>
      </c>
      <c r="T9" s="6">
        <v>355</v>
      </c>
      <c r="U9" s="6">
        <v>760</v>
      </c>
      <c r="V9" s="6">
        <v>178</v>
      </c>
      <c r="W9" s="6" t="s">
        <v>43</v>
      </c>
      <c r="X9" s="6" t="s">
        <v>43</v>
      </c>
      <c r="Y9" s="6" t="s">
        <v>43</v>
      </c>
      <c r="Z9" s="6">
        <v>120</v>
      </c>
      <c r="AA9" s="6">
        <v>340</v>
      </c>
      <c r="AB9" s="6">
        <v>92</v>
      </c>
      <c r="AC9" s="6">
        <v>3460</v>
      </c>
      <c r="AD9" s="6">
        <v>11920</v>
      </c>
      <c r="AE9" s="6">
        <v>1231</v>
      </c>
      <c r="AF9" s="19">
        <v>1115</v>
      </c>
      <c r="AG9" s="6">
        <v>2275</v>
      </c>
      <c r="AH9" s="6">
        <v>371</v>
      </c>
      <c r="AI9" s="6">
        <v>30</v>
      </c>
      <c r="AJ9" s="6">
        <v>90</v>
      </c>
      <c r="AK9" s="6">
        <v>9</v>
      </c>
      <c r="AL9" s="6">
        <v>2198</v>
      </c>
      <c r="AM9" s="6">
        <v>6834</v>
      </c>
      <c r="AN9" s="6">
        <v>738</v>
      </c>
      <c r="AO9" s="6">
        <v>250</v>
      </c>
      <c r="AP9" s="6">
        <v>106</v>
      </c>
      <c r="AQ9" s="6">
        <v>61</v>
      </c>
      <c r="AR9" s="6">
        <v>545</v>
      </c>
      <c r="AS9" s="6">
        <v>1439</v>
      </c>
      <c r="AT9" s="37">
        <v>339</v>
      </c>
      <c r="AU9" s="6">
        <v>458</v>
      </c>
      <c r="AV9" s="6">
        <v>3510</v>
      </c>
      <c r="AW9" s="6">
        <v>454</v>
      </c>
      <c r="AX9" s="6">
        <v>3424</v>
      </c>
      <c r="AY9" s="6">
        <v>9302</v>
      </c>
      <c r="AZ9" s="6">
        <v>665</v>
      </c>
      <c r="BA9" s="6">
        <v>733</v>
      </c>
      <c r="BB9" s="6">
        <v>5171</v>
      </c>
      <c r="BC9" s="8">
        <v>847</v>
      </c>
    </row>
    <row r="10" spans="1:55" ht="10.5" customHeight="1">
      <c r="A10" s="14" t="s">
        <v>17</v>
      </c>
      <c r="B10" s="6">
        <v>4833</v>
      </c>
      <c r="C10" s="6">
        <v>264</v>
      </c>
      <c r="D10" s="6">
        <v>1208</v>
      </c>
      <c r="E10" s="6">
        <v>1540</v>
      </c>
      <c r="F10" s="6">
        <v>1880</v>
      </c>
      <c r="G10" s="6">
        <v>218</v>
      </c>
      <c r="H10" s="6">
        <v>5873</v>
      </c>
      <c r="I10" s="6">
        <v>14787</v>
      </c>
      <c r="J10" s="6">
        <v>2662</v>
      </c>
      <c r="K10" s="19">
        <v>18825</v>
      </c>
      <c r="L10" s="6">
        <v>82634</v>
      </c>
      <c r="M10" s="6">
        <v>4880</v>
      </c>
      <c r="N10" s="6">
        <v>2275</v>
      </c>
      <c r="O10" s="6">
        <v>7185</v>
      </c>
      <c r="P10" s="6">
        <v>648</v>
      </c>
      <c r="Q10" s="19" t="s">
        <v>43</v>
      </c>
      <c r="R10" s="6" t="s">
        <v>43</v>
      </c>
      <c r="S10" s="6" t="s">
        <v>43</v>
      </c>
      <c r="T10" s="6">
        <v>105</v>
      </c>
      <c r="U10" s="6">
        <v>730</v>
      </c>
      <c r="V10" s="6">
        <v>55</v>
      </c>
      <c r="W10" s="6">
        <v>5</v>
      </c>
      <c r="X10" s="6">
        <v>5</v>
      </c>
      <c r="Y10" s="6">
        <v>1</v>
      </c>
      <c r="Z10" s="6">
        <v>90</v>
      </c>
      <c r="AA10" s="6">
        <v>126</v>
      </c>
      <c r="AB10" s="6">
        <v>50</v>
      </c>
      <c r="AC10" s="6">
        <v>5950</v>
      </c>
      <c r="AD10" s="6">
        <v>44585</v>
      </c>
      <c r="AE10" s="6">
        <v>3163</v>
      </c>
      <c r="AF10" s="19">
        <v>4402</v>
      </c>
      <c r="AG10" s="6">
        <v>9794</v>
      </c>
      <c r="AH10" s="6">
        <v>1564</v>
      </c>
      <c r="AI10" s="6">
        <v>340</v>
      </c>
      <c r="AJ10" s="6">
        <v>1250</v>
      </c>
      <c r="AK10" s="6">
        <v>111</v>
      </c>
      <c r="AL10" s="6">
        <v>2326</v>
      </c>
      <c r="AM10" s="6">
        <v>13301</v>
      </c>
      <c r="AN10" s="6">
        <v>968</v>
      </c>
      <c r="AO10" s="6">
        <v>55</v>
      </c>
      <c r="AP10" s="6">
        <v>135</v>
      </c>
      <c r="AQ10" s="6">
        <v>28</v>
      </c>
      <c r="AR10" s="6">
        <v>357</v>
      </c>
      <c r="AS10" s="6">
        <v>935</v>
      </c>
      <c r="AT10" s="37">
        <v>166</v>
      </c>
      <c r="AU10" s="6">
        <v>385</v>
      </c>
      <c r="AV10" s="6">
        <v>3490</v>
      </c>
      <c r="AW10" s="6">
        <v>386</v>
      </c>
      <c r="AX10" s="6">
        <v>8130</v>
      </c>
      <c r="AY10" s="6">
        <v>24052</v>
      </c>
      <c r="AZ10" s="6">
        <v>1987</v>
      </c>
      <c r="BA10" s="6">
        <v>305</v>
      </c>
      <c r="BB10" s="6">
        <v>4330</v>
      </c>
      <c r="BC10" s="8">
        <v>486</v>
      </c>
    </row>
    <row r="11" spans="1:55" ht="10.5" customHeight="1">
      <c r="A11" s="14" t="s">
        <v>18</v>
      </c>
      <c r="B11" s="6">
        <v>20714</v>
      </c>
      <c r="C11" s="6">
        <v>862</v>
      </c>
      <c r="D11" s="6">
        <v>3655</v>
      </c>
      <c r="E11" s="6">
        <v>10571</v>
      </c>
      <c r="F11" s="6">
        <v>12725</v>
      </c>
      <c r="G11" s="6">
        <v>1531</v>
      </c>
      <c r="H11" s="6">
        <v>14367</v>
      </c>
      <c r="I11" s="6">
        <v>64776</v>
      </c>
      <c r="J11" s="6">
        <v>34429</v>
      </c>
      <c r="K11" s="19">
        <v>51705</v>
      </c>
      <c r="L11" s="6">
        <v>195713</v>
      </c>
      <c r="M11" s="6">
        <v>18633</v>
      </c>
      <c r="N11" s="6">
        <v>3950</v>
      </c>
      <c r="O11" s="6">
        <v>10432</v>
      </c>
      <c r="P11" s="6">
        <v>1217</v>
      </c>
      <c r="Q11" s="19" t="s">
        <v>43</v>
      </c>
      <c r="R11" s="6" t="s">
        <v>43</v>
      </c>
      <c r="S11" s="6" t="s">
        <v>43</v>
      </c>
      <c r="T11" s="6">
        <v>637</v>
      </c>
      <c r="U11" s="6">
        <v>2091</v>
      </c>
      <c r="V11" s="6">
        <v>559</v>
      </c>
      <c r="W11" s="6">
        <v>20</v>
      </c>
      <c r="X11" s="6">
        <v>4</v>
      </c>
      <c r="Y11" s="6">
        <v>2</v>
      </c>
      <c r="Z11" s="6">
        <v>828</v>
      </c>
      <c r="AA11" s="6">
        <v>1414</v>
      </c>
      <c r="AB11" s="6">
        <v>533</v>
      </c>
      <c r="AC11" s="6">
        <v>11499</v>
      </c>
      <c r="AD11" s="6">
        <v>29520</v>
      </c>
      <c r="AE11" s="6">
        <v>3955</v>
      </c>
      <c r="AF11" s="19">
        <v>2815</v>
      </c>
      <c r="AG11" s="6">
        <v>6240</v>
      </c>
      <c r="AH11" s="6">
        <v>965</v>
      </c>
      <c r="AI11" s="6">
        <v>2389</v>
      </c>
      <c r="AJ11" s="6">
        <v>8650</v>
      </c>
      <c r="AK11" s="6">
        <v>1119</v>
      </c>
      <c r="AL11" s="6">
        <v>6465</v>
      </c>
      <c r="AM11" s="6">
        <v>35110</v>
      </c>
      <c r="AN11" s="6">
        <v>3654</v>
      </c>
      <c r="AO11" s="6">
        <v>1932</v>
      </c>
      <c r="AP11" s="6">
        <v>939</v>
      </c>
      <c r="AQ11" s="6">
        <v>444</v>
      </c>
      <c r="AR11" s="6">
        <v>539</v>
      </c>
      <c r="AS11" s="6">
        <v>855</v>
      </c>
      <c r="AT11" s="37">
        <v>163</v>
      </c>
      <c r="AU11" s="6">
        <v>728</v>
      </c>
      <c r="AV11" s="6">
        <v>5244</v>
      </c>
      <c r="AW11" s="6">
        <v>1068</v>
      </c>
      <c r="AX11" s="6">
        <v>18193</v>
      </c>
      <c r="AY11" s="6">
        <v>55924</v>
      </c>
      <c r="AZ11" s="6">
        <v>6239</v>
      </c>
      <c r="BA11" s="6">
        <v>10889</v>
      </c>
      <c r="BB11" s="6">
        <v>29760</v>
      </c>
      <c r="BC11" s="8">
        <v>2290</v>
      </c>
    </row>
    <row r="12" spans="1:55" ht="10.5" customHeight="1">
      <c r="A12" s="14" t="s">
        <v>19</v>
      </c>
      <c r="B12" s="6">
        <v>8624</v>
      </c>
      <c r="C12" s="6">
        <v>728</v>
      </c>
      <c r="D12" s="6">
        <v>3640</v>
      </c>
      <c r="E12" s="6">
        <v>5472</v>
      </c>
      <c r="F12" s="6">
        <v>4549</v>
      </c>
      <c r="G12" s="6">
        <v>1592</v>
      </c>
      <c r="H12" s="6">
        <v>3364</v>
      </c>
      <c r="I12" s="6">
        <v>7660</v>
      </c>
      <c r="J12" s="20">
        <v>2298</v>
      </c>
      <c r="K12" s="19">
        <v>26159</v>
      </c>
      <c r="L12" s="6">
        <v>76927</v>
      </c>
      <c r="M12" s="20">
        <v>11539</v>
      </c>
      <c r="N12" s="6">
        <v>2655</v>
      </c>
      <c r="O12" s="6">
        <v>3232</v>
      </c>
      <c r="P12" s="20">
        <v>808</v>
      </c>
      <c r="Q12" s="19">
        <v>100</v>
      </c>
      <c r="R12" s="6">
        <v>30</v>
      </c>
      <c r="S12" s="6">
        <v>21</v>
      </c>
      <c r="T12" s="6">
        <v>31</v>
      </c>
      <c r="U12" s="6">
        <v>30</v>
      </c>
      <c r="V12" s="6">
        <v>6</v>
      </c>
      <c r="W12" s="6">
        <v>134</v>
      </c>
      <c r="X12" s="6">
        <v>50</v>
      </c>
      <c r="Y12" s="20">
        <v>15</v>
      </c>
      <c r="Z12" s="6">
        <v>308</v>
      </c>
      <c r="AA12" s="6">
        <v>706</v>
      </c>
      <c r="AB12" s="20">
        <v>318</v>
      </c>
      <c r="AC12" s="6">
        <v>3765</v>
      </c>
      <c r="AD12" s="6">
        <v>5278</v>
      </c>
      <c r="AE12" s="20">
        <v>1056</v>
      </c>
      <c r="AF12" s="19">
        <v>660</v>
      </c>
      <c r="AG12" s="6">
        <v>1598</v>
      </c>
      <c r="AH12" s="6">
        <v>479</v>
      </c>
      <c r="AI12" s="6">
        <v>541</v>
      </c>
      <c r="AJ12" s="6">
        <v>1370</v>
      </c>
      <c r="AK12" s="6">
        <v>343</v>
      </c>
      <c r="AL12" s="6">
        <v>2522</v>
      </c>
      <c r="AM12" s="6">
        <v>9936</v>
      </c>
      <c r="AN12" s="20">
        <v>1987</v>
      </c>
      <c r="AO12" s="6">
        <v>1194</v>
      </c>
      <c r="AP12" s="6">
        <v>254</v>
      </c>
      <c r="AQ12" s="20">
        <v>94</v>
      </c>
      <c r="AR12" s="6">
        <v>2134</v>
      </c>
      <c r="AS12" s="6">
        <v>6852</v>
      </c>
      <c r="AT12" s="38">
        <v>2398</v>
      </c>
      <c r="AU12" s="6">
        <v>381</v>
      </c>
      <c r="AV12" s="6">
        <v>864</v>
      </c>
      <c r="AW12" s="6">
        <v>346</v>
      </c>
      <c r="AX12" s="6">
        <v>38065</v>
      </c>
      <c r="AY12" s="6">
        <v>38065</v>
      </c>
      <c r="AZ12" s="6">
        <v>3045</v>
      </c>
      <c r="BA12" s="6">
        <v>16711</v>
      </c>
      <c r="BB12" s="6">
        <v>16711</v>
      </c>
      <c r="BC12" s="16">
        <v>4178</v>
      </c>
    </row>
    <row r="13" spans="1:55" ht="10.5" customHeight="1">
      <c r="A13" s="30" t="s">
        <v>1</v>
      </c>
      <c r="B13" s="31">
        <f aca="true" t="shared" si="0" ref="B13:J13">SUM(B5,B6,B7,B8,B9,B10,B11,B12)</f>
        <v>68712</v>
      </c>
      <c r="C13" s="31">
        <f t="shared" si="0"/>
        <v>3583</v>
      </c>
      <c r="D13" s="31">
        <f>SUM(D5:D12)</f>
        <v>17491</v>
      </c>
      <c r="E13" s="31">
        <f>SUM(E5:E12)</f>
        <v>41271</v>
      </c>
      <c r="F13" s="31">
        <f>SUM(F5:F12)</f>
        <v>43124</v>
      </c>
      <c r="G13" s="31">
        <f>SUM(G5:G12)</f>
        <v>8253</v>
      </c>
      <c r="H13" s="31">
        <f t="shared" si="0"/>
        <v>53277</v>
      </c>
      <c r="I13" s="31">
        <f t="shared" si="0"/>
        <v>132971</v>
      </c>
      <c r="J13" s="31">
        <f t="shared" si="0"/>
        <v>53772</v>
      </c>
      <c r="K13" s="32">
        <f>SUM(K5,K6,K7,K8,K9,K10,K11,K12)</f>
        <v>176438</v>
      </c>
      <c r="L13" s="31">
        <f>SUM(L5,L6,L7,L8,L9,L10,L11,L12)</f>
        <v>663038</v>
      </c>
      <c r="M13" s="31">
        <f>SUM(M5,M6,M7,M8,M9,M10,M11,M12)</f>
        <v>57357</v>
      </c>
      <c r="N13" s="31">
        <v>25883</v>
      </c>
      <c r="O13" s="31">
        <f>SUM(O5,O6,O7,O8,O9,O10,O11,O12)</f>
        <v>46025</v>
      </c>
      <c r="P13" s="31">
        <f>SUM(P5,P6,P7,P8,P9,P10,P11,P12)</f>
        <v>6922</v>
      </c>
      <c r="Q13" s="32">
        <f aca="true" t="shared" si="1" ref="Q13:Y13">SUM(Q5,Q6,Q7,Q8,Q9,Q10,Q11,Q12)</f>
        <v>139</v>
      </c>
      <c r="R13" s="31">
        <f t="shared" si="1"/>
        <v>46</v>
      </c>
      <c r="S13" s="31">
        <f>SUM(S5:S12)</f>
        <v>42</v>
      </c>
      <c r="T13" s="31">
        <f>SUM(T5:T12)</f>
        <v>4217</v>
      </c>
      <c r="U13" s="31">
        <f>SUM(U5:U12)</f>
        <v>9450</v>
      </c>
      <c r="V13" s="31">
        <v>2326</v>
      </c>
      <c r="W13" s="31">
        <f t="shared" si="1"/>
        <v>485</v>
      </c>
      <c r="X13" s="31">
        <f t="shared" si="1"/>
        <v>499</v>
      </c>
      <c r="Y13" s="31">
        <f t="shared" si="1"/>
        <v>139</v>
      </c>
      <c r="Z13" s="31">
        <f>SUM(Z5,Z6,Z7,Z8,Z9,Z10,Z11,Z12)</f>
        <v>2654</v>
      </c>
      <c r="AA13" s="31">
        <f>SUM(AA5,AA6,AA7,AA8,AA9,AA10,AA11,AA12)</f>
        <v>6710</v>
      </c>
      <c r="AB13" s="31">
        <f>SUM(AB5,AB6,AB7,AB8,AB9,AB10,AB11,AB12)</f>
        <v>2519</v>
      </c>
      <c r="AC13" s="31">
        <f>SUM(AC5:AC12)</f>
        <v>39495</v>
      </c>
      <c r="AD13" s="31">
        <f>SUM(AD5,AD6,AD7,AD8,AD9,AD10,AD11,AD12)</f>
        <v>149161</v>
      </c>
      <c r="AE13" s="31">
        <f>SUM(AE5,AE6,AE7,AE8,AE9,AE10,AE11,AE12)</f>
        <v>15537</v>
      </c>
      <c r="AF13" s="32">
        <f>SUM(AF5:AF12)</f>
        <v>26049</v>
      </c>
      <c r="AG13" s="31">
        <f aca="true" t="shared" si="2" ref="AG13:AN13">SUM(AG5,AG6,AG7,AG8,AG9,AG10,AG11,AG12)</f>
        <v>57977</v>
      </c>
      <c r="AH13" s="31">
        <f>SUM(AH5:AH12)</f>
        <v>9108</v>
      </c>
      <c r="AI13" s="31">
        <f>SUM(AI5:AI12)</f>
        <v>5617</v>
      </c>
      <c r="AJ13" s="31">
        <f>SUM(AJ5:AJ12)</f>
        <v>16430</v>
      </c>
      <c r="AK13" s="31">
        <v>2274</v>
      </c>
      <c r="AL13" s="31">
        <f t="shared" si="2"/>
        <v>21695</v>
      </c>
      <c r="AM13" s="31">
        <f t="shared" si="2"/>
        <v>100189</v>
      </c>
      <c r="AN13" s="31">
        <f t="shared" si="2"/>
        <v>10515</v>
      </c>
      <c r="AO13" s="31">
        <f>SUM(AO5,AO6,AO7,AO8,AO9,AO10,AO11,AO12)</f>
        <v>7994</v>
      </c>
      <c r="AP13" s="31">
        <f>SUM(AP5,AP6,AP7,AP8,AP9,AP10,AP11,AP12)</f>
        <v>3051</v>
      </c>
      <c r="AQ13" s="31">
        <f>SUM(AQ5,AQ6,AQ7,AQ8,AQ9,AQ10,AQ11,AQ12)</f>
        <v>1108</v>
      </c>
      <c r="AR13" s="31">
        <f>SUM(AR5:AR12)</f>
        <v>10562</v>
      </c>
      <c r="AS13" s="31">
        <f>SUM(AS5,AS6,AS7,AS8,AS9,AS10,AS11,AS12)</f>
        <v>23801</v>
      </c>
      <c r="AT13" s="39">
        <f>SUM(AT5,AT6,AT7,AT8,AT9,AT10,AT11,AT12)</f>
        <v>5790</v>
      </c>
      <c r="AU13" s="31">
        <f>SUM(AU5:AU12)</f>
        <v>4033</v>
      </c>
      <c r="AV13" s="31">
        <f aca="true" t="shared" si="3" ref="AV13:BC13">SUM(AV5,AV6,AV7,AV8,AV9,AV10,AV11,AV12)</f>
        <v>24202</v>
      </c>
      <c r="AW13" s="31">
        <f>SUM(AW5:AW12)</f>
        <v>3708</v>
      </c>
      <c r="AX13" s="31">
        <v>109183</v>
      </c>
      <c r="AY13" s="31">
        <f>SUM(AY5:AY12)</f>
        <v>226858</v>
      </c>
      <c r="AZ13" s="31">
        <f t="shared" si="3"/>
        <v>21878</v>
      </c>
      <c r="BA13" s="31">
        <f t="shared" si="3"/>
        <v>41950</v>
      </c>
      <c r="BB13" s="31">
        <f t="shared" si="3"/>
        <v>142779</v>
      </c>
      <c r="BC13" s="33">
        <f t="shared" si="3"/>
        <v>19871</v>
      </c>
    </row>
    <row r="14" spans="1:55" ht="10.5" customHeight="1">
      <c r="A14" s="27" t="s">
        <v>28</v>
      </c>
      <c r="B14" s="12">
        <v>69892</v>
      </c>
      <c r="C14" s="12">
        <v>3942</v>
      </c>
      <c r="D14" s="12">
        <v>18639</v>
      </c>
      <c r="E14" s="12">
        <v>37504</v>
      </c>
      <c r="F14" s="12">
        <v>32571</v>
      </c>
      <c r="G14" s="12">
        <v>7434</v>
      </c>
      <c r="H14" s="12">
        <v>53499</v>
      </c>
      <c r="I14" s="12">
        <v>178149</v>
      </c>
      <c r="J14" s="12">
        <v>84031</v>
      </c>
      <c r="K14" s="28">
        <v>184930</v>
      </c>
      <c r="L14" s="12">
        <v>824529</v>
      </c>
      <c r="M14" s="12">
        <v>62078</v>
      </c>
      <c r="N14" s="12">
        <v>26993</v>
      </c>
      <c r="O14" s="12">
        <v>52608</v>
      </c>
      <c r="P14" s="12">
        <v>7766</v>
      </c>
      <c r="Q14" s="28">
        <v>140</v>
      </c>
      <c r="R14" s="12">
        <v>41</v>
      </c>
      <c r="S14" s="12">
        <v>217</v>
      </c>
      <c r="T14" s="12">
        <v>4291</v>
      </c>
      <c r="U14" s="12">
        <v>9536</v>
      </c>
      <c r="V14" s="12">
        <v>2039</v>
      </c>
      <c r="W14" s="12">
        <v>507</v>
      </c>
      <c r="X14" s="12">
        <v>569</v>
      </c>
      <c r="Y14" s="12">
        <v>146</v>
      </c>
      <c r="Z14" s="12">
        <v>2334</v>
      </c>
      <c r="AA14" s="12">
        <v>5949</v>
      </c>
      <c r="AB14" s="12">
        <v>1685</v>
      </c>
      <c r="AC14" s="12">
        <v>40007</v>
      </c>
      <c r="AD14" s="12">
        <v>199316</v>
      </c>
      <c r="AE14" s="12">
        <v>17928</v>
      </c>
      <c r="AF14" s="28">
        <v>21255</v>
      </c>
      <c r="AG14" s="12">
        <v>51743</v>
      </c>
      <c r="AH14" s="12">
        <v>7951</v>
      </c>
      <c r="AI14" s="12">
        <v>4675</v>
      </c>
      <c r="AJ14" s="12">
        <v>15693</v>
      </c>
      <c r="AK14" s="12">
        <v>2482</v>
      </c>
      <c r="AL14" s="12">
        <v>21524</v>
      </c>
      <c r="AM14" s="12">
        <v>108571</v>
      </c>
      <c r="AN14" s="12">
        <v>10029</v>
      </c>
      <c r="AO14" s="12">
        <v>3838</v>
      </c>
      <c r="AP14" s="12">
        <v>1749</v>
      </c>
      <c r="AQ14" s="12">
        <v>755</v>
      </c>
      <c r="AR14" s="12">
        <v>8050</v>
      </c>
      <c r="AS14" s="12">
        <v>22333</v>
      </c>
      <c r="AT14" s="40">
        <v>4213</v>
      </c>
      <c r="AU14" s="12">
        <v>3970</v>
      </c>
      <c r="AV14" s="12">
        <v>26553</v>
      </c>
      <c r="AW14" s="12">
        <v>3501</v>
      </c>
      <c r="AX14" s="12">
        <v>79737</v>
      </c>
      <c r="AY14" s="12">
        <v>242109</v>
      </c>
      <c r="AZ14" s="12">
        <v>42863</v>
      </c>
      <c r="BA14" s="12">
        <v>32243</v>
      </c>
      <c r="BB14" s="12">
        <v>142219</v>
      </c>
      <c r="BC14" s="29">
        <v>15369</v>
      </c>
    </row>
    <row r="15" spans="1:55" ht="10.5" customHeight="1">
      <c r="A15" s="22" t="s">
        <v>7</v>
      </c>
      <c r="B15" s="21">
        <v>65323</v>
      </c>
      <c r="C15" s="23">
        <v>5570</v>
      </c>
      <c r="D15" s="23">
        <v>19770</v>
      </c>
      <c r="E15" s="21">
        <v>34029</v>
      </c>
      <c r="F15" s="23">
        <v>34274</v>
      </c>
      <c r="G15" s="23">
        <v>4817</v>
      </c>
      <c r="H15" s="23">
        <v>49120</v>
      </c>
      <c r="I15" s="23">
        <v>182493</v>
      </c>
      <c r="J15" s="23">
        <v>59837</v>
      </c>
      <c r="K15" s="24">
        <v>168952</v>
      </c>
      <c r="L15" s="23">
        <v>894914</v>
      </c>
      <c r="M15" s="23">
        <v>58836</v>
      </c>
      <c r="N15" s="23">
        <v>26095</v>
      </c>
      <c r="O15" s="23">
        <v>57844</v>
      </c>
      <c r="P15" s="23">
        <v>7995</v>
      </c>
      <c r="Q15" s="26">
        <v>14</v>
      </c>
      <c r="R15" s="23">
        <v>11</v>
      </c>
      <c r="S15" s="23">
        <v>3</v>
      </c>
      <c r="T15" s="21">
        <v>4216</v>
      </c>
      <c r="U15" s="23">
        <v>9780</v>
      </c>
      <c r="V15" s="23">
        <v>2018</v>
      </c>
      <c r="W15" s="23">
        <v>547</v>
      </c>
      <c r="X15" s="23">
        <v>563</v>
      </c>
      <c r="Y15" s="23">
        <v>120</v>
      </c>
      <c r="Z15" s="23">
        <v>2206</v>
      </c>
      <c r="AA15" s="23">
        <v>5328</v>
      </c>
      <c r="AB15" s="23">
        <v>1540</v>
      </c>
      <c r="AC15" s="23">
        <v>40072</v>
      </c>
      <c r="AD15" s="23">
        <v>202695</v>
      </c>
      <c r="AE15" s="23">
        <v>13489</v>
      </c>
      <c r="AF15" s="26">
        <v>18550</v>
      </c>
      <c r="AG15" s="23">
        <v>45187</v>
      </c>
      <c r="AH15" s="23">
        <v>6378</v>
      </c>
      <c r="AI15" s="21">
        <v>4500</v>
      </c>
      <c r="AJ15" s="23">
        <v>14507</v>
      </c>
      <c r="AK15" s="23">
        <v>2203</v>
      </c>
      <c r="AL15" s="23">
        <v>21374</v>
      </c>
      <c r="AM15" s="23">
        <v>107221</v>
      </c>
      <c r="AN15" s="23">
        <v>10150</v>
      </c>
      <c r="AO15" s="23">
        <v>2004</v>
      </c>
      <c r="AP15" s="23">
        <v>900</v>
      </c>
      <c r="AQ15" s="23">
        <v>351</v>
      </c>
      <c r="AR15" s="23">
        <v>8288</v>
      </c>
      <c r="AS15" s="23">
        <v>21035</v>
      </c>
      <c r="AT15" s="41">
        <v>3345</v>
      </c>
      <c r="AU15" s="21">
        <v>3547</v>
      </c>
      <c r="AV15" s="23">
        <v>22508</v>
      </c>
      <c r="AW15" s="23">
        <v>3270</v>
      </c>
      <c r="AX15" s="21">
        <v>69787</v>
      </c>
      <c r="AY15" s="23">
        <v>190138</v>
      </c>
      <c r="AZ15" s="23">
        <v>15408</v>
      </c>
      <c r="BA15" s="23">
        <v>27975</v>
      </c>
      <c r="BB15" s="23">
        <v>130115</v>
      </c>
      <c r="BC15" s="25">
        <v>16105</v>
      </c>
    </row>
  </sheetData>
  <mergeCells count="20">
    <mergeCell ref="AU2:AW2"/>
    <mergeCell ref="AX2:AZ2"/>
    <mergeCell ref="BA2:BC2"/>
    <mergeCell ref="K2:M2"/>
    <mergeCell ref="N2:P2"/>
    <mergeCell ref="Q2:S2"/>
    <mergeCell ref="T2:V2"/>
    <mergeCell ref="W2:Y2"/>
    <mergeCell ref="Z2:AB2"/>
    <mergeCell ref="AO2:AQ2"/>
    <mergeCell ref="B1:L1"/>
    <mergeCell ref="A2:A4"/>
    <mergeCell ref="E2:G2"/>
    <mergeCell ref="H2:J2"/>
    <mergeCell ref="B2:D2"/>
    <mergeCell ref="AR2:AT2"/>
    <mergeCell ref="AC2:AE2"/>
    <mergeCell ref="AF2:AH2"/>
    <mergeCell ref="AI2:AK2"/>
    <mergeCell ref="AL2:AN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4" manualBreakCount="4">
    <brk id="13" max="65535" man="1"/>
    <brk id="25" max="65535" man="1"/>
    <brk id="37" max="65535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2001-10-15T02:34:06Z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