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14F" sheetId="1" r:id="rId1"/>
  </sheets>
  <definedNames>
    <definedName name="_xlnm.Print_Area" localSheetId="0">'M38-08-114F'!$A$1:$N$54</definedName>
    <definedName name="_xlnm.Print_Titles" localSheetId="0">'M38-08-114F'!$B:$B</definedName>
  </definedNames>
  <calcPr fullCalcOnLoad="1"/>
</workbook>
</file>

<file path=xl/sharedStrings.xml><?xml version="1.0" encoding="utf-8"?>
<sst xmlns="http://schemas.openxmlformats.org/spreadsheetml/2006/main" count="144" uniqueCount="58">
  <si>
    <t>安芸</t>
  </si>
  <si>
    <t>長岡</t>
  </si>
  <si>
    <t>高岡</t>
  </si>
  <si>
    <t>幡多</t>
  </si>
  <si>
    <t>合計</t>
  </si>
  <si>
    <t>水産 　　　　　　　　</t>
  </si>
  <si>
    <t>貫</t>
  </si>
  <si>
    <t>円</t>
  </si>
  <si>
    <t>３７年</t>
  </si>
  <si>
    <t>暦年内</t>
  </si>
  <si>
    <t>-</t>
  </si>
  <si>
    <t>計</t>
  </si>
  <si>
    <t>郡町村別</t>
  </si>
  <si>
    <t>段別</t>
  </si>
  <si>
    <t>塩田</t>
  </si>
  <si>
    <t>塩濱</t>
  </si>
  <si>
    <t>塩濱其他</t>
  </si>
  <si>
    <t>価額</t>
  </si>
  <si>
    <t>１石ノ価</t>
  </si>
  <si>
    <t>数量</t>
  </si>
  <si>
    <t>産額及価額</t>
  </si>
  <si>
    <t>燃料（薪）</t>
  </si>
  <si>
    <t>第１１４ 塩産地及産額</t>
  </si>
  <si>
    <t>町</t>
  </si>
  <si>
    <t>石</t>
  </si>
  <si>
    <t>室戸村</t>
  </si>
  <si>
    <t>羽根村</t>
  </si>
  <si>
    <t>田野村</t>
  </si>
  <si>
    <t>安田村</t>
  </si>
  <si>
    <t>伊尾木村</t>
  </si>
  <si>
    <t>安芸町</t>
  </si>
  <si>
    <t>穴内村</t>
  </si>
  <si>
    <t>赤野村</t>
  </si>
  <si>
    <t>吉川村</t>
  </si>
  <si>
    <t>三島村</t>
  </si>
  <si>
    <t>前濱村</t>
  </si>
  <si>
    <t>香美</t>
  </si>
  <si>
    <t>十市村</t>
  </si>
  <si>
    <t>三里村</t>
  </si>
  <si>
    <t>三和村</t>
  </si>
  <si>
    <t>秋山村</t>
  </si>
  <si>
    <t>仁西村</t>
  </si>
  <si>
    <t>新居村</t>
  </si>
  <si>
    <t>宿毛町</t>
  </si>
  <si>
    <t>白田川村</t>
  </si>
  <si>
    <t>七郷村</t>
  </si>
  <si>
    <t>入野村</t>
  </si>
  <si>
    <t>田ノ口村</t>
  </si>
  <si>
    <t>下田村</t>
  </si>
  <si>
    <t>３６年</t>
  </si>
  <si>
    <t>３５年</t>
  </si>
  <si>
    <t>３４年</t>
  </si>
  <si>
    <t>３３年</t>
  </si>
  <si>
    <t>-</t>
  </si>
  <si>
    <t>?</t>
  </si>
  <si>
    <t>竃数</t>
  </si>
  <si>
    <t>吾川</t>
  </si>
  <si>
    <t>與津村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</si>
</sst>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3" xfId="16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2" fillId="0" borderId="2" xfId="16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 vertical="center"/>
    </xf>
    <xf numFmtId="4" fontId="2" fillId="0" borderId="3" xfId="16" applyNumberFormat="1" applyFont="1" applyBorder="1" applyAlignment="1">
      <alignment horizontal="right"/>
    </xf>
    <xf numFmtId="4" fontId="2" fillId="0" borderId="13" xfId="16" applyNumberFormat="1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8" fontId="2" fillId="0" borderId="2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176" fontId="2" fillId="0" borderId="0" xfId="16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22" width="9.125" style="0" customWidth="1"/>
  </cols>
  <sheetData>
    <row r="1" spans="1:19" s="2" customFormat="1" ht="12" customHeight="1">
      <c r="A1" s="45" t="s">
        <v>5</v>
      </c>
      <c r="B1" s="137" t="s">
        <v>22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41" t="s">
        <v>9</v>
      </c>
      <c r="N1" s="41"/>
      <c r="O1" s="41"/>
      <c r="P1" s="41"/>
      <c r="Q1" s="41"/>
      <c r="R1" s="41"/>
      <c r="S1" s="39"/>
    </row>
    <row r="2" spans="1:24" s="2" customFormat="1" ht="10.5" customHeight="1">
      <c r="A2" s="131" t="s">
        <v>12</v>
      </c>
      <c r="B2" s="132"/>
      <c r="C2" s="142" t="s">
        <v>13</v>
      </c>
      <c r="D2" s="143"/>
      <c r="E2" s="144"/>
      <c r="F2" s="129" t="s">
        <v>55</v>
      </c>
      <c r="G2" s="142" t="s">
        <v>20</v>
      </c>
      <c r="H2" s="143"/>
      <c r="I2" s="143"/>
      <c r="J2" s="143"/>
      <c r="K2" s="144"/>
      <c r="L2" s="142" t="s">
        <v>21</v>
      </c>
      <c r="M2" s="145"/>
      <c r="N2" s="16"/>
      <c r="O2" s="12"/>
      <c r="P2" s="12"/>
      <c r="Q2" s="42"/>
      <c r="R2" s="42"/>
      <c r="S2" s="16"/>
      <c r="T2" s="16"/>
      <c r="U2" s="42"/>
      <c r="V2" s="16"/>
      <c r="W2" s="16"/>
      <c r="X2" s="16"/>
    </row>
    <row r="3" spans="1:24" s="2" customFormat="1" ht="10.5" customHeight="1">
      <c r="A3" s="133"/>
      <c r="B3" s="134"/>
      <c r="C3" s="57" t="s">
        <v>14</v>
      </c>
      <c r="D3" s="58" t="s">
        <v>15</v>
      </c>
      <c r="E3" s="57" t="s">
        <v>11</v>
      </c>
      <c r="F3" s="130"/>
      <c r="G3" s="57" t="s">
        <v>14</v>
      </c>
      <c r="H3" s="57" t="s">
        <v>16</v>
      </c>
      <c r="I3" s="57" t="s">
        <v>11</v>
      </c>
      <c r="J3" s="57" t="s">
        <v>17</v>
      </c>
      <c r="K3" s="57" t="s">
        <v>18</v>
      </c>
      <c r="L3" s="57" t="s">
        <v>19</v>
      </c>
      <c r="M3" s="59" t="s">
        <v>17</v>
      </c>
      <c r="N3" s="16"/>
      <c r="O3" s="12"/>
      <c r="P3" s="12"/>
      <c r="Q3" s="42"/>
      <c r="R3" s="42"/>
      <c r="S3" s="12"/>
      <c r="T3" s="16"/>
      <c r="U3" s="42"/>
      <c r="V3" s="16"/>
      <c r="W3" s="16"/>
      <c r="X3" s="16"/>
    </row>
    <row r="4" spans="1:24" s="2" customFormat="1" ht="10.5" customHeight="1">
      <c r="A4" s="135"/>
      <c r="B4" s="136"/>
      <c r="C4" s="77" t="s">
        <v>23</v>
      </c>
      <c r="D4" s="76" t="s">
        <v>23</v>
      </c>
      <c r="E4" s="62" t="s">
        <v>23</v>
      </c>
      <c r="F4" s="57"/>
      <c r="G4" s="62" t="s">
        <v>24</v>
      </c>
      <c r="H4" s="62" t="s">
        <v>24</v>
      </c>
      <c r="I4" s="77" t="s">
        <v>24</v>
      </c>
      <c r="J4" s="63" t="s">
        <v>7</v>
      </c>
      <c r="K4" s="62" t="s">
        <v>7</v>
      </c>
      <c r="L4" s="77" t="s">
        <v>6</v>
      </c>
      <c r="M4" s="64" t="s">
        <v>7</v>
      </c>
      <c r="N4" s="12"/>
      <c r="O4" s="12"/>
      <c r="P4" s="12"/>
      <c r="Q4" s="42"/>
      <c r="R4" s="42"/>
      <c r="S4" s="12"/>
      <c r="T4" s="16"/>
      <c r="U4" s="42"/>
      <c r="V4" s="16"/>
      <c r="W4" s="16"/>
      <c r="X4" s="16"/>
    </row>
    <row r="5" spans="1:24" s="2" customFormat="1" ht="10.5" customHeight="1">
      <c r="A5" s="138" t="s">
        <v>0</v>
      </c>
      <c r="B5" s="70" t="s">
        <v>25</v>
      </c>
      <c r="C5" s="96" t="s">
        <v>10</v>
      </c>
      <c r="D5" s="103">
        <v>4.2</v>
      </c>
      <c r="E5" s="107">
        <v>4.2</v>
      </c>
      <c r="F5" s="96">
        <v>2</v>
      </c>
      <c r="G5" s="105" t="s">
        <v>53</v>
      </c>
      <c r="H5" s="96">
        <v>6</v>
      </c>
      <c r="I5" s="105">
        <v>6</v>
      </c>
      <c r="J5" s="96">
        <v>16</v>
      </c>
      <c r="K5" s="110">
        <v>2.63</v>
      </c>
      <c r="L5" s="96">
        <v>50</v>
      </c>
      <c r="M5" s="106">
        <v>1</v>
      </c>
      <c r="N5" s="16"/>
      <c r="O5" s="16"/>
      <c r="P5" s="16"/>
      <c r="Q5" s="42"/>
      <c r="R5" s="42"/>
      <c r="S5" s="15"/>
      <c r="T5" s="16"/>
      <c r="U5" s="16"/>
      <c r="V5" s="16"/>
      <c r="W5" s="16"/>
      <c r="X5" s="16"/>
    </row>
    <row r="6" spans="1:24" s="2" customFormat="1" ht="10.5" customHeight="1">
      <c r="A6" s="139"/>
      <c r="B6" s="65" t="s">
        <v>26</v>
      </c>
      <c r="C6" s="72" t="s">
        <v>10</v>
      </c>
      <c r="D6" s="98">
        <v>1.3</v>
      </c>
      <c r="E6" s="108">
        <v>1.3</v>
      </c>
      <c r="F6" s="72">
        <v>11</v>
      </c>
      <c r="G6" s="72" t="s">
        <v>53</v>
      </c>
      <c r="H6" s="72">
        <v>10</v>
      </c>
      <c r="I6" s="71">
        <v>10</v>
      </c>
      <c r="J6" s="72">
        <v>26</v>
      </c>
      <c r="K6" s="111">
        <v>2.63</v>
      </c>
      <c r="L6" s="47">
        <v>1000</v>
      </c>
      <c r="M6" s="73">
        <v>8</v>
      </c>
      <c r="N6" s="15"/>
      <c r="O6" s="41"/>
      <c r="P6" s="15"/>
      <c r="Q6" s="15"/>
      <c r="R6" s="15"/>
      <c r="S6" s="15"/>
      <c r="T6" s="16"/>
      <c r="U6" s="16"/>
      <c r="V6" s="16"/>
      <c r="W6" s="16"/>
      <c r="X6" s="16"/>
    </row>
    <row r="7" spans="1:24" s="2" customFormat="1" ht="10.5" customHeight="1">
      <c r="A7" s="139"/>
      <c r="B7" s="65" t="s">
        <v>27</v>
      </c>
      <c r="C7" s="72" t="s">
        <v>10</v>
      </c>
      <c r="D7" s="99">
        <v>0.5</v>
      </c>
      <c r="E7" s="86">
        <v>0.5</v>
      </c>
      <c r="F7" s="53">
        <v>2</v>
      </c>
      <c r="G7" s="72" t="s">
        <v>53</v>
      </c>
      <c r="H7" s="53">
        <v>3</v>
      </c>
      <c r="I7" s="47">
        <v>3</v>
      </c>
      <c r="J7" s="50">
        <v>9</v>
      </c>
      <c r="K7" s="112">
        <v>3</v>
      </c>
      <c r="L7" s="46">
        <v>50</v>
      </c>
      <c r="M7" s="54">
        <v>1</v>
      </c>
      <c r="N7" s="44"/>
      <c r="O7" s="44"/>
      <c r="P7" s="44"/>
      <c r="Q7" s="44"/>
      <c r="R7" s="44"/>
      <c r="S7" s="43"/>
      <c r="T7" s="44"/>
      <c r="U7" s="43"/>
      <c r="V7" s="16"/>
      <c r="W7" s="16"/>
      <c r="X7" s="16"/>
    </row>
    <row r="8" spans="1:24" s="1" customFormat="1" ht="10.5" customHeight="1">
      <c r="A8" s="139"/>
      <c r="B8" s="65" t="s">
        <v>28</v>
      </c>
      <c r="C8" s="72" t="s">
        <v>10</v>
      </c>
      <c r="D8" s="99">
        <v>1.5</v>
      </c>
      <c r="E8" s="86">
        <v>1.5</v>
      </c>
      <c r="F8" s="53">
        <v>30</v>
      </c>
      <c r="G8" s="72" t="s">
        <v>53</v>
      </c>
      <c r="H8" s="53">
        <v>33</v>
      </c>
      <c r="I8" s="47">
        <v>33</v>
      </c>
      <c r="J8" s="50">
        <v>87</v>
      </c>
      <c r="K8" s="112">
        <v>2.63</v>
      </c>
      <c r="L8" s="46">
        <v>6500</v>
      </c>
      <c r="M8" s="54">
        <v>40</v>
      </c>
      <c r="N8" s="44"/>
      <c r="O8" s="44"/>
      <c r="P8" s="44"/>
      <c r="Q8" s="44"/>
      <c r="R8" s="44"/>
      <c r="S8" s="13"/>
      <c r="T8" s="13"/>
      <c r="U8" s="28"/>
      <c r="V8" s="28"/>
      <c r="W8" s="28"/>
      <c r="X8" s="28"/>
    </row>
    <row r="9" spans="1:24" s="1" customFormat="1" ht="10.5" customHeight="1">
      <c r="A9" s="139"/>
      <c r="B9" s="65" t="s">
        <v>29</v>
      </c>
      <c r="C9" s="72" t="s">
        <v>10</v>
      </c>
      <c r="D9" s="100">
        <v>2</v>
      </c>
      <c r="E9" s="86">
        <v>2</v>
      </c>
      <c r="F9" s="53">
        <v>15</v>
      </c>
      <c r="G9" s="72" t="s">
        <v>53</v>
      </c>
      <c r="H9" s="53">
        <v>55</v>
      </c>
      <c r="I9" s="47">
        <v>55</v>
      </c>
      <c r="J9" s="46">
        <v>145</v>
      </c>
      <c r="K9" s="112">
        <v>2.63</v>
      </c>
      <c r="L9" s="46">
        <v>2750</v>
      </c>
      <c r="M9" s="54">
        <v>33</v>
      </c>
      <c r="N9" s="44"/>
      <c r="O9" s="44"/>
      <c r="P9" s="44"/>
      <c r="Q9" s="44"/>
      <c r="R9" s="44"/>
      <c r="S9" s="18"/>
      <c r="T9" s="18"/>
      <c r="U9" s="29"/>
      <c r="V9" s="34"/>
      <c r="W9" s="29"/>
      <c r="X9" s="34"/>
    </row>
    <row r="10" spans="1:24" s="1" customFormat="1" ht="10.5" customHeight="1">
      <c r="A10" s="140"/>
      <c r="B10" s="65" t="s">
        <v>30</v>
      </c>
      <c r="C10" s="72" t="s">
        <v>10</v>
      </c>
      <c r="D10" s="100">
        <v>2.2</v>
      </c>
      <c r="E10" s="86">
        <v>2.2</v>
      </c>
      <c r="F10" s="53">
        <v>22</v>
      </c>
      <c r="G10" s="72" t="s">
        <v>53</v>
      </c>
      <c r="H10" s="53">
        <v>180</v>
      </c>
      <c r="I10" s="47">
        <v>180</v>
      </c>
      <c r="J10" s="46">
        <v>328</v>
      </c>
      <c r="K10" s="112">
        <v>1.82</v>
      </c>
      <c r="L10" s="46">
        <v>20000</v>
      </c>
      <c r="M10" s="54">
        <v>800</v>
      </c>
      <c r="N10" s="44"/>
      <c r="O10" s="44"/>
      <c r="P10" s="44"/>
      <c r="Q10" s="44"/>
      <c r="R10" s="44"/>
      <c r="S10" s="18"/>
      <c r="T10" s="23"/>
      <c r="U10" s="29"/>
      <c r="V10" s="37"/>
      <c r="W10" s="38"/>
      <c r="X10" s="37"/>
    </row>
    <row r="11" spans="1:24" s="1" customFormat="1" ht="10.5" customHeight="1">
      <c r="A11" s="140"/>
      <c r="B11" s="65" t="s">
        <v>31</v>
      </c>
      <c r="C11" s="72" t="s">
        <v>10</v>
      </c>
      <c r="D11" s="100">
        <v>11.5</v>
      </c>
      <c r="E11" s="86">
        <v>11.5</v>
      </c>
      <c r="F11" s="53">
        <v>44</v>
      </c>
      <c r="G11" s="72" t="s">
        <v>53</v>
      </c>
      <c r="H11" s="53">
        <v>578</v>
      </c>
      <c r="I11" s="47">
        <v>578</v>
      </c>
      <c r="J11" s="46">
        <v>1520</v>
      </c>
      <c r="K11" s="112">
        <v>2.63</v>
      </c>
      <c r="L11" s="46">
        <v>15000</v>
      </c>
      <c r="M11" s="54">
        <v>400</v>
      </c>
      <c r="N11" s="44"/>
      <c r="O11" s="44"/>
      <c r="P11" s="44"/>
      <c r="Q11" s="44"/>
      <c r="R11" s="44"/>
      <c r="S11" s="18"/>
      <c r="T11" s="18"/>
      <c r="U11" s="29"/>
      <c r="V11" s="34"/>
      <c r="W11" s="29"/>
      <c r="X11" s="34"/>
    </row>
    <row r="12" spans="1:24" s="1" customFormat="1" ht="10.5" customHeight="1">
      <c r="A12" s="140"/>
      <c r="B12" s="65" t="s">
        <v>32</v>
      </c>
      <c r="C12" s="72" t="s">
        <v>10</v>
      </c>
      <c r="D12" s="100">
        <v>0.1</v>
      </c>
      <c r="E12" s="86">
        <v>0.1</v>
      </c>
      <c r="F12" s="53">
        <v>1</v>
      </c>
      <c r="G12" s="71" t="s">
        <v>53</v>
      </c>
      <c r="H12" s="53">
        <v>1</v>
      </c>
      <c r="I12" s="47">
        <v>1</v>
      </c>
      <c r="J12" s="46">
        <v>3</v>
      </c>
      <c r="K12" s="112">
        <v>3</v>
      </c>
      <c r="L12" s="46">
        <v>150</v>
      </c>
      <c r="M12" s="54">
        <v>2</v>
      </c>
      <c r="N12" s="44"/>
      <c r="O12" s="44"/>
      <c r="P12" s="44"/>
      <c r="Q12" s="44"/>
      <c r="R12" s="44"/>
      <c r="S12" s="29"/>
      <c r="T12" s="18"/>
      <c r="U12" s="29"/>
      <c r="V12" s="34"/>
      <c r="W12" s="29"/>
      <c r="X12" s="34"/>
    </row>
    <row r="13" spans="1:24" s="1" customFormat="1" ht="10.5" customHeight="1">
      <c r="A13" s="141"/>
      <c r="B13" s="74" t="s">
        <v>11</v>
      </c>
      <c r="C13" s="96" t="s">
        <v>10</v>
      </c>
      <c r="D13" s="101">
        <f>SUM(D5:D12)</f>
        <v>23.3</v>
      </c>
      <c r="E13" s="85">
        <f>SUM(E5:E12)</f>
        <v>23.3</v>
      </c>
      <c r="F13" s="48">
        <f>SUM(F5:F12)</f>
        <v>127</v>
      </c>
      <c r="G13" s="105" t="s">
        <v>53</v>
      </c>
      <c r="H13" s="48">
        <f>SUM(H5:H12)</f>
        <v>866</v>
      </c>
      <c r="I13" s="49">
        <f>SUM(I5:I12)</f>
        <v>866</v>
      </c>
      <c r="J13" s="55">
        <v>2134</v>
      </c>
      <c r="K13" s="113">
        <v>2.47</v>
      </c>
      <c r="L13" s="48">
        <v>45500</v>
      </c>
      <c r="M13" s="75">
        <f>SUM(M5:M12)</f>
        <v>1285</v>
      </c>
      <c r="N13" s="44"/>
      <c r="O13" s="44"/>
      <c r="P13" s="13"/>
      <c r="Q13" s="13"/>
      <c r="R13" s="44"/>
      <c r="S13" s="28"/>
      <c r="T13" s="18"/>
      <c r="U13" s="29"/>
      <c r="V13" s="37"/>
      <c r="W13" s="38"/>
      <c r="X13" s="37"/>
    </row>
    <row r="14" spans="1:24" s="1" customFormat="1" ht="10.5" customHeight="1">
      <c r="A14" s="138" t="s">
        <v>36</v>
      </c>
      <c r="B14" s="67" t="s">
        <v>33</v>
      </c>
      <c r="C14" s="96" t="s">
        <v>10</v>
      </c>
      <c r="D14" s="100">
        <v>1.4</v>
      </c>
      <c r="E14" s="86">
        <v>1.4</v>
      </c>
      <c r="F14" s="53">
        <v>14</v>
      </c>
      <c r="G14" s="105" t="s">
        <v>53</v>
      </c>
      <c r="H14" s="53">
        <v>100</v>
      </c>
      <c r="I14" s="47">
        <v>100</v>
      </c>
      <c r="J14" s="46">
        <v>300</v>
      </c>
      <c r="K14" s="114">
        <v>3</v>
      </c>
      <c r="L14" s="68">
        <v>6000</v>
      </c>
      <c r="M14" s="69">
        <v>76</v>
      </c>
      <c r="N14" s="44"/>
      <c r="O14" s="18"/>
      <c r="P14" s="18"/>
      <c r="Q14" s="18"/>
      <c r="R14" s="44"/>
      <c r="S14" s="29"/>
      <c r="T14" s="18"/>
      <c r="U14" s="29"/>
      <c r="V14" s="37"/>
      <c r="W14" s="38"/>
      <c r="X14" s="37"/>
    </row>
    <row r="15" spans="1:24" s="1" customFormat="1" ht="10.5" customHeight="1">
      <c r="A15" s="139"/>
      <c r="B15" s="67" t="s">
        <v>34</v>
      </c>
      <c r="C15" s="72" t="s">
        <v>10</v>
      </c>
      <c r="D15" s="88">
        <v>3.4</v>
      </c>
      <c r="E15" s="88">
        <v>3.4</v>
      </c>
      <c r="F15" s="68">
        <v>12</v>
      </c>
      <c r="G15" s="72" t="s">
        <v>53</v>
      </c>
      <c r="H15" s="68">
        <v>239</v>
      </c>
      <c r="I15" s="47">
        <v>239</v>
      </c>
      <c r="J15" s="46">
        <v>956</v>
      </c>
      <c r="K15" s="114">
        <v>4</v>
      </c>
      <c r="L15" s="68">
        <v>9000</v>
      </c>
      <c r="M15" s="69">
        <v>207</v>
      </c>
      <c r="N15" s="44"/>
      <c r="O15" s="18"/>
      <c r="P15" s="18"/>
      <c r="Q15" s="18"/>
      <c r="R15" s="44"/>
      <c r="S15" s="38"/>
      <c r="T15" s="23"/>
      <c r="U15" s="29"/>
      <c r="V15" s="37"/>
      <c r="W15" s="38"/>
      <c r="X15" s="37"/>
    </row>
    <row r="16" spans="1:24" s="1" customFormat="1" ht="10.5" customHeight="1">
      <c r="A16" s="139"/>
      <c r="B16" s="67" t="s">
        <v>35</v>
      </c>
      <c r="C16" s="72" t="s">
        <v>10</v>
      </c>
      <c r="D16" s="86">
        <v>6.6</v>
      </c>
      <c r="E16" s="86">
        <v>6.6</v>
      </c>
      <c r="F16" s="53">
        <v>80</v>
      </c>
      <c r="G16" s="71" t="s">
        <v>53</v>
      </c>
      <c r="H16" s="53">
        <v>2050</v>
      </c>
      <c r="I16" s="53">
        <v>2050</v>
      </c>
      <c r="J16" s="53">
        <v>7175</v>
      </c>
      <c r="K16" s="115">
        <v>3.5</v>
      </c>
      <c r="L16" s="53">
        <v>102500</v>
      </c>
      <c r="M16" s="60">
        <v>1880</v>
      </c>
      <c r="N16" s="13"/>
      <c r="O16" s="28"/>
      <c r="P16" s="28"/>
      <c r="Q16" s="28"/>
      <c r="R16" s="28"/>
      <c r="S16" s="28"/>
      <c r="T16" s="25"/>
      <c r="U16" s="28"/>
      <c r="V16" s="35"/>
      <c r="W16" s="36"/>
      <c r="X16" s="35"/>
    </row>
    <row r="17" spans="1:23" s="1" customFormat="1" ht="10.5" customHeight="1">
      <c r="A17" s="146"/>
      <c r="B17" s="74" t="s">
        <v>11</v>
      </c>
      <c r="C17" s="96" t="s">
        <v>10</v>
      </c>
      <c r="D17" s="85">
        <f>SUM(D14:D16)</f>
        <v>11.399999999999999</v>
      </c>
      <c r="E17" s="85">
        <f>SUM(E14:E16)</f>
        <v>11.399999999999999</v>
      </c>
      <c r="F17" s="79">
        <f>SUM(F14:F16)</f>
        <v>106</v>
      </c>
      <c r="G17" s="105" t="s">
        <v>53</v>
      </c>
      <c r="H17" s="79">
        <f>SUM(H14:H16)</f>
        <v>2389</v>
      </c>
      <c r="I17" s="79">
        <f>SUM(I14:I16)</f>
        <v>2389</v>
      </c>
      <c r="J17" s="79">
        <f>SUM(J14:J16)</f>
        <v>8431</v>
      </c>
      <c r="K17" s="116">
        <v>3.53</v>
      </c>
      <c r="L17" s="79">
        <v>117500</v>
      </c>
      <c r="M17" s="82">
        <v>2163</v>
      </c>
      <c r="N17" s="28"/>
      <c r="O17" s="28"/>
      <c r="P17" s="28"/>
      <c r="Q17" s="28"/>
      <c r="R17" s="28"/>
      <c r="S17" s="28"/>
      <c r="T17" s="35"/>
      <c r="U17" s="36"/>
      <c r="V17" s="35"/>
      <c r="W17" s="10"/>
    </row>
    <row r="18" spans="1:23" s="1" customFormat="1" ht="10.5" customHeight="1">
      <c r="A18" s="147" t="s">
        <v>1</v>
      </c>
      <c r="B18" s="65" t="s">
        <v>38</v>
      </c>
      <c r="C18" s="96" t="s">
        <v>10</v>
      </c>
      <c r="D18" s="86">
        <v>14.7</v>
      </c>
      <c r="E18" s="104">
        <v>14.7</v>
      </c>
      <c r="F18" s="80">
        <v>144</v>
      </c>
      <c r="G18" s="105" t="s">
        <v>53</v>
      </c>
      <c r="H18" s="80">
        <v>4676</v>
      </c>
      <c r="I18" s="80">
        <v>4676</v>
      </c>
      <c r="J18" s="80">
        <v>13681</v>
      </c>
      <c r="K18" s="111">
        <v>2.93</v>
      </c>
      <c r="L18" s="80">
        <v>292200</v>
      </c>
      <c r="M18" s="83">
        <v>7013</v>
      </c>
      <c r="N18" s="33"/>
      <c r="O18" s="33"/>
      <c r="P18" s="33"/>
      <c r="Q18" s="30"/>
      <c r="R18" s="30"/>
      <c r="S18" s="28"/>
      <c r="T18" s="31"/>
      <c r="U18" s="11"/>
      <c r="V18" s="10"/>
      <c r="W18" s="10"/>
    </row>
    <row r="19" spans="1:23" s="1" customFormat="1" ht="10.5" customHeight="1">
      <c r="A19" s="148"/>
      <c r="B19" s="65" t="s">
        <v>37</v>
      </c>
      <c r="C19" s="72" t="s">
        <v>10</v>
      </c>
      <c r="D19" s="86">
        <v>23.8</v>
      </c>
      <c r="E19" s="104">
        <v>23.8</v>
      </c>
      <c r="F19" s="80">
        <v>250</v>
      </c>
      <c r="G19" s="72" t="s">
        <v>53</v>
      </c>
      <c r="H19" s="127">
        <v>15000</v>
      </c>
      <c r="I19" s="127">
        <v>15000</v>
      </c>
      <c r="J19" s="127">
        <v>45000</v>
      </c>
      <c r="K19" s="112">
        <v>3</v>
      </c>
      <c r="L19" s="80">
        <v>610000</v>
      </c>
      <c r="M19" s="83">
        <v>14000</v>
      </c>
      <c r="N19" s="33"/>
      <c r="O19" s="33"/>
      <c r="P19" s="33"/>
      <c r="Q19" s="40"/>
      <c r="R19" s="40"/>
      <c r="S19" s="28"/>
      <c r="T19" s="31"/>
      <c r="U19" s="11"/>
      <c r="V19" s="10"/>
      <c r="W19" s="10"/>
    </row>
    <row r="20" spans="1:24" s="1" customFormat="1" ht="10.5" customHeight="1">
      <c r="A20" s="148"/>
      <c r="B20" s="65" t="s">
        <v>39</v>
      </c>
      <c r="C20" s="72" t="s">
        <v>10</v>
      </c>
      <c r="D20" s="86">
        <v>19.3</v>
      </c>
      <c r="E20" s="86">
        <v>19.3</v>
      </c>
      <c r="F20" s="78">
        <v>302</v>
      </c>
      <c r="G20" s="71" t="s">
        <v>53</v>
      </c>
      <c r="H20" s="78">
        <v>13896</v>
      </c>
      <c r="I20" s="78">
        <v>13896</v>
      </c>
      <c r="J20" s="78">
        <v>48636</v>
      </c>
      <c r="K20" s="115">
        <v>3.5</v>
      </c>
      <c r="L20" s="78">
        <v>694800</v>
      </c>
      <c r="M20" s="84">
        <v>6948</v>
      </c>
      <c r="N20" s="28"/>
      <c r="O20" s="28"/>
      <c r="P20" s="28"/>
      <c r="Q20" s="40"/>
      <c r="R20" s="40"/>
      <c r="S20" s="30"/>
      <c r="T20" s="32"/>
      <c r="U20" s="32"/>
      <c r="V20" s="5"/>
      <c r="W20" s="5"/>
      <c r="X20" s="27"/>
    </row>
    <row r="21" spans="1:21" s="2" customFormat="1" ht="10.5" customHeight="1">
      <c r="A21" s="148"/>
      <c r="B21" s="74" t="s">
        <v>11</v>
      </c>
      <c r="C21" s="96" t="s">
        <v>10</v>
      </c>
      <c r="D21" s="85">
        <f>SUM(D18:D20)</f>
        <v>57.8</v>
      </c>
      <c r="E21" s="101">
        <f>SUM(E18:E20)</f>
        <v>57.8</v>
      </c>
      <c r="F21" s="48">
        <f>SUM(F18:F20)</f>
        <v>696</v>
      </c>
      <c r="G21" s="105" t="s">
        <v>53</v>
      </c>
      <c r="H21" s="79">
        <f>SUM(H18:H20)</f>
        <v>33572</v>
      </c>
      <c r="I21" s="109">
        <f>SUM(I18:I20)</f>
        <v>33572</v>
      </c>
      <c r="J21" s="109">
        <f>SUM(J18:J20)</f>
        <v>107317</v>
      </c>
      <c r="K21" s="117">
        <v>3.2</v>
      </c>
      <c r="L21" s="48">
        <v>2291800</v>
      </c>
      <c r="M21" s="128">
        <v>22403</v>
      </c>
      <c r="N21" s="5"/>
      <c r="O21" s="16"/>
      <c r="P21" s="5"/>
      <c r="Q21" s="4"/>
      <c r="R21" s="3"/>
      <c r="S21" s="3"/>
      <c r="T21" s="3"/>
      <c r="U21" s="3"/>
    </row>
    <row r="22" spans="1:21" s="2" customFormat="1" ht="10.5" customHeight="1">
      <c r="A22" s="138" t="s">
        <v>56</v>
      </c>
      <c r="B22" s="65" t="s">
        <v>40</v>
      </c>
      <c r="C22" s="96" t="s">
        <v>10</v>
      </c>
      <c r="D22" s="86">
        <v>7.4</v>
      </c>
      <c r="E22" s="104">
        <v>7.4</v>
      </c>
      <c r="F22" s="53">
        <v>82</v>
      </c>
      <c r="G22" s="96" t="s">
        <v>53</v>
      </c>
      <c r="H22" s="87">
        <v>410</v>
      </c>
      <c r="I22" s="72">
        <v>410</v>
      </c>
      <c r="J22" s="126">
        <v>1230</v>
      </c>
      <c r="K22" s="111">
        <v>3</v>
      </c>
      <c r="L22" s="53">
        <v>5000</v>
      </c>
      <c r="M22" s="73">
        <v>430</v>
      </c>
      <c r="N22" s="22"/>
      <c r="O22" s="15"/>
      <c r="P22" s="22"/>
      <c r="Q22" s="5"/>
      <c r="R22" s="3"/>
      <c r="S22" s="3"/>
      <c r="T22" s="3"/>
      <c r="U22" s="3"/>
    </row>
    <row r="23" spans="1:21" s="1" customFormat="1" ht="10.5" customHeight="1">
      <c r="A23" s="121"/>
      <c r="B23" s="65" t="s">
        <v>41</v>
      </c>
      <c r="C23" s="120" t="s">
        <v>10</v>
      </c>
      <c r="D23" s="86">
        <v>4</v>
      </c>
      <c r="E23" s="86">
        <v>4</v>
      </c>
      <c r="F23" s="53">
        <v>35</v>
      </c>
      <c r="G23" s="71" t="s">
        <v>53</v>
      </c>
      <c r="H23" s="53">
        <v>600</v>
      </c>
      <c r="I23" s="78">
        <v>600</v>
      </c>
      <c r="J23" s="78">
        <v>1800</v>
      </c>
      <c r="K23" s="115">
        <v>3</v>
      </c>
      <c r="L23" s="53">
        <v>9000</v>
      </c>
      <c r="M23" s="84">
        <v>540</v>
      </c>
      <c r="N23" s="33"/>
      <c r="O23" s="33"/>
      <c r="P23" s="33"/>
      <c r="Q23" s="5"/>
      <c r="R23" s="10"/>
      <c r="S23" s="10"/>
      <c r="T23" s="10"/>
      <c r="U23" s="10"/>
    </row>
    <row r="24" spans="1:21" s="1" customFormat="1" ht="10.5" customHeight="1">
      <c r="A24" s="149"/>
      <c r="B24" s="74" t="s">
        <v>11</v>
      </c>
      <c r="C24" s="96" t="s">
        <v>10</v>
      </c>
      <c r="D24" s="85">
        <f>SUM(D22:D23)</f>
        <v>11.4</v>
      </c>
      <c r="E24" s="85">
        <f>SUM(E22:E23)</f>
        <v>11.4</v>
      </c>
      <c r="F24" s="48">
        <f>SUM(F22:F23)</f>
        <v>117</v>
      </c>
      <c r="G24" s="105" t="s">
        <v>53</v>
      </c>
      <c r="H24" s="48">
        <f>SUM(H22:H23)</f>
        <v>1010</v>
      </c>
      <c r="I24" s="79">
        <f>SUM(I22:I23)</f>
        <v>1010</v>
      </c>
      <c r="J24" s="79">
        <f>SUM(J22:J23)</f>
        <v>3030</v>
      </c>
      <c r="K24" s="116">
        <v>3</v>
      </c>
      <c r="L24" s="48">
        <v>140000</v>
      </c>
      <c r="M24" s="82">
        <v>970</v>
      </c>
      <c r="N24" s="29"/>
      <c r="O24" s="29"/>
      <c r="P24" s="29"/>
      <c r="Q24" s="6"/>
      <c r="R24" s="10"/>
      <c r="S24" s="10"/>
      <c r="T24" s="10"/>
      <c r="U24" s="10"/>
    </row>
    <row r="25" spans="1:17" s="1" customFormat="1" ht="10.5" customHeight="1">
      <c r="A25" s="140" t="s">
        <v>2</v>
      </c>
      <c r="B25" s="65" t="s">
        <v>42</v>
      </c>
      <c r="C25" s="96" t="s">
        <v>10</v>
      </c>
      <c r="D25" s="88">
        <v>7.9</v>
      </c>
      <c r="E25" s="88">
        <v>7.9</v>
      </c>
      <c r="F25" s="68">
        <v>142</v>
      </c>
      <c r="G25" s="105" t="s">
        <v>53</v>
      </c>
      <c r="H25" s="68">
        <v>1040</v>
      </c>
      <c r="I25" s="89">
        <v>1040</v>
      </c>
      <c r="J25" s="89">
        <v>3120</v>
      </c>
      <c r="K25" s="114">
        <v>3</v>
      </c>
      <c r="L25" s="68">
        <v>10400</v>
      </c>
      <c r="M25" s="90">
        <v>104</v>
      </c>
      <c r="N25" s="29"/>
      <c r="O25" s="29"/>
      <c r="P25" s="29"/>
      <c r="Q25" s="7"/>
    </row>
    <row r="26" spans="1:17" s="1" customFormat="1" ht="10.5" customHeight="1">
      <c r="A26" s="140"/>
      <c r="B26" s="65" t="s">
        <v>57</v>
      </c>
      <c r="C26" s="120" t="s">
        <v>10</v>
      </c>
      <c r="D26" s="88">
        <v>1.2</v>
      </c>
      <c r="E26" s="88">
        <v>1.2</v>
      </c>
      <c r="F26" s="68">
        <v>20</v>
      </c>
      <c r="G26" s="72" t="s">
        <v>53</v>
      </c>
      <c r="H26" s="68">
        <v>262</v>
      </c>
      <c r="I26" s="89">
        <v>262</v>
      </c>
      <c r="J26" s="89">
        <v>786</v>
      </c>
      <c r="K26" s="114">
        <v>3</v>
      </c>
      <c r="L26" s="68">
        <v>11280</v>
      </c>
      <c r="M26" s="90">
        <v>90</v>
      </c>
      <c r="N26" s="29"/>
      <c r="O26" s="29"/>
      <c r="P26" s="29"/>
      <c r="Q26" s="7"/>
    </row>
    <row r="27" spans="1:17" s="1" customFormat="1" ht="10.5" customHeight="1">
      <c r="A27" s="140"/>
      <c r="B27" s="70" t="s">
        <v>11</v>
      </c>
      <c r="C27" s="51" t="s">
        <v>10</v>
      </c>
      <c r="D27" s="91">
        <f>SUM(D25:D26)</f>
        <v>9.1</v>
      </c>
      <c r="E27" s="91">
        <f>SUM(E25:E26)</f>
        <v>9.1</v>
      </c>
      <c r="F27" s="52">
        <f>SUM(F25:F26)</f>
        <v>162</v>
      </c>
      <c r="G27" s="51" t="s">
        <v>53</v>
      </c>
      <c r="H27" s="52">
        <f>SUM(H25:H26)</f>
        <v>1302</v>
      </c>
      <c r="I27" s="92">
        <f>SUM(I25:I26)</f>
        <v>1302</v>
      </c>
      <c r="J27" s="92">
        <f>SUM(J25:J26)</f>
        <v>3906</v>
      </c>
      <c r="K27" s="118">
        <v>3</v>
      </c>
      <c r="L27" s="52">
        <v>21680</v>
      </c>
      <c r="M27" s="93">
        <v>1130</v>
      </c>
      <c r="N27" s="29"/>
      <c r="O27" s="29"/>
      <c r="P27" s="29"/>
      <c r="Q27" s="7"/>
    </row>
    <row r="28" spans="1:17" s="1" customFormat="1" ht="10.5" customHeight="1">
      <c r="A28" s="147" t="s">
        <v>3</v>
      </c>
      <c r="B28" s="70" t="s">
        <v>43</v>
      </c>
      <c r="C28" s="86">
        <v>1.2</v>
      </c>
      <c r="D28" s="88" t="s">
        <v>53</v>
      </c>
      <c r="E28" s="88">
        <v>1.2</v>
      </c>
      <c r="F28" s="68">
        <v>1</v>
      </c>
      <c r="G28" s="89">
        <v>220</v>
      </c>
      <c r="H28" s="68" t="s">
        <v>53</v>
      </c>
      <c r="I28" s="89">
        <v>220</v>
      </c>
      <c r="J28" s="89">
        <v>1100</v>
      </c>
      <c r="K28" s="114">
        <v>5</v>
      </c>
      <c r="L28" s="68">
        <v>1100</v>
      </c>
      <c r="M28" s="90">
        <v>10</v>
      </c>
      <c r="N28" s="29"/>
      <c r="O28" s="29"/>
      <c r="P28" s="29"/>
      <c r="Q28" s="6"/>
    </row>
    <row r="29" spans="1:17" s="1" customFormat="1" ht="10.5" customHeight="1">
      <c r="A29" s="140"/>
      <c r="B29" s="65" t="s">
        <v>44</v>
      </c>
      <c r="C29" s="78" t="s">
        <v>10</v>
      </c>
      <c r="D29" s="88">
        <v>0.4</v>
      </c>
      <c r="E29" s="88">
        <v>0.4</v>
      </c>
      <c r="F29" s="68">
        <v>24</v>
      </c>
      <c r="G29" s="89" t="s">
        <v>53</v>
      </c>
      <c r="H29" s="68">
        <v>52</v>
      </c>
      <c r="I29" s="89">
        <v>52</v>
      </c>
      <c r="J29" s="89">
        <v>312</v>
      </c>
      <c r="K29" s="114">
        <v>6</v>
      </c>
      <c r="L29" s="68">
        <v>2600</v>
      </c>
      <c r="M29" s="90">
        <v>26</v>
      </c>
      <c r="N29" s="29"/>
      <c r="O29" s="29"/>
      <c r="P29" s="29"/>
      <c r="Q29" s="7"/>
    </row>
    <row r="30" spans="1:17" s="1" customFormat="1" ht="10.5" customHeight="1">
      <c r="A30" s="140"/>
      <c r="B30" s="65" t="s">
        <v>45</v>
      </c>
      <c r="C30" s="78" t="s">
        <v>10</v>
      </c>
      <c r="D30" s="88">
        <v>0.5</v>
      </c>
      <c r="E30" s="88">
        <v>0.5</v>
      </c>
      <c r="F30" s="68">
        <v>20</v>
      </c>
      <c r="G30" s="89" t="s">
        <v>53</v>
      </c>
      <c r="H30" s="68">
        <v>500</v>
      </c>
      <c r="I30" s="89">
        <v>500</v>
      </c>
      <c r="J30" s="89">
        <v>2000</v>
      </c>
      <c r="K30" s="114">
        <v>4</v>
      </c>
      <c r="L30" s="68">
        <v>5000</v>
      </c>
      <c r="M30" s="90">
        <v>50</v>
      </c>
      <c r="N30" s="29"/>
      <c r="O30" s="29"/>
      <c r="P30" s="29"/>
      <c r="Q30" s="6"/>
    </row>
    <row r="31" spans="1:17" s="1" customFormat="1" ht="10.5" customHeight="1">
      <c r="A31" s="140"/>
      <c r="B31" s="65" t="s">
        <v>46</v>
      </c>
      <c r="C31" s="78" t="s">
        <v>10</v>
      </c>
      <c r="D31" s="88">
        <v>5.1</v>
      </c>
      <c r="E31" s="88">
        <v>5.1</v>
      </c>
      <c r="F31" s="68">
        <v>120</v>
      </c>
      <c r="G31" s="89" t="s">
        <v>53</v>
      </c>
      <c r="H31" s="68">
        <v>3960</v>
      </c>
      <c r="I31" s="89">
        <v>3960</v>
      </c>
      <c r="J31" s="89">
        <v>11880</v>
      </c>
      <c r="K31" s="114">
        <v>3</v>
      </c>
      <c r="L31" s="68">
        <v>39600</v>
      </c>
      <c r="M31" s="90">
        <v>390</v>
      </c>
      <c r="N31" s="29"/>
      <c r="O31" s="29"/>
      <c r="P31" s="29"/>
      <c r="Q31" s="6"/>
    </row>
    <row r="32" spans="1:18" s="1" customFormat="1" ht="10.5" customHeight="1">
      <c r="A32" s="140"/>
      <c r="B32" s="65" t="s">
        <v>47</v>
      </c>
      <c r="C32" s="78" t="s">
        <v>10</v>
      </c>
      <c r="D32" s="86">
        <v>1</v>
      </c>
      <c r="E32" s="86">
        <v>1</v>
      </c>
      <c r="F32" s="53">
        <v>34</v>
      </c>
      <c r="G32" s="78" t="s">
        <v>53</v>
      </c>
      <c r="H32" s="53">
        <v>300</v>
      </c>
      <c r="I32" s="78">
        <v>300</v>
      </c>
      <c r="J32" s="78">
        <v>1500</v>
      </c>
      <c r="K32" s="115">
        <v>5</v>
      </c>
      <c r="L32" s="53">
        <v>30000</v>
      </c>
      <c r="M32" s="84">
        <v>300</v>
      </c>
      <c r="N32" s="28"/>
      <c r="O32" s="30"/>
      <c r="P32" s="30"/>
      <c r="Q32" s="6"/>
      <c r="R32"/>
    </row>
    <row r="33" spans="1:18" s="1" customFormat="1" ht="10.5" customHeight="1">
      <c r="A33" s="140"/>
      <c r="B33" s="65" t="s">
        <v>48</v>
      </c>
      <c r="C33" s="72" t="s">
        <v>10</v>
      </c>
      <c r="D33" s="104">
        <v>0.5</v>
      </c>
      <c r="E33" s="104">
        <v>0.5</v>
      </c>
      <c r="F33" s="47">
        <v>2</v>
      </c>
      <c r="G33" s="72" t="s">
        <v>53</v>
      </c>
      <c r="H33" s="47">
        <v>10</v>
      </c>
      <c r="I33" s="72">
        <v>10</v>
      </c>
      <c r="J33" s="72">
        <v>24</v>
      </c>
      <c r="K33" s="111">
        <v>2.4</v>
      </c>
      <c r="L33" s="47">
        <v>1600</v>
      </c>
      <c r="M33" s="73">
        <v>12</v>
      </c>
      <c r="N33" s="10"/>
      <c r="O33" s="8"/>
      <c r="P33" s="8"/>
      <c r="Q33" s="8"/>
      <c r="R33"/>
    </row>
    <row r="34" spans="1:18" s="1" customFormat="1" ht="10.5" customHeight="1">
      <c r="A34" s="140"/>
      <c r="B34" s="74" t="s">
        <v>11</v>
      </c>
      <c r="C34" s="51">
        <v>1.2</v>
      </c>
      <c r="D34" s="85">
        <f>SUM(D29:D33)</f>
        <v>7.5</v>
      </c>
      <c r="E34" s="101">
        <f>SUM(E28:E33)</f>
        <v>8.7</v>
      </c>
      <c r="F34" s="48">
        <f>SUM(F28:F33)</f>
        <v>201</v>
      </c>
      <c r="G34" s="51">
        <v>220</v>
      </c>
      <c r="H34" s="48">
        <f>SUM(H29:H33)</f>
        <v>4822</v>
      </c>
      <c r="I34" s="109">
        <f>SUM(I28:I33)</f>
        <v>5042</v>
      </c>
      <c r="J34" s="109">
        <f>SUM(J28:J33)</f>
        <v>16816</v>
      </c>
      <c r="K34" s="117">
        <v>3.34</v>
      </c>
      <c r="L34" s="48">
        <v>78300</v>
      </c>
      <c r="M34" s="56">
        <v>788</v>
      </c>
      <c r="N34" s="5"/>
      <c r="O34"/>
      <c r="P34"/>
      <c r="Q34"/>
      <c r="R34"/>
    </row>
    <row r="35" spans="1:18" s="1" customFormat="1" ht="10.5" customHeight="1">
      <c r="A35" s="151" t="s">
        <v>4</v>
      </c>
      <c r="B35" s="152"/>
      <c r="C35" s="85">
        <v>1.2</v>
      </c>
      <c r="D35" s="91">
        <v>120.5</v>
      </c>
      <c r="E35" s="91">
        <v>121.7</v>
      </c>
      <c r="F35" s="52">
        <v>1409</v>
      </c>
      <c r="G35" s="52">
        <v>220</v>
      </c>
      <c r="H35" s="52">
        <v>43961</v>
      </c>
      <c r="I35" s="52">
        <v>44181</v>
      </c>
      <c r="J35" s="52">
        <v>141634</v>
      </c>
      <c r="K35" s="118">
        <v>3.21</v>
      </c>
      <c r="L35" s="52">
        <v>2694780</v>
      </c>
      <c r="M35" s="61">
        <v>28739</v>
      </c>
      <c r="N35" s="16"/>
      <c r="O35"/>
      <c r="P35"/>
      <c r="Q35"/>
      <c r="R35"/>
    </row>
    <row r="36" spans="1:18" s="1" customFormat="1" ht="10.5" customHeight="1">
      <c r="A36" s="122" t="s">
        <v>8</v>
      </c>
      <c r="B36" s="123"/>
      <c r="C36" s="86">
        <v>1.2</v>
      </c>
      <c r="D36" s="88">
        <v>117.3</v>
      </c>
      <c r="E36" s="88">
        <v>118.5</v>
      </c>
      <c r="F36" s="68">
        <v>1501</v>
      </c>
      <c r="G36" s="68">
        <v>250</v>
      </c>
      <c r="H36" s="68">
        <v>49118</v>
      </c>
      <c r="I36" s="68">
        <v>49368</v>
      </c>
      <c r="J36" s="68">
        <v>151220</v>
      </c>
      <c r="K36" s="114">
        <v>3.06</v>
      </c>
      <c r="L36" s="68">
        <v>3170430</v>
      </c>
      <c r="M36" s="69">
        <v>42705</v>
      </c>
      <c r="N36" s="16"/>
      <c r="O36"/>
      <c r="P36"/>
      <c r="Q36"/>
      <c r="R36"/>
    </row>
    <row r="37" spans="1:14" ht="10.5" customHeight="1">
      <c r="A37" s="66" t="s">
        <v>49</v>
      </c>
      <c r="B37" s="124"/>
      <c r="C37" s="86">
        <v>9.1</v>
      </c>
      <c r="D37" s="88" t="s">
        <v>54</v>
      </c>
      <c r="E37" s="88" t="s">
        <v>54</v>
      </c>
      <c r="F37" s="68">
        <v>1398</v>
      </c>
      <c r="G37" s="68">
        <v>338</v>
      </c>
      <c r="H37" s="68">
        <v>35276</v>
      </c>
      <c r="I37" s="68">
        <v>35614</v>
      </c>
      <c r="J37" s="68">
        <v>121835</v>
      </c>
      <c r="K37" s="114">
        <v>3.42</v>
      </c>
      <c r="L37" s="68" t="s">
        <v>54</v>
      </c>
      <c r="M37" s="69" t="s">
        <v>54</v>
      </c>
      <c r="N37" s="5"/>
    </row>
    <row r="38" spans="1:18" s="2" customFormat="1" ht="10.5" customHeight="1">
      <c r="A38" s="66" t="s">
        <v>50</v>
      </c>
      <c r="B38" s="124"/>
      <c r="C38" s="86">
        <v>8.6</v>
      </c>
      <c r="D38" s="88" t="s">
        <v>54</v>
      </c>
      <c r="E38" s="88" t="s">
        <v>54</v>
      </c>
      <c r="F38" s="68">
        <v>1390</v>
      </c>
      <c r="G38" s="68">
        <v>325</v>
      </c>
      <c r="H38" s="68">
        <v>32695</v>
      </c>
      <c r="I38" s="68">
        <v>33020</v>
      </c>
      <c r="J38" s="68">
        <v>114553</v>
      </c>
      <c r="K38" s="114">
        <v>3.47</v>
      </c>
      <c r="L38" s="68" t="s">
        <v>54</v>
      </c>
      <c r="M38" s="69" t="s">
        <v>54</v>
      </c>
      <c r="N38" s="15"/>
      <c r="O38" s="4"/>
      <c r="P38" s="4"/>
      <c r="Q38" s="4"/>
      <c r="R38" s="3"/>
    </row>
    <row r="39" spans="1:17" s="2" customFormat="1" ht="10.5" customHeight="1">
      <c r="A39" s="66" t="s">
        <v>51</v>
      </c>
      <c r="B39" s="124"/>
      <c r="C39" s="86">
        <v>8</v>
      </c>
      <c r="D39" s="88" t="s">
        <v>54</v>
      </c>
      <c r="E39" s="88" t="s">
        <v>54</v>
      </c>
      <c r="F39" s="68">
        <v>1387</v>
      </c>
      <c r="G39" s="68">
        <v>1581</v>
      </c>
      <c r="H39" s="68">
        <v>27655</v>
      </c>
      <c r="I39" s="68">
        <v>29236</v>
      </c>
      <c r="J39" s="68">
        <v>96230</v>
      </c>
      <c r="K39" s="114">
        <v>3.29</v>
      </c>
      <c r="L39" s="68" t="s">
        <v>54</v>
      </c>
      <c r="M39" s="69" t="s">
        <v>54</v>
      </c>
      <c r="N39" s="18"/>
      <c r="O39" s="5"/>
      <c r="P39" s="5"/>
      <c r="Q39" s="5"/>
    </row>
    <row r="40" spans="1:17" s="1" customFormat="1" ht="10.5" customHeight="1">
      <c r="A40" s="81" t="s">
        <v>52</v>
      </c>
      <c r="B40" s="125"/>
      <c r="C40" s="97">
        <v>8</v>
      </c>
      <c r="D40" s="102" t="s">
        <v>54</v>
      </c>
      <c r="E40" s="102" t="s">
        <v>54</v>
      </c>
      <c r="F40" s="94">
        <v>1230</v>
      </c>
      <c r="G40" s="94">
        <v>685</v>
      </c>
      <c r="H40" s="94">
        <v>26184</v>
      </c>
      <c r="I40" s="94">
        <v>26869</v>
      </c>
      <c r="J40" s="94">
        <v>43054</v>
      </c>
      <c r="K40" s="119">
        <v>1.6</v>
      </c>
      <c r="L40" s="94" t="s">
        <v>54</v>
      </c>
      <c r="M40" s="95" t="s">
        <v>54</v>
      </c>
      <c r="N40" s="18"/>
      <c r="O40" s="5"/>
      <c r="P40" s="5"/>
      <c r="Q40" s="5"/>
    </row>
    <row r="41" spans="2:17" s="1" customFormat="1" ht="10.5" customHeight="1">
      <c r="B41" s="14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"/>
      <c r="P41" s="6"/>
      <c r="Q41" s="6"/>
    </row>
    <row r="42" spans="2:17" s="1" customFormat="1" ht="10.5" customHeight="1">
      <c r="B42" s="14"/>
      <c r="C42" s="13"/>
      <c r="D42" s="18"/>
      <c r="E42" s="18"/>
      <c r="F42" s="18"/>
      <c r="G42" s="18"/>
      <c r="H42" s="18"/>
      <c r="I42" s="18"/>
      <c r="J42" s="18"/>
      <c r="K42" s="18"/>
      <c r="L42" s="23"/>
      <c r="M42" s="18"/>
      <c r="N42" s="18"/>
      <c r="O42" s="7"/>
      <c r="P42" s="7"/>
      <c r="Q42" s="7"/>
    </row>
    <row r="43" spans="2:17" s="1" customFormat="1" ht="10.5" customHeight="1">
      <c r="B43" s="14"/>
      <c r="C43" s="13"/>
      <c r="D43" s="18"/>
      <c r="E43" s="18"/>
      <c r="F43" s="18"/>
      <c r="G43" s="18"/>
      <c r="H43" s="18"/>
      <c r="I43" s="18"/>
      <c r="J43" s="18"/>
      <c r="K43" s="18"/>
      <c r="L43" s="23"/>
      <c r="M43" s="18"/>
      <c r="N43" s="18"/>
      <c r="O43" s="7"/>
      <c r="P43" s="7"/>
      <c r="Q43" s="7"/>
    </row>
    <row r="44" spans="2:17" s="1" customFormat="1" ht="10.5" customHeight="1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25"/>
      <c r="M44" s="13"/>
      <c r="N44" s="18"/>
      <c r="O44" s="7"/>
      <c r="P44" s="7"/>
      <c r="Q44" s="7"/>
    </row>
    <row r="45" spans="2:17" s="1" customFormat="1" ht="10.5" customHeight="1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25"/>
      <c r="M45" s="13"/>
      <c r="N45" s="18"/>
      <c r="O45" s="7"/>
      <c r="P45" s="7"/>
      <c r="Q45" s="6"/>
    </row>
    <row r="46" spans="2:17" s="1" customFormat="1" ht="10.5" customHeight="1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25"/>
      <c r="M46" s="13"/>
      <c r="N46" s="18"/>
      <c r="O46" s="7"/>
      <c r="P46" s="7"/>
      <c r="Q46" s="7"/>
    </row>
    <row r="47" spans="2:17" s="1" customFormat="1" ht="10.5" customHeight="1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25"/>
      <c r="M47" s="13"/>
      <c r="N47" s="23"/>
      <c r="O47" s="6"/>
      <c r="P47" s="6"/>
      <c r="Q47" s="6"/>
    </row>
    <row r="48" spans="2:17" s="1" customFormat="1" ht="10.5" customHeight="1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25"/>
      <c r="M48" s="13"/>
      <c r="N48" s="25"/>
      <c r="O48" s="6"/>
      <c r="P48" s="6"/>
      <c r="Q48" s="6"/>
    </row>
    <row r="49" spans="2:18" s="1" customFormat="1" ht="10.5" customHeight="1"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23"/>
      <c r="M49" s="18"/>
      <c r="N49" s="6"/>
      <c r="O49" s="6"/>
      <c r="P49" s="6"/>
      <c r="Q49" s="6"/>
      <c r="R49"/>
    </row>
    <row r="50" spans="2:18" s="1" customFormat="1" ht="10.5" customHeight="1"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23"/>
      <c r="M50" s="18"/>
      <c r="N50" s="11"/>
      <c r="O50" s="8"/>
      <c r="P50" s="8"/>
      <c r="Q50" s="8"/>
      <c r="R50"/>
    </row>
    <row r="51" spans="2:18" s="1" customFormat="1" ht="10.5" customHeight="1"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23"/>
      <c r="M51" s="18"/>
      <c r="N51" s="11"/>
      <c r="O51" s="8"/>
      <c r="P51" s="8"/>
      <c r="Q51" s="8"/>
      <c r="R51"/>
    </row>
    <row r="52" spans="2:18" s="1" customFormat="1" ht="10.5" customHeight="1">
      <c r="B52" s="2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  <c r="O52" s="8"/>
      <c r="P52" s="8"/>
      <c r="Q52" s="8"/>
      <c r="R52"/>
    </row>
    <row r="53" spans="2:18" s="1" customFormat="1" ht="10.5" customHeight="1">
      <c r="B53" s="2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1"/>
      <c r="O53" s="8"/>
      <c r="P53" s="8"/>
      <c r="Q53" s="8"/>
      <c r="R53"/>
    </row>
    <row r="54" spans="2:17" ht="10.5" customHeight="1">
      <c r="B54" s="24"/>
      <c r="C54" s="21"/>
      <c r="D54" s="21"/>
      <c r="E54" s="15"/>
      <c r="F54" s="15"/>
      <c r="G54" s="15"/>
      <c r="H54" s="15"/>
      <c r="I54" s="21"/>
      <c r="J54" s="21"/>
      <c r="K54" s="21"/>
      <c r="L54" s="13"/>
      <c r="M54" s="21"/>
      <c r="N54" s="8"/>
      <c r="O54" s="8"/>
      <c r="P54" s="8"/>
      <c r="Q54" s="8"/>
    </row>
    <row r="55" spans="2:17" ht="10.5" customHeight="1">
      <c r="B55" s="24"/>
      <c r="C55" s="21"/>
      <c r="D55" s="21"/>
      <c r="E55" s="15"/>
      <c r="F55" s="15"/>
      <c r="G55" s="15"/>
      <c r="H55" s="15"/>
      <c r="I55" s="21"/>
      <c r="J55" s="21"/>
      <c r="K55" s="21"/>
      <c r="L55" s="13"/>
      <c r="M55" s="21"/>
      <c r="N55" s="9"/>
      <c r="O55" s="8"/>
      <c r="P55" s="8"/>
      <c r="Q55" s="8"/>
    </row>
    <row r="56" spans="2:17" ht="10.5" customHeight="1">
      <c r="B56" s="24"/>
      <c r="C56" s="13"/>
      <c r="D56" s="13"/>
      <c r="E56" s="6"/>
      <c r="F56" s="6"/>
      <c r="G56" s="22"/>
      <c r="H56" s="22"/>
      <c r="I56" s="21"/>
      <c r="J56" s="21"/>
      <c r="K56" s="21"/>
      <c r="L56" s="13"/>
      <c r="M56" s="21"/>
      <c r="N56" s="12"/>
      <c r="O56" s="12"/>
      <c r="P56" s="12"/>
      <c r="Q56" s="12"/>
    </row>
    <row r="57" spans="2:17" ht="10.5" customHeight="1">
      <c r="B57" s="16"/>
      <c r="C57" s="1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0.5" customHeight="1">
      <c r="B58" s="19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6"/>
      <c r="O58" s="6"/>
      <c r="P58" s="6"/>
      <c r="Q58" s="6"/>
    </row>
    <row r="59" spans="2:21" ht="10.5" customHeight="1"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7"/>
      <c r="O59" s="7"/>
      <c r="P59" s="7"/>
      <c r="Q59" s="7"/>
      <c r="R59" s="8"/>
      <c r="S59" s="8"/>
      <c r="T59" s="8"/>
      <c r="U59" s="8"/>
    </row>
    <row r="60" spans="2:21" ht="10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0"/>
      <c r="R60" s="150"/>
      <c r="S60" s="150"/>
      <c r="T60" s="150"/>
      <c r="U60" s="8"/>
    </row>
    <row r="61" spans="2:21" ht="10.5" customHeight="1">
      <c r="B61" s="16"/>
      <c r="C61" s="5"/>
      <c r="D61" s="17"/>
      <c r="E61" s="5"/>
      <c r="F61" s="16"/>
      <c r="G61" s="5"/>
      <c r="H61" s="17"/>
      <c r="I61" s="5"/>
      <c r="J61" s="5"/>
      <c r="K61" s="5"/>
      <c r="L61" s="16"/>
      <c r="M61" s="5"/>
      <c r="N61" s="17"/>
      <c r="O61" s="5"/>
      <c r="P61" s="16"/>
      <c r="Q61" s="5"/>
      <c r="R61" s="17"/>
      <c r="S61" s="5"/>
      <c r="T61" s="16"/>
      <c r="U61" s="8"/>
    </row>
    <row r="62" spans="2:21" ht="10.5" customHeight="1"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6"/>
      <c r="O62" s="6"/>
      <c r="P62" s="6"/>
      <c r="Q62" s="6"/>
      <c r="R62" s="22"/>
      <c r="S62" s="22"/>
      <c r="T62" s="10"/>
      <c r="U62" s="8"/>
    </row>
    <row r="63" spans="2:21" ht="10.5" customHeight="1"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6"/>
      <c r="O63" s="6"/>
      <c r="P63" s="6"/>
      <c r="Q63" s="6"/>
      <c r="R63" s="22"/>
      <c r="S63" s="22"/>
      <c r="T63" s="10"/>
      <c r="U63" s="8"/>
    </row>
    <row r="64" spans="2:21" ht="10.5" customHeight="1"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6"/>
      <c r="O64" s="6"/>
      <c r="P64" s="6"/>
      <c r="Q64" s="6"/>
      <c r="R64" s="22"/>
      <c r="S64" s="22"/>
      <c r="T64" s="10"/>
      <c r="U64" s="8"/>
    </row>
    <row r="65" spans="2:21" ht="10.5" customHeight="1">
      <c r="B65" s="14"/>
      <c r="C65" s="1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7"/>
      <c r="O65" s="6"/>
      <c r="P65" s="6"/>
      <c r="Q65" s="6"/>
      <c r="R65" s="22"/>
      <c r="S65" s="22"/>
      <c r="T65" s="10"/>
      <c r="U65" s="8"/>
    </row>
    <row r="66" spans="2:21" ht="10.5" customHeight="1">
      <c r="B66" s="14"/>
      <c r="C66" s="1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1"/>
      <c r="O66" s="13"/>
      <c r="P66" s="11"/>
      <c r="Q66" s="11"/>
      <c r="R66" s="22"/>
      <c r="S66" s="22"/>
      <c r="T66" s="10"/>
      <c r="U66" s="8"/>
    </row>
    <row r="67" spans="2:21" ht="10.5" customHeight="1">
      <c r="B67" s="14"/>
      <c r="C67" s="1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0"/>
      <c r="O67" s="22"/>
      <c r="P67" s="10"/>
      <c r="Q67" s="10"/>
      <c r="R67" s="22"/>
      <c r="S67" s="22"/>
      <c r="T67" s="10"/>
      <c r="U67" s="8"/>
    </row>
    <row r="68" spans="2:21" ht="10.5" customHeight="1">
      <c r="B68" s="14"/>
      <c r="C68" s="13"/>
      <c r="D68" s="18"/>
      <c r="E68" s="18"/>
      <c r="F68" s="18"/>
      <c r="G68" s="18"/>
      <c r="H68" s="18"/>
      <c r="I68" s="18"/>
      <c r="J68" s="18"/>
      <c r="K68" s="18"/>
      <c r="L68" s="23"/>
      <c r="M68" s="18"/>
      <c r="N68" s="10"/>
      <c r="O68" s="22"/>
      <c r="P68" s="10"/>
      <c r="Q68" s="10"/>
      <c r="R68" s="10"/>
      <c r="S68" s="22"/>
      <c r="T68" s="10"/>
      <c r="U68" s="8"/>
    </row>
    <row r="69" spans="2:21" ht="10.5" customHeight="1">
      <c r="B69" s="14"/>
      <c r="C69" s="13"/>
      <c r="D69" s="18"/>
      <c r="E69" s="18"/>
      <c r="F69" s="18"/>
      <c r="G69" s="18"/>
      <c r="H69" s="18"/>
      <c r="I69" s="18"/>
      <c r="J69" s="18"/>
      <c r="K69" s="18"/>
      <c r="L69" s="23"/>
      <c r="M69" s="18"/>
      <c r="N69" s="10"/>
      <c r="O69" s="22"/>
      <c r="P69" s="10"/>
      <c r="Q69" s="10"/>
      <c r="R69" s="10"/>
      <c r="S69" s="22"/>
      <c r="T69" s="10"/>
      <c r="U69" s="8"/>
    </row>
    <row r="70" spans="2:21" ht="10.5" customHeight="1">
      <c r="B70" s="14"/>
      <c r="C70" s="13"/>
      <c r="D70" s="18"/>
      <c r="E70" s="18"/>
      <c r="F70" s="18"/>
      <c r="G70" s="18"/>
      <c r="H70" s="18"/>
      <c r="I70" s="18"/>
      <c r="J70" s="18"/>
      <c r="K70" s="18"/>
      <c r="L70" s="23"/>
      <c r="M70" s="18"/>
      <c r="N70" s="26"/>
      <c r="O70" s="22"/>
      <c r="P70" s="26"/>
      <c r="Q70" s="26"/>
      <c r="R70" s="10"/>
      <c r="S70" s="10"/>
      <c r="T70" s="10"/>
      <c r="U70" s="8"/>
    </row>
    <row r="71" spans="2:21" ht="10.5" customHeight="1">
      <c r="B71" s="1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0"/>
      <c r="O71" s="22"/>
      <c r="P71" s="10"/>
      <c r="Q71" s="10"/>
      <c r="R71" s="10"/>
      <c r="S71" s="10"/>
      <c r="T71" s="10"/>
      <c r="U71" s="8"/>
    </row>
    <row r="72" spans="2:21" ht="10.5" customHeight="1">
      <c r="B72" s="10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8"/>
      <c r="O72" s="8"/>
      <c r="P72" s="8"/>
      <c r="Q72" s="8"/>
      <c r="R72" s="8"/>
      <c r="S72" s="8"/>
      <c r="T72" s="8"/>
      <c r="U72" s="8"/>
    </row>
    <row r="73" spans="2:15" ht="10.5" customHeight="1">
      <c r="B73" s="10"/>
      <c r="C73" s="21"/>
      <c r="D73" s="21"/>
      <c r="E73" s="15"/>
      <c r="F73" s="15"/>
      <c r="G73" s="15"/>
      <c r="H73" s="15"/>
      <c r="I73" s="21"/>
      <c r="J73" s="21"/>
      <c r="K73" s="21"/>
      <c r="L73" s="13"/>
      <c r="M73" s="21"/>
      <c r="N73" s="8"/>
      <c r="O73" s="8"/>
    </row>
    <row r="74" spans="2:13" ht="10.5" customHeight="1">
      <c r="B74" s="10"/>
      <c r="C74" s="21"/>
      <c r="D74" s="21"/>
      <c r="E74" s="15"/>
      <c r="F74" s="15"/>
      <c r="G74" s="15"/>
      <c r="H74" s="15"/>
      <c r="I74" s="21"/>
      <c r="J74" s="21"/>
      <c r="K74" s="21"/>
      <c r="L74" s="13"/>
      <c r="M74" s="21"/>
    </row>
    <row r="75" spans="2:13" ht="10.5" customHeight="1">
      <c r="B75" s="10"/>
      <c r="C75" s="13"/>
      <c r="D75" s="13"/>
      <c r="E75" s="6"/>
      <c r="F75" s="6"/>
      <c r="G75" s="22"/>
      <c r="H75" s="22"/>
      <c r="I75" s="21"/>
      <c r="J75" s="21"/>
      <c r="K75" s="21"/>
      <c r="L75" s="13"/>
      <c r="M75" s="21"/>
    </row>
  </sheetData>
  <mergeCells count="14">
    <mergeCell ref="A14:A17"/>
    <mergeCell ref="A18:A21"/>
    <mergeCell ref="A22:A24"/>
    <mergeCell ref="Q60:T60"/>
    <mergeCell ref="A25:A27"/>
    <mergeCell ref="A28:A34"/>
    <mergeCell ref="A35:B35"/>
    <mergeCell ref="F2:F3"/>
    <mergeCell ref="A2:B4"/>
    <mergeCell ref="B1:L1"/>
    <mergeCell ref="A5:A13"/>
    <mergeCell ref="G2:K2"/>
    <mergeCell ref="L2:M2"/>
    <mergeCell ref="C2:E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2001-10-22T00:05:15Z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