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7-103F" sheetId="1" r:id="rId1"/>
  </sheets>
  <definedNames>
    <definedName name="_xlnm.Print_Area" localSheetId="0">'M38-07-103F'!$A$1:$M$70</definedName>
    <definedName name="_xlnm.Print_Titles" localSheetId="0">'M38-07-103F'!$2:$2</definedName>
  </definedNames>
  <calcPr fullCalcOnLoad="1"/>
</workbook>
</file>

<file path=xl/sharedStrings.xml><?xml version="1.0" encoding="utf-8"?>
<sst xmlns="http://schemas.openxmlformats.org/spreadsheetml/2006/main" count="201" uniqueCount="105">
  <si>
    <t>鉱業 　　　　　　　　</t>
  </si>
  <si>
    <t>鉱種</t>
  </si>
  <si>
    <t>計</t>
  </si>
  <si>
    <t>-</t>
  </si>
  <si>
    <t>鉱区坪数</t>
  </si>
  <si>
    <t>中蔵</t>
  </si>
  <si>
    <t>常六</t>
  </si>
  <si>
    <t>暦年内</t>
  </si>
  <si>
    <t>窪津</t>
  </si>
  <si>
    <t>倉川</t>
  </si>
  <si>
    <t>大道</t>
  </si>
  <si>
    <t>所属地</t>
  </si>
  <si>
    <t>稼業日数</t>
  </si>
  <si>
    <t>使役人員</t>
  </si>
  <si>
    <t>工数</t>
  </si>
  <si>
    <t>銅</t>
  </si>
  <si>
    <t>大畝新</t>
  </si>
  <si>
    <t>桃ノ川</t>
  </si>
  <si>
    <t>同郡同村</t>
  </si>
  <si>
    <t>大畝</t>
  </si>
  <si>
    <t>宝蔵</t>
  </si>
  <si>
    <t>別役</t>
  </si>
  <si>
    <t>襖山</t>
  </si>
  <si>
    <t>宝賀勝</t>
  </si>
  <si>
    <t>関山</t>
  </si>
  <si>
    <t>魚梁瀬</t>
  </si>
  <si>
    <t>中尾</t>
  </si>
  <si>
    <t>撫川</t>
  </si>
  <si>
    <t>香美郡東川村</t>
  </si>
  <si>
    <t>旭</t>
  </si>
  <si>
    <t>同郡夜須村</t>
  </si>
  <si>
    <t>上関</t>
  </si>
  <si>
    <t>長岡郡本山村</t>
  </si>
  <si>
    <t>地吉</t>
  </si>
  <si>
    <t>同郡同村</t>
  </si>
  <si>
    <t>大王</t>
  </si>
  <si>
    <t>大王</t>
  </si>
  <si>
    <t>同郡同村</t>
  </si>
  <si>
    <t>黒瀧</t>
  </si>
  <si>
    <t>土佐郡本川村</t>
  </si>
  <si>
    <t>白猪</t>
  </si>
  <si>
    <t>中ノ川</t>
  </si>
  <si>
    <t>朝谷</t>
  </si>
  <si>
    <t>同郡大川村</t>
  </si>
  <si>
    <t>大北川</t>
  </si>
  <si>
    <t>同郡同村</t>
  </si>
  <si>
    <t>高知</t>
  </si>
  <si>
    <t>大川</t>
  </si>
  <si>
    <t>喜多賀和</t>
  </si>
  <si>
    <t>白瀧</t>
  </si>
  <si>
    <t>安居</t>
  </si>
  <si>
    <t>吾川郡富岡村</t>
  </si>
  <si>
    <t>廣澤</t>
  </si>
  <si>
    <t>大屋</t>
  </si>
  <si>
    <t>奥名野川</t>
  </si>
  <si>
    <t>同郡名野川村</t>
  </si>
  <si>
    <t>長者</t>
  </si>
  <si>
    <t>田ノ口</t>
  </si>
  <si>
    <t>幡多郡田ノ口村</t>
  </si>
  <si>
    <t>同郡山中村</t>
  </si>
  <si>
    <t>森澤</t>
  </si>
  <si>
    <t>計</t>
  </si>
  <si>
    <t>銀鉛</t>
  </si>
  <si>
    <t>幡多郡上灘村</t>
  </si>
  <si>
    <t>亜炭</t>
  </si>
  <si>
    <t>花田</t>
  </si>
  <si>
    <t>安芸郡奈半利村</t>
  </si>
  <si>
    <t>安質母尼</t>
  </si>
  <si>
    <t>横川</t>
  </si>
  <si>
    <t>姫野々</t>
  </si>
  <si>
    <t>米原</t>
  </si>
  <si>
    <t>鉛松</t>
  </si>
  <si>
    <t>同郡津大村</t>
  </si>
  <si>
    <t>同郡西上山村</t>
  </si>
  <si>
    <t>大賀</t>
  </si>
  <si>
    <t>同郡東上山村</t>
  </si>
  <si>
    <t>江川</t>
  </si>
  <si>
    <t>同郡江川崎村</t>
  </si>
  <si>
    <t>満俺</t>
  </si>
  <si>
    <t>桑川</t>
  </si>
  <si>
    <t>長岡郡上倉村</t>
  </si>
  <si>
    <t>上倉</t>
  </si>
  <si>
    <t>足谷</t>
  </si>
  <si>
    <t>斗賀野</t>
  </si>
  <si>
    <t>高岡郡斗賀野村</t>
  </si>
  <si>
    <t>鉱山名</t>
  </si>
  <si>
    <t>安芸郡東川村</t>
  </si>
  <si>
    <t>同郡畑山村</t>
  </si>
  <si>
    <t>同郡馬路村</t>
  </si>
  <si>
    <t>同郡佐喜濱村</t>
  </si>
  <si>
    <t>同郡東豊永村</t>
  </si>
  <si>
    <t>同郡東中筋村</t>
  </si>
  <si>
    <t>高岡郡上分村</t>
  </si>
  <si>
    <t>幡多郡白田川村</t>
  </si>
  <si>
    <t>同郡瓶岩村</t>
  </si>
  <si>
    <t>合計</t>
  </si>
  <si>
    <t>３６年</t>
  </si>
  <si>
    <t>３５年</t>
  </si>
  <si>
    <t>３４年</t>
  </si>
  <si>
    <t>３７年</t>
  </si>
  <si>
    <t>備考  使役人員は６月３０日の現員にして工数は延人員なり</t>
  </si>
  <si>
    <t>高岡郡長者村</t>
  </si>
  <si>
    <t>同郡下半山村</t>
  </si>
  <si>
    <t>同郡上半山村</t>
  </si>
  <si>
    <t>第１０３  鉱業鉱区別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</si>
</sst>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177" fontId="2" fillId="0" borderId="3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lef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3" xfId="16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177" fontId="2" fillId="0" borderId="1" xfId="16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0" borderId="1" xfId="16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3" fontId="2" fillId="0" borderId="11" xfId="16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177" fontId="4" fillId="0" borderId="17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/>
    </xf>
    <xf numFmtId="3" fontId="2" fillId="0" borderId="3" xfId="16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176" fontId="2" fillId="0" borderId="0" xfId="16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7" fontId="2" fillId="0" borderId="29" xfId="0" applyNumberFormat="1" applyFont="1" applyBorder="1" applyAlignment="1">
      <alignment horizontal="left"/>
    </xf>
    <xf numFmtId="177" fontId="2" fillId="0" borderId="27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10.625" style="0" customWidth="1"/>
    <col min="4" max="21" width="9.125" style="0" customWidth="1"/>
  </cols>
  <sheetData>
    <row r="1" spans="1:18" s="2" customFormat="1" ht="12" customHeight="1">
      <c r="A1" s="19" t="s">
        <v>0</v>
      </c>
      <c r="B1" s="112" t="s">
        <v>104</v>
      </c>
      <c r="C1" s="112"/>
      <c r="D1" s="112"/>
      <c r="E1" s="112"/>
      <c r="F1" s="112"/>
      <c r="G1" s="43" t="s">
        <v>7</v>
      </c>
      <c r="H1" s="43"/>
      <c r="I1" s="43"/>
      <c r="J1" s="45"/>
      <c r="K1" s="45"/>
      <c r="L1" s="45"/>
      <c r="M1" s="43"/>
      <c r="N1" s="45"/>
      <c r="O1" s="43"/>
      <c r="P1" s="45"/>
      <c r="Q1" s="45"/>
      <c r="R1" s="43"/>
    </row>
    <row r="2" spans="1:23" s="2" customFormat="1" ht="10.5" customHeight="1">
      <c r="A2" s="76" t="s">
        <v>1</v>
      </c>
      <c r="B2" s="55" t="s">
        <v>85</v>
      </c>
      <c r="C2" s="54" t="s">
        <v>11</v>
      </c>
      <c r="D2" s="53" t="s">
        <v>4</v>
      </c>
      <c r="E2" s="55" t="s">
        <v>12</v>
      </c>
      <c r="F2" s="54" t="s">
        <v>13</v>
      </c>
      <c r="G2" s="77" t="s">
        <v>14</v>
      </c>
      <c r="H2" s="48"/>
      <c r="I2" s="16"/>
      <c r="J2" s="16"/>
      <c r="K2" s="16"/>
      <c r="L2" s="16"/>
      <c r="M2" s="16"/>
      <c r="N2" s="16"/>
      <c r="O2" s="16"/>
      <c r="P2" s="122"/>
      <c r="Q2" s="122"/>
      <c r="R2" s="16"/>
      <c r="S2" s="16"/>
      <c r="T2" s="16"/>
      <c r="U2" s="16"/>
      <c r="V2" s="16"/>
      <c r="W2" s="16"/>
    </row>
    <row r="3" spans="1:23" s="2" customFormat="1" ht="10.5" customHeight="1">
      <c r="A3" s="113" t="s">
        <v>15</v>
      </c>
      <c r="B3" s="84" t="s">
        <v>16</v>
      </c>
      <c r="C3" s="85" t="s">
        <v>86</v>
      </c>
      <c r="D3" s="97">
        <v>44347</v>
      </c>
      <c r="E3" s="100" t="s">
        <v>3</v>
      </c>
      <c r="F3" s="98" t="s">
        <v>3</v>
      </c>
      <c r="G3" s="104" t="s">
        <v>3</v>
      </c>
      <c r="H3" s="4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" customFormat="1" ht="10.5" customHeight="1">
      <c r="A4" s="114"/>
      <c r="B4" s="62" t="s">
        <v>17</v>
      </c>
      <c r="C4" s="81" t="s">
        <v>18</v>
      </c>
      <c r="D4" s="71">
        <v>21389</v>
      </c>
      <c r="E4" s="101" t="s">
        <v>3</v>
      </c>
      <c r="F4" s="66" t="s">
        <v>3</v>
      </c>
      <c r="G4" s="105" t="s">
        <v>3</v>
      </c>
      <c r="H4" s="7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" customFormat="1" ht="10.5" customHeight="1">
      <c r="A5" s="114"/>
      <c r="B5" s="62" t="s">
        <v>19</v>
      </c>
      <c r="C5" s="81" t="s">
        <v>18</v>
      </c>
      <c r="D5" s="56">
        <v>27011</v>
      </c>
      <c r="E5" s="56">
        <v>60</v>
      </c>
      <c r="F5" s="56">
        <v>2</v>
      </c>
      <c r="G5" s="60">
        <v>555</v>
      </c>
      <c r="H5" s="49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22"/>
      <c r="W5" s="122"/>
    </row>
    <row r="6" spans="1:23" s="2" customFormat="1" ht="10.5" customHeight="1">
      <c r="A6" s="114"/>
      <c r="B6" s="62" t="s">
        <v>20</v>
      </c>
      <c r="C6" s="81" t="s">
        <v>18</v>
      </c>
      <c r="D6" s="71">
        <v>9900</v>
      </c>
      <c r="E6" s="71">
        <v>343</v>
      </c>
      <c r="F6" s="71">
        <v>25</v>
      </c>
      <c r="G6" s="72">
        <v>7516</v>
      </c>
      <c r="H6" s="80"/>
      <c r="I6" s="52"/>
      <c r="J6" s="52"/>
      <c r="K6" s="52"/>
      <c r="L6" s="52"/>
      <c r="M6" s="52"/>
      <c r="N6" s="52"/>
      <c r="O6" s="15"/>
      <c r="P6" s="15"/>
      <c r="Q6" s="15"/>
      <c r="R6" s="15"/>
      <c r="S6" s="16"/>
      <c r="T6" s="16"/>
      <c r="U6" s="16"/>
      <c r="V6" s="16"/>
      <c r="W6" s="16"/>
    </row>
    <row r="7" spans="1:23" s="1" customFormat="1" ht="10.5" customHeight="1">
      <c r="A7" s="114"/>
      <c r="B7" s="61" t="s">
        <v>21</v>
      </c>
      <c r="C7" s="81" t="s">
        <v>18</v>
      </c>
      <c r="D7" s="35">
        <v>68338</v>
      </c>
      <c r="E7" s="35" t="s">
        <v>3</v>
      </c>
      <c r="F7" s="35" t="s">
        <v>3</v>
      </c>
      <c r="G7" s="60" t="s">
        <v>3</v>
      </c>
      <c r="H7" s="49"/>
      <c r="I7" s="33"/>
      <c r="J7" s="27"/>
      <c r="K7" s="27"/>
      <c r="L7" s="27"/>
      <c r="M7" s="33"/>
      <c r="N7" s="27"/>
      <c r="O7" s="27"/>
      <c r="P7" s="27"/>
      <c r="Q7" s="27"/>
      <c r="R7" s="27"/>
      <c r="S7" s="33"/>
      <c r="T7" s="27"/>
      <c r="U7" s="27"/>
      <c r="V7" s="27"/>
      <c r="W7" s="27"/>
    </row>
    <row r="8" spans="1:23" s="1" customFormat="1" ht="10.5" customHeight="1">
      <c r="A8" s="114"/>
      <c r="B8" s="61" t="s">
        <v>22</v>
      </c>
      <c r="C8" s="81" t="s">
        <v>18</v>
      </c>
      <c r="D8" s="36">
        <v>10000</v>
      </c>
      <c r="E8" s="36" t="s">
        <v>3</v>
      </c>
      <c r="F8" s="36" t="s">
        <v>3</v>
      </c>
      <c r="G8" s="58" t="s">
        <v>3</v>
      </c>
      <c r="H8" s="50"/>
      <c r="I8" s="34"/>
      <c r="J8" s="28"/>
      <c r="K8" s="28"/>
      <c r="L8" s="28"/>
      <c r="M8" s="34"/>
      <c r="N8" s="28"/>
      <c r="O8" s="28"/>
      <c r="P8" s="28"/>
      <c r="Q8" s="28"/>
      <c r="R8" s="28"/>
      <c r="S8" s="34"/>
      <c r="T8" s="28"/>
      <c r="U8" s="34"/>
      <c r="V8" s="28"/>
      <c r="W8" s="34"/>
    </row>
    <row r="9" spans="1:23" s="1" customFormat="1" ht="10.5" customHeight="1">
      <c r="A9" s="114"/>
      <c r="B9" s="61" t="s">
        <v>23</v>
      </c>
      <c r="C9" s="81" t="s">
        <v>87</v>
      </c>
      <c r="D9" s="36">
        <v>200535</v>
      </c>
      <c r="E9" s="36">
        <v>339</v>
      </c>
      <c r="F9" s="36">
        <v>41</v>
      </c>
      <c r="G9" s="58">
        <v>12297</v>
      </c>
      <c r="H9" s="50"/>
      <c r="I9" s="34"/>
      <c r="J9" s="28"/>
      <c r="K9" s="28"/>
      <c r="L9" s="28"/>
      <c r="M9" s="34"/>
      <c r="N9" s="28"/>
      <c r="O9" s="28"/>
      <c r="P9" s="28"/>
      <c r="Q9" s="28"/>
      <c r="R9" s="40"/>
      <c r="S9" s="39"/>
      <c r="T9" s="40"/>
      <c r="U9" s="39"/>
      <c r="V9" s="40"/>
      <c r="W9" s="39"/>
    </row>
    <row r="10" spans="1:23" s="1" customFormat="1" ht="10.5" customHeight="1">
      <c r="A10" s="114"/>
      <c r="B10" s="61" t="s">
        <v>24</v>
      </c>
      <c r="C10" s="81" t="s">
        <v>18</v>
      </c>
      <c r="D10" s="35">
        <v>36363</v>
      </c>
      <c r="E10" s="35">
        <v>300</v>
      </c>
      <c r="F10" s="35">
        <v>3</v>
      </c>
      <c r="G10" s="60">
        <v>900</v>
      </c>
      <c r="H10" s="50"/>
      <c r="I10" s="34"/>
      <c r="J10" s="28"/>
      <c r="K10" s="28"/>
      <c r="L10" s="28"/>
      <c r="M10" s="34"/>
      <c r="N10" s="28"/>
      <c r="O10" s="28"/>
      <c r="P10" s="28"/>
      <c r="Q10" s="28"/>
      <c r="R10" s="28"/>
      <c r="S10" s="34"/>
      <c r="T10" s="28"/>
      <c r="U10" s="34"/>
      <c r="V10" s="28"/>
      <c r="W10" s="34"/>
    </row>
    <row r="11" spans="1:23" s="1" customFormat="1" ht="10.5" customHeight="1">
      <c r="A11" s="114"/>
      <c r="B11" s="61" t="s">
        <v>25</v>
      </c>
      <c r="C11" s="81" t="s">
        <v>88</v>
      </c>
      <c r="D11" s="35">
        <v>63691</v>
      </c>
      <c r="E11" s="35" t="s">
        <v>3</v>
      </c>
      <c r="F11" s="35" t="s">
        <v>3</v>
      </c>
      <c r="G11" s="60" t="s">
        <v>3</v>
      </c>
      <c r="H11" s="50"/>
      <c r="I11" s="34"/>
      <c r="J11" s="28"/>
      <c r="K11" s="28"/>
      <c r="L11" s="28"/>
      <c r="M11" s="34"/>
      <c r="N11" s="28"/>
      <c r="O11" s="28"/>
      <c r="P11" s="28"/>
      <c r="Q11" s="28"/>
      <c r="R11" s="28"/>
      <c r="S11" s="34"/>
      <c r="T11" s="28"/>
      <c r="U11" s="34"/>
      <c r="V11" s="28"/>
      <c r="W11" s="34"/>
    </row>
    <row r="12" spans="1:23" s="1" customFormat="1" ht="10.5" customHeight="1">
      <c r="A12" s="114"/>
      <c r="B12" s="61" t="s">
        <v>26</v>
      </c>
      <c r="C12" s="81" t="s">
        <v>89</v>
      </c>
      <c r="D12" s="35">
        <v>29000</v>
      </c>
      <c r="E12" s="35" t="s">
        <v>3</v>
      </c>
      <c r="F12" s="35" t="s">
        <v>3</v>
      </c>
      <c r="G12" s="60" t="s">
        <v>3</v>
      </c>
      <c r="H12" s="50"/>
      <c r="I12" s="34"/>
      <c r="J12" s="28"/>
      <c r="K12" s="28"/>
      <c r="L12" s="28"/>
      <c r="M12" s="34"/>
      <c r="N12" s="28"/>
      <c r="O12" s="28"/>
      <c r="P12" s="28"/>
      <c r="Q12" s="28"/>
      <c r="R12" s="27"/>
      <c r="S12" s="34"/>
      <c r="T12" s="40"/>
      <c r="U12" s="39"/>
      <c r="V12" s="40"/>
      <c r="W12" s="39"/>
    </row>
    <row r="13" spans="1:23" s="1" customFormat="1" ht="10.5" customHeight="1">
      <c r="A13" s="114"/>
      <c r="B13" s="57" t="s">
        <v>27</v>
      </c>
      <c r="C13" s="82" t="s">
        <v>28</v>
      </c>
      <c r="D13" s="36">
        <v>12933</v>
      </c>
      <c r="E13" s="36" t="s">
        <v>3</v>
      </c>
      <c r="F13" s="36" t="s">
        <v>3</v>
      </c>
      <c r="G13" s="58" t="s">
        <v>3</v>
      </c>
      <c r="H13" s="50"/>
      <c r="I13" s="34"/>
      <c r="J13" s="28"/>
      <c r="K13" s="28"/>
      <c r="L13" s="28"/>
      <c r="M13" s="34"/>
      <c r="N13" s="28"/>
      <c r="O13" s="28"/>
      <c r="P13" s="28"/>
      <c r="Q13" s="28"/>
      <c r="R13" s="28"/>
      <c r="S13" s="34"/>
      <c r="T13" s="40"/>
      <c r="U13" s="39"/>
      <c r="V13" s="40"/>
      <c r="W13" s="39"/>
    </row>
    <row r="14" spans="1:23" s="1" customFormat="1" ht="10.5" customHeight="1">
      <c r="A14" s="114"/>
      <c r="B14" s="57" t="s">
        <v>29</v>
      </c>
      <c r="C14" s="81" t="s">
        <v>30</v>
      </c>
      <c r="D14" s="36">
        <v>518742</v>
      </c>
      <c r="E14" s="36" t="s">
        <v>3</v>
      </c>
      <c r="F14" s="36" t="s">
        <v>3</v>
      </c>
      <c r="G14" s="58" t="s">
        <v>3</v>
      </c>
      <c r="H14" s="50"/>
      <c r="I14" s="34"/>
      <c r="J14" s="28"/>
      <c r="K14" s="28"/>
      <c r="L14" s="28"/>
      <c r="M14" s="34"/>
      <c r="N14" s="28"/>
      <c r="O14" s="28"/>
      <c r="P14" s="28"/>
      <c r="Q14" s="28"/>
      <c r="R14" s="40"/>
      <c r="S14" s="39"/>
      <c r="T14" s="40"/>
      <c r="U14" s="39"/>
      <c r="V14" s="40"/>
      <c r="W14" s="39"/>
    </row>
    <row r="15" spans="1:23" s="1" customFormat="1" ht="10.5" customHeight="1">
      <c r="A15" s="114"/>
      <c r="B15" s="61" t="s">
        <v>31</v>
      </c>
      <c r="C15" s="57" t="s">
        <v>32</v>
      </c>
      <c r="D15" s="35">
        <v>15060</v>
      </c>
      <c r="E15" s="35">
        <v>328</v>
      </c>
      <c r="F15" s="35">
        <v>32</v>
      </c>
      <c r="G15" s="60">
        <v>8036</v>
      </c>
      <c r="H15" s="49"/>
      <c r="I15" s="33"/>
      <c r="J15" s="27"/>
      <c r="K15" s="27"/>
      <c r="L15" s="27"/>
      <c r="M15" s="33"/>
      <c r="N15" s="27"/>
      <c r="O15" s="27"/>
      <c r="P15" s="27"/>
      <c r="Q15" s="27"/>
      <c r="R15" s="27"/>
      <c r="S15" s="37"/>
      <c r="T15" s="38"/>
      <c r="U15" s="37"/>
      <c r="V15" s="38"/>
      <c r="W15" s="37"/>
    </row>
    <row r="16" spans="1:22" s="1" customFormat="1" ht="10.5" customHeight="1">
      <c r="A16" s="114"/>
      <c r="B16" s="57" t="s">
        <v>33</v>
      </c>
      <c r="C16" s="81" t="s">
        <v>34</v>
      </c>
      <c r="D16" s="35">
        <v>10150</v>
      </c>
      <c r="E16" s="35">
        <v>250</v>
      </c>
      <c r="F16" s="35">
        <v>1</v>
      </c>
      <c r="G16" s="60">
        <v>250</v>
      </c>
      <c r="H16" s="4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7"/>
      <c r="T16" s="38"/>
      <c r="U16" s="37"/>
      <c r="V16" s="10"/>
    </row>
    <row r="17" spans="1:22" s="1" customFormat="1" ht="10.5" customHeight="1">
      <c r="A17" s="114"/>
      <c r="B17" s="57" t="s">
        <v>35</v>
      </c>
      <c r="C17" s="83" t="s">
        <v>90</v>
      </c>
      <c r="D17" s="35">
        <v>37500</v>
      </c>
      <c r="E17" s="35">
        <v>10</v>
      </c>
      <c r="F17" s="35">
        <v>3</v>
      </c>
      <c r="G17" s="60">
        <v>30</v>
      </c>
      <c r="H17" s="49"/>
      <c r="I17" s="32"/>
      <c r="J17" s="32"/>
      <c r="K17" s="32"/>
      <c r="L17" s="32"/>
      <c r="M17" s="32"/>
      <c r="N17" s="32"/>
      <c r="O17" s="32"/>
      <c r="P17" s="29"/>
      <c r="Q17" s="29"/>
      <c r="R17" s="27"/>
      <c r="S17" s="30"/>
      <c r="T17" s="11"/>
      <c r="U17" s="10"/>
      <c r="V17" s="10"/>
    </row>
    <row r="18" spans="1:22" s="1" customFormat="1" ht="10.5" customHeight="1">
      <c r="A18" s="114"/>
      <c r="B18" s="57" t="s">
        <v>36</v>
      </c>
      <c r="C18" s="83" t="s">
        <v>37</v>
      </c>
      <c r="D18" s="35">
        <v>20000</v>
      </c>
      <c r="E18" s="35" t="s">
        <v>3</v>
      </c>
      <c r="F18" s="35" t="s">
        <v>3</v>
      </c>
      <c r="G18" s="60" t="s">
        <v>3</v>
      </c>
      <c r="H18" s="49"/>
      <c r="I18" s="32"/>
      <c r="J18" s="32"/>
      <c r="K18" s="32"/>
      <c r="L18" s="32"/>
      <c r="M18" s="32"/>
      <c r="N18" s="32"/>
      <c r="O18" s="32"/>
      <c r="P18" s="44"/>
      <c r="Q18" s="44"/>
      <c r="R18" s="27"/>
      <c r="S18" s="30"/>
      <c r="T18" s="11"/>
      <c r="U18" s="10"/>
      <c r="V18" s="10"/>
    </row>
    <row r="19" spans="1:23" s="1" customFormat="1" ht="10.5" customHeight="1">
      <c r="A19" s="114"/>
      <c r="B19" s="57" t="s">
        <v>38</v>
      </c>
      <c r="C19" s="75" t="s">
        <v>39</v>
      </c>
      <c r="D19" s="35">
        <v>292788</v>
      </c>
      <c r="E19" s="35">
        <v>353</v>
      </c>
      <c r="F19" s="35">
        <v>103</v>
      </c>
      <c r="G19" s="60">
        <v>44254</v>
      </c>
      <c r="H19" s="49"/>
      <c r="I19" s="27"/>
      <c r="J19" s="27"/>
      <c r="K19" s="27"/>
      <c r="L19" s="27"/>
      <c r="M19" s="27"/>
      <c r="N19" s="27"/>
      <c r="O19" s="27"/>
      <c r="P19" s="44"/>
      <c r="Q19" s="44"/>
      <c r="R19" s="29"/>
      <c r="S19" s="31"/>
      <c r="T19" s="31"/>
      <c r="U19" s="5"/>
      <c r="V19" s="5"/>
      <c r="W19" s="26"/>
    </row>
    <row r="20" spans="1:17" s="2" customFormat="1" ht="10.5" customHeight="1">
      <c r="A20" s="114"/>
      <c r="B20" s="62" t="s">
        <v>40</v>
      </c>
      <c r="C20" s="83" t="s">
        <v>37</v>
      </c>
      <c r="D20" s="35">
        <v>214602</v>
      </c>
      <c r="E20" s="35" t="s">
        <v>3</v>
      </c>
      <c r="F20" s="35" t="s">
        <v>3</v>
      </c>
      <c r="G20" s="60" t="s">
        <v>3</v>
      </c>
      <c r="H20" s="49"/>
      <c r="I20" s="15"/>
      <c r="J20" s="15"/>
      <c r="K20" s="33"/>
      <c r="L20" s="16"/>
      <c r="M20" s="5"/>
      <c r="N20" s="16"/>
      <c r="O20" s="5"/>
      <c r="P20" s="4"/>
      <c r="Q20" s="3"/>
    </row>
    <row r="21" spans="1:16" s="2" customFormat="1" ht="10.5" customHeight="1">
      <c r="A21" s="114"/>
      <c r="B21" s="57" t="s">
        <v>41</v>
      </c>
      <c r="C21" s="83" t="s">
        <v>37</v>
      </c>
      <c r="D21" s="35">
        <v>204577</v>
      </c>
      <c r="E21" s="35" t="s">
        <v>3</v>
      </c>
      <c r="F21" s="35" t="s">
        <v>3</v>
      </c>
      <c r="G21" s="60" t="s">
        <v>3</v>
      </c>
      <c r="H21" s="49"/>
      <c r="I21" s="15"/>
      <c r="J21" s="15"/>
      <c r="K21" s="33"/>
      <c r="L21" s="15"/>
      <c r="M21" s="22"/>
      <c r="N21" s="15"/>
      <c r="O21" s="22"/>
      <c r="P21" s="5"/>
    </row>
    <row r="22" spans="1:16" s="1" customFormat="1" ht="10.5" customHeight="1">
      <c r="A22" s="114"/>
      <c r="B22" s="57" t="s">
        <v>41</v>
      </c>
      <c r="C22" s="83" t="s">
        <v>37</v>
      </c>
      <c r="D22" s="35">
        <v>595803</v>
      </c>
      <c r="E22" s="35" t="s">
        <v>3</v>
      </c>
      <c r="F22" s="35" t="s">
        <v>3</v>
      </c>
      <c r="G22" s="60" t="s">
        <v>3</v>
      </c>
      <c r="H22" s="49"/>
      <c r="I22" s="27"/>
      <c r="J22" s="27"/>
      <c r="K22" s="33"/>
      <c r="L22" s="27"/>
      <c r="M22" s="32"/>
      <c r="N22" s="32"/>
      <c r="O22" s="32"/>
      <c r="P22" s="5"/>
    </row>
    <row r="23" spans="1:16" s="1" customFormat="1" ht="10.5" customHeight="1">
      <c r="A23" s="114"/>
      <c r="B23" s="57" t="s">
        <v>42</v>
      </c>
      <c r="C23" s="83" t="s">
        <v>43</v>
      </c>
      <c r="D23" s="35">
        <v>16337</v>
      </c>
      <c r="E23" s="35">
        <v>330</v>
      </c>
      <c r="F23" s="35">
        <v>10</v>
      </c>
      <c r="G23" s="60">
        <v>2183</v>
      </c>
      <c r="H23" s="49"/>
      <c r="I23" s="27"/>
      <c r="J23" s="27"/>
      <c r="K23" s="33"/>
      <c r="L23" s="27"/>
      <c r="M23" s="28"/>
      <c r="N23" s="28"/>
      <c r="O23" s="28"/>
      <c r="P23" s="6"/>
    </row>
    <row r="24" spans="1:16" s="1" customFormat="1" ht="10.5" customHeight="1">
      <c r="A24" s="114"/>
      <c r="B24" s="61" t="s">
        <v>44</v>
      </c>
      <c r="C24" s="83" t="s">
        <v>45</v>
      </c>
      <c r="D24" s="36">
        <v>14143</v>
      </c>
      <c r="E24" s="36" t="s">
        <v>3</v>
      </c>
      <c r="F24" s="36" t="s">
        <v>3</v>
      </c>
      <c r="G24" s="58" t="s">
        <v>3</v>
      </c>
      <c r="H24" s="50"/>
      <c r="I24" s="28"/>
      <c r="J24" s="28"/>
      <c r="K24" s="34"/>
      <c r="L24" s="28"/>
      <c r="M24" s="28"/>
      <c r="N24" s="28"/>
      <c r="O24" s="28"/>
      <c r="P24" s="7"/>
    </row>
    <row r="25" spans="1:16" s="1" customFormat="1" ht="10.5" customHeight="1">
      <c r="A25" s="114"/>
      <c r="B25" s="57" t="s">
        <v>46</v>
      </c>
      <c r="C25" s="83" t="s">
        <v>45</v>
      </c>
      <c r="D25" s="36">
        <v>146648</v>
      </c>
      <c r="E25" s="36">
        <v>330</v>
      </c>
      <c r="F25" s="36">
        <v>20</v>
      </c>
      <c r="G25" s="58">
        <v>13120</v>
      </c>
      <c r="H25" s="50"/>
      <c r="I25" s="28"/>
      <c r="J25" s="28"/>
      <c r="K25" s="34"/>
      <c r="L25" s="28"/>
      <c r="M25" s="28"/>
      <c r="N25" s="28"/>
      <c r="O25" s="28"/>
      <c r="P25" s="7"/>
    </row>
    <row r="26" spans="1:16" s="1" customFormat="1" ht="10.5" customHeight="1">
      <c r="A26" s="114"/>
      <c r="B26" s="62" t="s">
        <v>47</v>
      </c>
      <c r="C26" s="83" t="s">
        <v>45</v>
      </c>
      <c r="D26" s="36">
        <v>174622</v>
      </c>
      <c r="E26" s="36">
        <v>330</v>
      </c>
      <c r="F26" s="36">
        <v>13</v>
      </c>
      <c r="G26" s="58">
        <v>2740</v>
      </c>
      <c r="H26" s="50"/>
      <c r="I26" s="28"/>
      <c r="J26" s="28"/>
      <c r="K26" s="34"/>
      <c r="L26" s="28"/>
      <c r="M26" s="28"/>
      <c r="N26" s="28"/>
      <c r="O26" s="28"/>
      <c r="P26" s="7"/>
    </row>
    <row r="27" spans="1:16" s="1" customFormat="1" ht="10.5" customHeight="1">
      <c r="A27" s="114"/>
      <c r="B27" s="57" t="s">
        <v>48</v>
      </c>
      <c r="C27" s="75" t="s">
        <v>39</v>
      </c>
      <c r="D27" s="36">
        <v>26100</v>
      </c>
      <c r="E27" s="36" t="s">
        <v>3</v>
      </c>
      <c r="F27" s="36" t="s">
        <v>3</v>
      </c>
      <c r="G27" s="58" t="s">
        <v>3</v>
      </c>
      <c r="H27" s="50"/>
      <c r="I27" s="28"/>
      <c r="J27" s="28"/>
      <c r="K27" s="34"/>
      <c r="L27" s="28"/>
      <c r="M27" s="28"/>
      <c r="N27" s="28"/>
      <c r="O27" s="28"/>
      <c r="P27" s="6"/>
    </row>
    <row r="28" spans="1:16" s="1" customFormat="1" ht="10.5" customHeight="1">
      <c r="A28" s="114"/>
      <c r="B28" s="57" t="s">
        <v>5</v>
      </c>
      <c r="C28" s="83" t="s">
        <v>45</v>
      </c>
      <c r="D28" s="36">
        <v>58804</v>
      </c>
      <c r="E28" s="36">
        <v>34</v>
      </c>
      <c r="F28" s="36">
        <v>1</v>
      </c>
      <c r="G28" s="58">
        <v>74</v>
      </c>
      <c r="H28" s="50"/>
      <c r="I28" s="28"/>
      <c r="J28" s="28"/>
      <c r="K28" s="28"/>
      <c r="L28" s="28"/>
      <c r="M28" s="28"/>
      <c r="N28" s="28"/>
      <c r="O28" s="28"/>
      <c r="P28" s="7"/>
    </row>
    <row r="29" spans="1:16" s="1" customFormat="1" ht="10.5" customHeight="1">
      <c r="A29" s="114"/>
      <c r="B29" s="57" t="s">
        <v>49</v>
      </c>
      <c r="C29" s="83" t="s">
        <v>45</v>
      </c>
      <c r="D29" s="36">
        <v>154570</v>
      </c>
      <c r="E29" s="36" t="s">
        <v>3</v>
      </c>
      <c r="F29" s="36" t="s">
        <v>3</v>
      </c>
      <c r="G29" s="58" t="s">
        <v>3</v>
      </c>
      <c r="H29" s="50"/>
      <c r="I29" s="28"/>
      <c r="J29" s="28"/>
      <c r="K29" s="28"/>
      <c r="L29" s="28"/>
      <c r="M29" s="28"/>
      <c r="N29" s="28"/>
      <c r="O29" s="28"/>
      <c r="P29" s="6"/>
    </row>
    <row r="30" spans="1:16" s="1" customFormat="1" ht="10.5" customHeight="1">
      <c r="A30" s="114"/>
      <c r="B30" s="61" t="s">
        <v>50</v>
      </c>
      <c r="C30" s="74" t="s">
        <v>51</v>
      </c>
      <c r="D30" s="36">
        <v>49560</v>
      </c>
      <c r="E30" s="36">
        <v>336</v>
      </c>
      <c r="F30" s="36">
        <v>28</v>
      </c>
      <c r="G30" s="58">
        <v>8402</v>
      </c>
      <c r="H30" s="50"/>
      <c r="I30" s="28"/>
      <c r="J30" s="28"/>
      <c r="K30" s="28"/>
      <c r="L30" s="28"/>
      <c r="M30" s="28"/>
      <c r="N30" s="28"/>
      <c r="O30" s="28"/>
      <c r="P30" s="6"/>
    </row>
    <row r="31" spans="1:17" s="1" customFormat="1" ht="10.5" customHeight="1">
      <c r="A31" s="114"/>
      <c r="B31" s="57" t="s">
        <v>52</v>
      </c>
      <c r="C31" s="83" t="s">
        <v>45</v>
      </c>
      <c r="D31" s="35">
        <v>181251</v>
      </c>
      <c r="E31" s="35">
        <v>146</v>
      </c>
      <c r="F31" s="36">
        <v>2</v>
      </c>
      <c r="G31" s="60">
        <v>294</v>
      </c>
      <c r="H31" s="50"/>
      <c r="I31" s="27"/>
      <c r="J31" s="27"/>
      <c r="K31" s="27"/>
      <c r="L31" s="27"/>
      <c r="M31" s="27"/>
      <c r="N31" s="29"/>
      <c r="O31" s="29"/>
      <c r="P31" s="6"/>
      <c r="Q31"/>
    </row>
    <row r="32" spans="1:17" s="1" customFormat="1" ht="10.5" customHeight="1">
      <c r="A32" s="114"/>
      <c r="B32" s="57" t="s">
        <v>53</v>
      </c>
      <c r="C32" s="83" t="s">
        <v>45</v>
      </c>
      <c r="D32" s="35">
        <v>282074</v>
      </c>
      <c r="E32" s="63">
        <v>300</v>
      </c>
      <c r="F32" s="36">
        <v>2</v>
      </c>
      <c r="G32" s="64">
        <v>600</v>
      </c>
      <c r="H32" s="50"/>
      <c r="I32" s="16"/>
      <c r="J32" s="16"/>
      <c r="K32" s="16"/>
      <c r="L32" s="16"/>
      <c r="M32" s="10"/>
      <c r="N32" s="8"/>
      <c r="O32" s="8"/>
      <c r="P32" s="8"/>
      <c r="Q32"/>
    </row>
    <row r="33" spans="1:17" s="1" customFormat="1" ht="10.5" customHeight="1">
      <c r="A33" s="114"/>
      <c r="B33" s="57" t="s">
        <v>54</v>
      </c>
      <c r="C33" s="83" t="s">
        <v>55</v>
      </c>
      <c r="D33" s="35">
        <v>51125</v>
      </c>
      <c r="E33" s="35" t="s">
        <v>3</v>
      </c>
      <c r="F33" s="36" t="s">
        <v>3</v>
      </c>
      <c r="G33" s="60" t="s">
        <v>3</v>
      </c>
      <c r="H33" s="50"/>
      <c r="I33" s="16"/>
      <c r="J33" s="16"/>
      <c r="K33" s="5"/>
      <c r="L33" s="16"/>
      <c r="M33" s="5"/>
      <c r="N33"/>
      <c r="O33"/>
      <c r="P33"/>
      <c r="Q33"/>
    </row>
    <row r="34" spans="1:17" s="1" customFormat="1" ht="10.5" customHeight="1">
      <c r="A34" s="114"/>
      <c r="B34" s="57" t="s">
        <v>56</v>
      </c>
      <c r="C34" s="74" t="s">
        <v>101</v>
      </c>
      <c r="D34" s="36">
        <v>34402</v>
      </c>
      <c r="E34" s="36">
        <v>7</v>
      </c>
      <c r="F34" s="36" t="s">
        <v>3</v>
      </c>
      <c r="G34" s="58">
        <v>56</v>
      </c>
      <c r="H34" s="50"/>
      <c r="I34" s="18"/>
      <c r="J34" s="18"/>
      <c r="K34" s="18"/>
      <c r="L34" s="18"/>
      <c r="M34" s="16"/>
      <c r="N34"/>
      <c r="O34"/>
      <c r="P34"/>
      <c r="Q34"/>
    </row>
    <row r="35" spans="1:17" s="1" customFormat="1" ht="10.5" customHeight="1">
      <c r="A35" s="114"/>
      <c r="B35" s="61" t="s">
        <v>57</v>
      </c>
      <c r="C35" s="74" t="s">
        <v>58</v>
      </c>
      <c r="D35" s="36">
        <v>110284</v>
      </c>
      <c r="E35" s="36">
        <v>261</v>
      </c>
      <c r="F35" s="36">
        <v>130</v>
      </c>
      <c r="G35" s="58">
        <v>22473</v>
      </c>
      <c r="H35" s="50"/>
      <c r="I35" s="18"/>
      <c r="J35" s="18"/>
      <c r="K35" s="18"/>
      <c r="L35" s="18"/>
      <c r="M35" s="16"/>
      <c r="N35"/>
      <c r="O35"/>
      <c r="P35"/>
      <c r="Q35"/>
    </row>
    <row r="36" spans="1:13" ht="10.5" customHeight="1">
      <c r="A36" s="114"/>
      <c r="B36" s="57" t="s">
        <v>6</v>
      </c>
      <c r="C36" s="83" t="s">
        <v>59</v>
      </c>
      <c r="D36" s="36">
        <v>29038</v>
      </c>
      <c r="E36" s="36" t="s">
        <v>3</v>
      </c>
      <c r="F36" s="36" t="s">
        <v>3</v>
      </c>
      <c r="G36" s="58" t="s">
        <v>3</v>
      </c>
      <c r="H36" s="50"/>
      <c r="I36" s="18"/>
      <c r="J36" s="18"/>
      <c r="K36" s="18"/>
      <c r="L36" s="18"/>
      <c r="M36" s="5"/>
    </row>
    <row r="37" spans="1:17" s="2" customFormat="1" ht="10.5" customHeight="1">
      <c r="A37" s="114"/>
      <c r="B37" s="57" t="s">
        <v>60</v>
      </c>
      <c r="C37" s="83" t="s">
        <v>91</v>
      </c>
      <c r="D37" s="36">
        <v>66311</v>
      </c>
      <c r="E37" s="36" t="s">
        <v>3</v>
      </c>
      <c r="F37" s="36" t="s">
        <v>3</v>
      </c>
      <c r="G37" s="58" t="s">
        <v>3</v>
      </c>
      <c r="H37" s="50"/>
      <c r="I37" s="18"/>
      <c r="J37" s="18"/>
      <c r="K37" s="18"/>
      <c r="L37" s="18"/>
      <c r="M37" s="15"/>
      <c r="N37" s="4"/>
      <c r="O37" s="4"/>
      <c r="P37" s="4"/>
      <c r="Q37" s="3"/>
    </row>
    <row r="38" spans="1:16" s="2" customFormat="1" ht="10.5" customHeight="1">
      <c r="A38" s="114"/>
      <c r="B38" s="127" t="s">
        <v>61</v>
      </c>
      <c r="C38" s="128"/>
      <c r="D38" s="42">
        <f>SUM(D3:D37)</f>
        <v>3827998</v>
      </c>
      <c r="E38" s="42">
        <f>SUM(E3:E37)</f>
        <v>4057</v>
      </c>
      <c r="F38" s="42">
        <f>SUM(F3:F37)</f>
        <v>416</v>
      </c>
      <c r="G38" s="59">
        <f>SUM(G3:G37)</f>
        <v>123780</v>
      </c>
      <c r="H38" s="50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41" t="s">
        <v>62</v>
      </c>
      <c r="B39" s="109" t="s">
        <v>8</v>
      </c>
      <c r="C39" s="110" t="s">
        <v>63</v>
      </c>
      <c r="D39" s="42">
        <v>27000</v>
      </c>
      <c r="E39" s="42" t="s">
        <v>3</v>
      </c>
      <c r="F39" s="42" t="s">
        <v>3</v>
      </c>
      <c r="G39" s="59" t="s">
        <v>3</v>
      </c>
      <c r="H39" s="50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86" t="s">
        <v>64</v>
      </c>
      <c r="B40" s="111" t="s">
        <v>65</v>
      </c>
      <c r="C40" s="110" t="s">
        <v>66</v>
      </c>
      <c r="D40" s="42">
        <v>106920</v>
      </c>
      <c r="E40" s="42" t="s">
        <v>3</v>
      </c>
      <c r="F40" s="42" t="s">
        <v>3</v>
      </c>
      <c r="G40" s="59" t="s">
        <v>3</v>
      </c>
      <c r="H40" s="50"/>
      <c r="I40" s="18"/>
      <c r="J40" s="18"/>
      <c r="K40" s="23"/>
      <c r="L40" s="18"/>
      <c r="M40" s="18"/>
      <c r="N40" s="6"/>
      <c r="O40" s="6"/>
      <c r="P40" s="6"/>
    </row>
    <row r="41" spans="1:16" s="1" customFormat="1" ht="10.5" customHeight="1">
      <c r="A41" s="114" t="s">
        <v>67</v>
      </c>
      <c r="B41" s="57" t="s">
        <v>68</v>
      </c>
      <c r="C41" s="87" t="s">
        <v>92</v>
      </c>
      <c r="D41" s="36">
        <v>41013</v>
      </c>
      <c r="E41" s="36" t="s">
        <v>3</v>
      </c>
      <c r="F41" s="36" t="s">
        <v>3</v>
      </c>
      <c r="G41" s="58" t="s">
        <v>3</v>
      </c>
      <c r="H41" s="50"/>
      <c r="I41" s="18"/>
      <c r="J41" s="18"/>
      <c r="K41" s="23"/>
      <c r="L41" s="18"/>
      <c r="M41" s="18"/>
      <c r="N41" s="7"/>
      <c r="O41" s="7"/>
      <c r="P41" s="7"/>
    </row>
    <row r="42" spans="1:16" s="1" customFormat="1" ht="10.5" customHeight="1">
      <c r="A42" s="114"/>
      <c r="B42" s="57" t="s">
        <v>69</v>
      </c>
      <c r="C42" s="88" t="s">
        <v>102</v>
      </c>
      <c r="D42" s="36">
        <v>25872</v>
      </c>
      <c r="E42" s="36" t="s">
        <v>3</v>
      </c>
      <c r="F42" s="36" t="s">
        <v>3</v>
      </c>
      <c r="G42" s="58" t="s">
        <v>3</v>
      </c>
      <c r="H42" s="50"/>
      <c r="I42" s="18"/>
      <c r="J42" s="18"/>
      <c r="K42" s="23"/>
      <c r="L42" s="18"/>
      <c r="M42" s="18"/>
      <c r="N42" s="7"/>
      <c r="O42" s="7"/>
      <c r="P42" s="7"/>
    </row>
    <row r="43" spans="1:16" s="1" customFormat="1" ht="10.5" customHeight="1">
      <c r="A43" s="114"/>
      <c r="B43" s="57" t="s">
        <v>9</v>
      </c>
      <c r="C43" s="88" t="s">
        <v>103</v>
      </c>
      <c r="D43" s="35">
        <v>43350</v>
      </c>
      <c r="E43" s="35">
        <v>283</v>
      </c>
      <c r="F43" s="36">
        <v>4</v>
      </c>
      <c r="G43" s="60">
        <v>1120</v>
      </c>
      <c r="H43" s="50"/>
      <c r="I43" s="13"/>
      <c r="J43" s="13"/>
      <c r="K43" s="24"/>
      <c r="L43" s="13"/>
      <c r="M43" s="18"/>
      <c r="N43" s="7"/>
      <c r="O43" s="7"/>
      <c r="P43" s="7"/>
    </row>
    <row r="44" spans="1:16" s="1" customFormat="1" ht="10.5" customHeight="1">
      <c r="A44" s="114"/>
      <c r="B44" s="75" t="s">
        <v>70</v>
      </c>
      <c r="C44" s="46" t="s">
        <v>93</v>
      </c>
      <c r="D44" s="35">
        <v>98640</v>
      </c>
      <c r="E44" s="35">
        <v>35</v>
      </c>
      <c r="F44" s="36">
        <v>1</v>
      </c>
      <c r="G44" s="60">
        <v>48</v>
      </c>
      <c r="H44" s="50"/>
      <c r="I44" s="13"/>
      <c r="J44" s="13"/>
      <c r="K44" s="24"/>
      <c r="L44" s="13"/>
      <c r="M44" s="18"/>
      <c r="N44" s="7"/>
      <c r="O44" s="7"/>
      <c r="P44" s="6"/>
    </row>
    <row r="45" spans="1:16" s="1" customFormat="1" ht="10.5" customHeight="1">
      <c r="A45" s="114"/>
      <c r="B45" s="89" t="s">
        <v>71</v>
      </c>
      <c r="C45" s="88" t="s">
        <v>72</v>
      </c>
      <c r="D45" s="35">
        <v>36534</v>
      </c>
      <c r="E45" s="35" t="s">
        <v>3</v>
      </c>
      <c r="F45" s="46" t="s">
        <v>3</v>
      </c>
      <c r="G45" s="60" t="s">
        <v>3</v>
      </c>
      <c r="H45" s="13"/>
      <c r="I45" s="13"/>
      <c r="J45" s="13"/>
      <c r="K45" s="24"/>
      <c r="L45" s="13"/>
      <c r="M45" s="18"/>
      <c r="N45" s="7"/>
      <c r="O45" s="7"/>
      <c r="P45" s="7"/>
    </row>
    <row r="46" spans="1:16" s="1" customFormat="1" ht="10.5" customHeight="1">
      <c r="A46" s="114"/>
      <c r="B46" s="89" t="s">
        <v>10</v>
      </c>
      <c r="C46" s="88" t="s">
        <v>73</v>
      </c>
      <c r="D46" s="35">
        <v>3075</v>
      </c>
      <c r="E46" s="35" t="s">
        <v>3</v>
      </c>
      <c r="F46" s="46" t="s">
        <v>3</v>
      </c>
      <c r="G46" s="60" t="s">
        <v>3</v>
      </c>
      <c r="H46" s="13"/>
      <c r="I46" s="13"/>
      <c r="J46" s="13"/>
      <c r="K46" s="24"/>
      <c r="L46" s="13"/>
      <c r="M46" s="23"/>
      <c r="N46" s="6"/>
      <c r="O46" s="6"/>
      <c r="P46" s="6"/>
    </row>
    <row r="47" spans="1:16" s="1" customFormat="1" ht="10.5" customHeight="1">
      <c r="A47" s="114"/>
      <c r="B47" s="89" t="s">
        <v>74</v>
      </c>
      <c r="C47" s="88" t="s">
        <v>75</v>
      </c>
      <c r="D47" s="35">
        <v>6212</v>
      </c>
      <c r="E47" s="35">
        <v>140</v>
      </c>
      <c r="F47" s="46">
        <v>1</v>
      </c>
      <c r="G47" s="60">
        <v>273</v>
      </c>
      <c r="H47" s="13"/>
      <c r="I47" s="13"/>
      <c r="J47" s="13"/>
      <c r="K47" s="24"/>
      <c r="L47" s="13"/>
      <c r="M47" s="24"/>
      <c r="N47" s="6"/>
      <c r="O47" s="6"/>
      <c r="P47" s="6"/>
    </row>
    <row r="48" spans="1:17" s="1" customFormat="1" ht="10.5" customHeight="1">
      <c r="A48" s="114"/>
      <c r="B48" s="89" t="s">
        <v>76</v>
      </c>
      <c r="C48" s="88" t="s">
        <v>77</v>
      </c>
      <c r="D48" s="36">
        <v>11440</v>
      </c>
      <c r="E48" s="36" t="s">
        <v>3</v>
      </c>
      <c r="F48" s="47" t="s">
        <v>3</v>
      </c>
      <c r="G48" s="58" t="s">
        <v>3</v>
      </c>
      <c r="H48" s="18"/>
      <c r="I48" s="18"/>
      <c r="J48" s="18"/>
      <c r="K48" s="23"/>
      <c r="L48" s="18"/>
      <c r="M48" s="6"/>
      <c r="N48" s="6"/>
      <c r="O48" s="6"/>
      <c r="P48" s="6"/>
      <c r="Q48"/>
    </row>
    <row r="49" spans="1:17" s="1" customFormat="1" ht="10.5" customHeight="1">
      <c r="A49" s="115"/>
      <c r="B49" s="129" t="s">
        <v>61</v>
      </c>
      <c r="C49" s="130"/>
      <c r="D49" s="42">
        <f>SUM(D41:D48)</f>
        <v>266136</v>
      </c>
      <c r="E49" s="42">
        <f>SUM(E39:E48)</f>
        <v>458</v>
      </c>
      <c r="F49" s="78">
        <f>SUM(F39:F48)</f>
        <v>6</v>
      </c>
      <c r="G49" s="59">
        <f>SUM(G39:G48)</f>
        <v>1441</v>
      </c>
      <c r="H49" s="18"/>
      <c r="I49" s="18"/>
      <c r="J49" s="18"/>
      <c r="K49" s="23"/>
      <c r="L49" s="18"/>
      <c r="M49" s="11"/>
      <c r="N49" s="8"/>
      <c r="O49" s="8"/>
      <c r="P49" s="8"/>
      <c r="Q49"/>
    </row>
    <row r="50" spans="1:17" s="1" customFormat="1" ht="10.5" customHeight="1">
      <c r="A50" s="113" t="s">
        <v>78</v>
      </c>
      <c r="B50" s="91" t="s">
        <v>79</v>
      </c>
      <c r="C50" s="90" t="s">
        <v>80</v>
      </c>
      <c r="D50" s="68">
        <v>8436</v>
      </c>
      <c r="E50" s="68">
        <v>240</v>
      </c>
      <c r="F50" s="92">
        <v>2</v>
      </c>
      <c r="G50" s="69">
        <v>240</v>
      </c>
      <c r="H50" s="18"/>
      <c r="I50" s="18"/>
      <c r="J50" s="18"/>
      <c r="K50" s="23"/>
      <c r="L50" s="18"/>
      <c r="M50" s="11"/>
      <c r="N50" s="8"/>
      <c r="O50" s="8"/>
      <c r="P50" s="8"/>
      <c r="Q50"/>
    </row>
    <row r="51" spans="1:17" s="1" customFormat="1" ht="10.5" customHeight="1">
      <c r="A51" s="114"/>
      <c r="B51" s="93" t="s">
        <v>81</v>
      </c>
      <c r="C51" s="88" t="s">
        <v>34</v>
      </c>
      <c r="D51" s="35">
        <v>22145</v>
      </c>
      <c r="E51" s="35" t="s">
        <v>3</v>
      </c>
      <c r="F51" s="46" t="s">
        <v>3</v>
      </c>
      <c r="G51" s="60" t="s">
        <v>3</v>
      </c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7" s="1" customFormat="1" ht="10.5" customHeight="1">
      <c r="A52" s="114"/>
      <c r="B52" s="93" t="s">
        <v>82</v>
      </c>
      <c r="C52" s="88" t="s">
        <v>94</v>
      </c>
      <c r="D52" s="35">
        <v>19932</v>
      </c>
      <c r="E52" s="35">
        <v>140</v>
      </c>
      <c r="F52" s="46">
        <v>2</v>
      </c>
      <c r="G52" s="60">
        <v>155</v>
      </c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6" ht="10.5" customHeight="1">
      <c r="A53" s="114"/>
      <c r="B53" s="94" t="s">
        <v>83</v>
      </c>
      <c r="C53" s="65" t="s">
        <v>84</v>
      </c>
      <c r="D53" s="35">
        <v>20218</v>
      </c>
      <c r="E53" s="63">
        <v>169</v>
      </c>
      <c r="F53" s="66">
        <v>3</v>
      </c>
      <c r="G53" s="64">
        <v>577</v>
      </c>
      <c r="H53" s="21"/>
      <c r="I53" s="21"/>
      <c r="J53" s="21"/>
      <c r="K53" s="13"/>
      <c r="L53" s="21"/>
      <c r="M53" s="8"/>
      <c r="N53" s="8"/>
      <c r="O53" s="8"/>
      <c r="P53" s="8"/>
    </row>
    <row r="54" spans="1:16" ht="10.5" customHeight="1">
      <c r="A54" s="115"/>
      <c r="B54" s="131" t="s">
        <v>2</v>
      </c>
      <c r="C54" s="132"/>
      <c r="D54" s="51">
        <f>SUM(D50:D53)</f>
        <v>70731</v>
      </c>
      <c r="E54" s="102">
        <f>SUM(E50:E53)</f>
        <v>549</v>
      </c>
      <c r="F54" s="70">
        <v>7</v>
      </c>
      <c r="G54" s="106">
        <f>SUM(G50:G53)</f>
        <v>972</v>
      </c>
      <c r="H54" s="21"/>
      <c r="I54" s="21"/>
      <c r="J54" s="21"/>
      <c r="K54" s="13"/>
      <c r="L54" s="21"/>
      <c r="M54" s="9"/>
      <c r="N54" s="8"/>
      <c r="O54" s="8"/>
      <c r="P54" s="8"/>
    </row>
    <row r="55" spans="1:16" ht="10.5" customHeight="1">
      <c r="A55" s="117" t="s">
        <v>95</v>
      </c>
      <c r="B55" s="118"/>
      <c r="C55" s="119"/>
      <c r="D55" s="42">
        <v>4298785</v>
      </c>
      <c r="E55" s="42">
        <v>5064</v>
      </c>
      <c r="F55" s="95">
        <v>429</v>
      </c>
      <c r="G55" s="107">
        <v>126193</v>
      </c>
      <c r="H55" s="21"/>
      <c r="I55" s="21"/>
      <c r="J55" s="21"/>
      <c r="K55" s="13"/>
      <c r="L55" s="21"/>
      <c r="M55" s="12"/>
      <c r="N55" s="12"/>
      <c r="O55" s="12"/>
      <c r="P55" s="12"/>
    </row>
    <row r="56" spans="1:16" ht="10.5" customHeight="1">
      <c r="A56" s="120" t="s">
        <v>99</v>
      </c>
      <c r="B56" s="121"/>
      <c r="C56" s="121"/>
      <c r="D56" s="35">
        <v>4391783</v>
      </c>
      <c r="E56" s="35">
        <v>9199</v>
      </c>
      <c r="F56" s="67">
        <v>493</v>
      </c>
      <c r="G56" s="60">
        <v>170685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0.5" customHeight="1">
      <c r="A57" s="123" t="s">
        <v>96</v>
      </c>
      <c r="B57" s="124"/>
      <c r="C57" s="124"/>
      <c r="D57" s="36">
        <v>2836076</v>
      </c>
      <c r="E57" s="36">
        <v>8308</v>
      </c>
      <c r="F57" s="96">
        <v>662</v>
      </c>
      <c r="G57" s="58">
        <v>181237</v>
      </c>
      <c r="H57" s="20"/>
      <c r="I57" s="20"/>
      <c r="J57" s="20"/>
      <c r="K57" s="20"/>
      <c r="L57" s="20"/>
      <c r="M57" s="6"/>
      <c r="N57" s="6"/>
      <c r="O57" s="6"/>
      <c r="P57" s="6"/>
    </row>
    <row r="58" spans="1:20" ht="10.5" customHeight="1">
      <c r="A58" s="123" t="s">
        <v>97</v>
      </c>
      <c r="B58" s="124"/>
      <c r="C58" s="124"/>
      <c r="D58" s="36">
        <v>1620913</v>
      </c>
      <c r="E58" s="36">
        <v>5811</v>
      </c>
      <c r="F58" s="96">
        <v>338</v>
      </c>
      <c r="G58" s="58">
        <v>100348</v>
      </c>
      <c r="H58" s="20"/>
      <c r="I58" s="20"/>
      <c r="J58" s="20"/>
      <c r="K58" s="20"/>
      <c r="L58" s="20"/>
      <c r="M58" s="7"/>
      <c r="N58" s="7"/>
      <c r="O58" s="7"/>
      <c r="P58" s="7"/>
      <c r="Q58" s="8"/>
      <c r="R58" s="8"/>
      <c r="S58" s="8"/>
      <c r="T58" s="8"/>
    </row>
    <row r="59" spans="1:20" ht="10.5" customHeight="1">
      <c r="A59" s="125" t="s">
        <v>98</v>
      </c>
      <c r="B59" s="126"/>
      <c r="C59" s="126"/>
      <c r="D59" s="73">
        <v>1570010</v>
      </c>
      <c r="E59" s="103">
        <v>5171</v>
      </c>
      <c r="F59" s="99">
        <v>507</v>
      </c>
      <c r="G59" s="108">
        <v>143700</v>
      </c>
      <c r="H59" s="16"/>
      <c r="I59" s="16"/>
      <c r="J59" s="16"/>
      <c r="K59" s="16"/>
      <c r="L59" s="16"/>
      <c r="M59" s="16"/>
      <c r="N59" s="16"/>
      <c r="O59" s="16"/>
      <c r="P59" s="116"/>
      <c r="Q59" s="116"/>
      <c r="R59" s="116"/>
      <c r="S59" s="116"/>
      <c r="T59" s="8"/>
    </row>
    <row r="60" spans="1:20" ht="10.5" customHeight="1">
      <c r="A60" s="16"/>
      <c r="B60" s="5"/>
      <c r="C60" s="17"/>
      <c r="D60" s="5"/>
      <c r="E60" s="16"/>
      <c r="F60" s="5"/>
      <c r="G60" s="17"/>
      <c r="H60" s="5"/>
      <c r="I60" s="5"/>
      <c r="J60" s="5"/>
      <c r="K60" s="16"/>
      <c r="L60" s="5"/>
      <c r="M60" s="17"/>
      <c r="N60" s="5"/>
      <c r="O60" s="16"/>
      <c r="P60" s="5"/>
      <c r="Q60" s="17"/>
      <c r="R60" s="5"/>
      <c r="S60" s="16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2"/>
      <c r="R61" s="22"/>
      <c r="S61" s="10"/>
      <c r="T61" s="8"/>
    </row>
    <row r="62" spans="1:20" ht="10.5" customHeight="1">
      <c r="A62" s="14"/>
      <c r="B62" s="13"/>
      <c r="C62" s="116" t="s">
        <v>100</v>
      </c>
      <c r="D62" s="116"/>
      <c r="E62" s="116"/>
      <c r="F62" s="116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2"/>
      <c r="R62" s="22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7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1"/>
      <c r="N65" s="13"/>
      <c r="O65" s="11"/>
      <c r="P65" s="11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0"/>
      <c r="N66" s="22"/>
      <c r="O66" s="10"/>
      <c r="P66" s="10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3"/>
      <c r="L67" s="18"/>
      <c r="M67" s="10"/>
      <c r="N67" s="22"/>
      <c r="O67" s="10"/>
      <c r="P67" s="10"/>
      <c r="Q67" s="10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3"/>
      <c r="L68" s="18"/>
      <c r="M68" s="10"/>
      <c r="N68" s="22"/>
      <c r="O68" s="10"/>
      <c r="P68" s="10"/>
      <c r="Q68" s="10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25"/>
      <c r="N69" s="22"/>
      <c r="O69" s="25"/>
      <c r="P69" s="25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22"/>
      <c r="O70" s="10"/>
      <c r="P70" s="10"/>
      <c r="Q70" s="10"/>
      <c r="R70" s="10"/>
      <c r="S70" s="10"/>
      <c r="T70" s="8"/>
    </row>
    <row r="71" spans="1:20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8"/>
      <c r="N71" s="8"/>
      <c r="O71" s="8"/>
      <c r="P71" s="8"/>
      <c r="Q71" s="8"/>
      <c r="R71" s="8"/>
      <c r="S71" s="8"/>
      <c r="T71" s="8"/>
    </row>
    <row r="72" spans="1:14" ht="10.5" customHeight="1">
      <c r="A72" s="10"/>
      <c r="B72" s="21"/>
      <c r="C72" s="21"/>
      <c r="D72" s="15"/>
      <c r="E72" s="15"/>
      <c r="F72" s="15"/>
      <c r="G72" s="15"/>
      <c r="H72" s="21"/>
      <c r="I72" s="21"/>
      <c r="J72" s="21"/>
      <c r="K72" s="13"/>
      <c r="L72" s="21"/>
      <c r="M72" s="8"/>
      <c r="N72" s="8"/>
    </row>
    <row r="73" spans="1:12" ht="10.5" customHeight="1">
      <c r="A73" s="10"/>
      <c r="B73" s="21"/>
      <c r="C73" s="21"/>
      <c r="D73" s="15"/>
      <c r="E73" s="15"/>
      <c r="F73" s="15"/>
      <c r="G73" s="15"/>
      <c r="H73" s="21"/>
      <c r="I73" s="21"/>
      <c r="J73" s="21"/>
      <c r="K73" s="13"/>
      <c r="L73" s="21"/>
    </row>
    <row r="74" spans="1:12" ht="10.5" customHeight="1">
      <c r="A74" s="10"/>
      <c r="B74" s="13"/>
      <c r="C74" s="13"/>
      <c r="D74" s="6"/>
      <c r="E74" s="6"/>
      <c r="F74" s="22"/>
      <c r="G74" s="22"/>
      <c r="H74" s="21"/>
      <c r="I74" s="21"/>
      <c r="J74" s="21"/>
      <c r="K74" s="13"/>
      <c r="L74" s="21"/>
    </row>
  </sheetData>
  <mergeCells count="16">
    <mergeCell ref="P2:Q2"/>
    <mergeCell ref="V5:W5"/>
    <mergeCell ref="P59:S59"/>
    <mergeCell ref="A57:C57"/>
    <mergeCell ref="A58:C58"/>
    <mergeCell ref="A59:C59"/>
    <mergeCell ref="B38:C38"/>
    <mergeCell ref="B49:C49"/>
    <mergeCell ref="B54:C54"/>
    <mergeCell ref="B1:F1"/>
    <mergeCell ref="A3:A38"/>
    <mergeCell ref="A41:A49"/>
    <mergeCell ref="C62:F62"/>
    <mergeCell ref="A50:A54"/>
    <mergeCell ref="A55:C55"/>
    <mergeCell ref="A56:C56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rowBreaks count="1" manualBreakCount="1">
    <brk id="49" max="12" man="1"/>
  </rowBreaks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2002-01-23T07:39:55Z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