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776" windowHeight="4728" activeTab="0"/>
  </bookViews>
  <sheets>
    <sheet name="M36-05-083F" sheetId="1" r:id="rId1"/>
  </sheets>
  <definedNames>
    <definedName name="_xlnm.Print_Titles" localSheetId="0">'M36-05-083F'!$2:$3</definedName>
  </definedNames>
  <calcPr fullCalcOnLoad="1"/>
</workbook>
</file>

<file path=xl/sharedStrings.xml><?xml version="1.0" encoding="utf-8"?>
<sst xmlns="http://schemas.openxmlformats.org/spreadsheetml/2006/main" count="44" uniqueCount="40">
  <si>
    <t>暦年内</t>
  </si>
  <si>
    <t>薪   炭   材</t>
  </si>
  <si>
    <t>用   材</t>
  </si>
  <si>
    <t>数量</t>
  </si>
  <si>
    <t>数量</t>
  </si>
  <si>
    <t>円</t>
  </si>
  <si>
    <t>樹種別</t>
  </si>
  <si>
    <t>針葉樹</t>
  </si>
  <si>
    <t>扁柏</t>
  </si>
  <si>
    <t>杉</t>
  </si>
  <si>
    <t>松</t>
  </si>
  <si>
    <t>其他</t>
  </si>
  <si>
    <t>計</t>
  </si>
  <si>
    <t>●</t>
  </si>
  <si>
    <t>栗</t>
  </si>
  <si>
    <t>欅</t>
  </si>
  <si>
    <t>雑木</t>
  </si>
  <si>
    <t>合計</t>
  </si>
  <si>
    <t>羅漢柏</t>
  </si>
  <si>
    <t>３５年</t>
  </si>
  <si>
    <t>３４年</t>
  </si>
  <si>
    <t>３３年</t>
  </si>
  <si>
    <t>３２年</t>
  </si>
  <si>
    <t>棚</t>
  </si>
  <si>
    <t>第８３  森林伐採の１（木材）</t>
  </si>
  <si>
    <t>郡    別</t>
  </si>
  <si>
    <t>安芸郡</t>
  </si>
  <si>
    <t>香美郡</t>
  </si>
  <si>
    <t>土佐郡</t>
  </si>
  <si>
    <t>幡多郡</t>
  </si>
  <si>
    <t>合計</t>
  </si>
  <si>
    <t>吾川郡</t>
  </si>
  <si>
    <t>高岡郡</t>
  </si>
  <si>
    <t>長岡郡</t>
  </si>
  <si>
    <t>山林（民有林）</t>
  </si>
  <si>
    <t>尺〆</t>
  </si>
  <si>
    <t>価額</t>
  </si>
  <si>
    <t>樟</t>
  </si>
  <si>
    <t>闊葉樹</t>
  </si>
  <si>
    <t>本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</si>
</sst>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201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5" xfId="0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6" fontId="2" fillId="0" borderId="0" xfId="18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201" fontId="2" fillId="0" borderId="2" xfId="0" applyNumberFormat="1" applyFont="1" applyBorder="1" applyAlignment="1">
      <alignment/>
    </xf>
    <xf numFmtId="201" fontId="2" fillId="0" borderId="11" xfId="0" applyNumberFormat="1" applyFont="1" applyBorder="1" applyAlignment="1">
      <alignment horizontal="right"/>
    </xf>
    <xf numFmtId="201" fontId="2" fillId="0" borderId="12" xfId="0" applyNumberFormat="1" applyFont="1" applyBorder="1" applyAlignment="1">
      <alignment horizontal="right" vertical="center"/>
    </xf>
    <xf numFmtId="201" fontId="2" fillId="0" borderId="2" xfId="0" applyNumberFormat="1" applyFont="1" applyBorder="1" applyAlignment="1">
      <alignment horizontal="right" vertical="center"/>
    </xf>
    <xf numFmtId="201" fontId="4" fillId="0" borderId="2" xfId="0" applyNumberFormat="1" applyFont="1" applyBorder="1" applyAlignment="1">
      <alignment horizontal="right" wrapText="1"/>
    </xf>
    <xf numFmtId="201" fontId="2" fillId="0" borderId="2" xfId="0" applyNumberFormat="1" applyFont="1" applyBorder="1" applyAlignment="1">
      <alignment horizontal="right"/>
    </xf>
    <xf numFmtId="201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4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wrapText="1"/>
    </xf>
    <xf numFmtId="177" fontId="2" fillId="0" borderId="8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203" fontId="2" fillId="0" borderId="5" xfId="16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77" fontId="2" fillId="0" borderId="2" xfId="0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16" xfId="16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7" xfId="16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6" fontId="2" fillId="0" borderId="5" xfId="18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6" fontId="2" fillId="0" borderId="0" xfId="18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3">
      <selection activeCell="I23" sqref="I23"/>
    </sheetView>
  </sheetViews>
  <sheetFormatPr defaultColWidth="9.00390625" defaultRowHeight="13.5"/>
  <cols>
    <col min="1" max="1" width="4.125" style="44" customWidth="1"/>
    <col min="2" max="2" width="4.125" style="0" customWidth="1"/>
    <col min="3" max="3" width="7.625" style="0" customWidth="1"/>
    <col min="4" max="4" width="9.125" style="0" customWidth="1"/>
    <col min="5" max="5" width="9.125" style="39" customWidth="1"/>
    <col min="6" max="16" width="9.125" style="0" customWidth="1"/>
  </cols>
  <sheetData>
    <row r="1" spans="1:25" s="2" customFormat="1" ht="12" customHeight="1">
      <c r="A1" s="131" t="s">
        <v>34</v>
      </c>
      <c r="B1" s="131"/>
      <c r="C1" s="131"/>
      <c r="D1" s="105" t="s">
        <v>24</v>
      </c>
      <c r="E1" s="105"/>
      <c r="F1" s="105"/>
      <c r="G1" s="18" t="s">
        <v>0</v>
      </c>
      <c r="H1" s="16"/>
      <c r="I1" s="16"/>
      <c r="J1" s="16"/>
      <c r="K1" s="16"/>
      <c r="L1" s="16"/>
      <c r="M1" s="16"/>
      <c r="N1" s="10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10.5" customHeight="1">
      <c r="A2" s="96" t="s">
        <v>25</v>
      </c>
      <c r="B2" s="97"/>
      <c r="C2" s="98"/>
      <c r="D2" s="125" t="s">
        <v>2</v>
      </c>
      <c r="E2" s="126"/>
      <c r="F2" s="125" t="s">
        <v>1</v>
      </c>
      <c r="G2" s="127"/>
      <c r="H2" s="6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99"/>
      <c r="B3" s="100"/>
      <c r="C3" s="101"/>
      <c r="D3" s="33" t="s">
        <v>3</v>
      </c>
      <c r="E3" s="34" t="s">
        <v>36</v>
      </c>
      <c r="F3" s="33" t="s">
        <v>4</v>
      </c>
      <c r="G3" s="48" t="s">
        <v>36</v>
      </c>
      <c r="H3" s="67"/>
      <c r="I3" s="14"/>
      <c r="J3" s="14"/>
      <c r="K3" s="14"/>
      <c r="L3" s="10"/>
      <c r="M3" s="10"/>
      <c r="N3" s="14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</row>
    <row r="4" spans="1:25" s="2" customFormat="1" ht="10.5" customHeight="1">
      <c r="A4" s="102"/>
      <c r="B4" s="103"/>
      <c r="C4" s="104"/>
      <c r="D4" s="89" t="s">
        <v>35</v>
      </c>
      <c r="E4" s="89" t="s">
        <v>5</v>
      </c>
      <c r="F4" s="89" t="s">
        <v>23</v>
      </c>
      <c r="G4" s="90" t="s">
        <v>5</v>
      </c>
      <c r="H4" s="68"/>
      <c r="I4" s="13"/>
      <c r="J4" s="13"/>
      <c r="K4" s="13"/>
      <c r="L4" s="13"/>
      <c r="M4" s="13"/>
      <c r="N4" s="13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</row>
    <row r="5" spans="1:25" s="2" customFormat="1" ht="10.5" customHeight="1">
      <c r="A5" s="129" t="s">
        <v>26</v>
      </c>
      <c r="B5" s="130"/>
      <c r="C5" s="10"/>
      <c r="D5" s="49">
        <v>17694</v>
      </c>
      <c r="E5" s="58">
        <v>20701</v>
      </c>
      <c r="F5" s="58">
        <v>62825</v>
      </c>
      <c r="G5" s="78">
        <v>78732</v>
      </c>
      <c r="H5" s="69"/>
      <c r="I5" s="32"/>
      <c r="J5" s="29"/>
      <c r="K5" s="29"/>
      <c r="L5" s="29"/>
      <c r="M5" s="29"/>
      <c r="N5" s="29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</row>
    <row r="6" spans="1:24" s="1" customFormat="1" ht="10.5" customHeight="1">
      <c r="A6" s="36" t="s">
        <v>27</v>
      </c>
      <c r="B6" s="45"/>
      <c r="C6" s="45"/>
      <c r="D6" s="49">
        <v>40478</v>
      </c>
      <c r="E6" s="59">
        <v>91149</v>
      </c>
      <c r="F6" s="74">
        <v>18499</v>
      </c>
      <c r="G6" s="65">
        <v>32817</v>
      </c>
      <c r="H6" s="70"/>
      <c r="I6" s="26"/>
      <c r="J6" s="30"/>
      <c r="K6" s="30"/>
      <c r="L6" s="30"/>
      <c r="M6" s="29"/>
      <c r="N6" s="4"/>
      <c r="O6" s="10"/>
      <c r="P6" s="10"/>
      <c r="Q6" s="10"/>
      <c r="R6" s="10"/>
      <c r="S6" s="10"/>
      <c r="T6" s="10"/>
      <c r="U6" s="10"/>
      <c r="V6" s="10"/>
      <c r="W6" s="10"/>
      <c r="X6" s="3"/>
    </row>
    <row r="7" spans="1:24" s="1" customFormat="1" ht="10.5" customHeight="1">
      <c r="A7" s="111" t="s">
        <v>33</v>
      </c>
      <c r="B7" s="112"/>
      <c r="C7" s="10"/>
      <c r="D7" s="49">
        <v>12816</v>
      </c>
      <c r="E7" s="59">
        <v>26011</v>
      </c>
      <c r="F7" s="65">
        <v>27397</v>
      </c>
      <c r="G7" s="79">
        <v>57456</v>
      </c>
      <c r="H7" s="70"/>
      <c r="I7" s="26"/>
      <c r="J7" s="4"/>
      <c r="K7" s="30"/>
      <c r="L7" s="4"/>
      <c r="M7" s="29"/>
      <c r="N7" s="4"/>
      <c r="O7" s="10"/>
      <c r="P7" s="10"/>
      <c r="Q7" s="10"/>
      <c r="R7" s="10"/>
      <c r="S7" s="10"/>
      <c r="T7" s="10"/>
      <c r="U7" s="10"/>
      <c r="V7" s="10"/>
      <c r="W7" s="10"/>
      <c r="X7" s="3"/>
    </row>
    <row r="8" spans="1:24" s="1" customFormat="1" ht="10.5" customHeight="1">
      <c r="A8" s="129" t="s">
        <v>28</v>
      </c>
      <c r="B8" s="130"/>
      <c r="C8" s="10"/>
      <c r="D8" s="49">
        <v>23958</v>
      </c>
      <c r="E8" s="60">
        <v>26975</v>
      </c>
      <c r="F8" s="61">
        <v>16334</v>
      </c>
      <c r="G8" s="61">
        <v>25375</v>
      </c>
      <c r="H8" s="71"/>
      <c r="I8" s="25"/>
      <c r="J8" s="5"/>
      <c r="K8" s="3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/>
    </row>
    <row r="9" spans="1:24" s="1" customFormat="1" ht="10.5" customHeight="1">
      <c r="A9" s="129" t="s">
        <v>31</v>
      </c>
      <c r="B9" s="130"/>
      <c r="C9" s="17"/>
      <c r="D9" s="49">
        <v>37286</v>
      </c>
      <c r="E9" s="60">
        <v>16127</v>
      </c>
      <c r="F9" s="60">
        <v>25181</v>
      </c>
      <c r="G9" s="61">
        <v>24474</v>
      </c>
      <c r="H9" s="71"/>
      <c r="I9" s="25"/>
      <c r="J9" s="5"/>
      <c r="K9" s="3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</row>
    <row r="10" spans="1:24" s="1" customFormat="1" ht="10.5" customHeight="1">
      <c r="A10" s="111" t="s">
        <v>32</v>
      </c>
      <c r="B10" s="112"/>
      <c r="C10" s="17"/>
      <c r="D10" s="49">
        <v>169420</v>
      </c>
      <c r="E10" s="60">
        <v>167110</v>
      </c>
      <c r="F10" s="61">
        <v>72646</v>
      </c>
      <c r="G10" s="61">
        <v>108888</v>
      </c>
      <c r="H10" s="71"/>
      <c r="I10" s="25"/>
      <c r="J10" s="5"/>
      <c r="K10" s="3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/>
    </row>
    <row r="11" spans="1:24" s="1" customFormat="1" ht="10.5" customHeight="1">
      <c r="A11" s="95" t="s">
        <v>29</v>
      </c>
      <c r="B11" s="108"/>
      <c r="C11" s="40"/>
      <c r="D11" s="49">
        <v>20386</v>
      </c>
      <c r="E11" s="61">
        <v>13371</v>
      </c>
      <c r="F11" s="75">
        <v>89527</v>
      </c>
      <c r="G11" s="80">
        <v>43892</v>
      </c>
      <c r="H11" s="71"/>
      <c r="I11" s="25"/>
      <c r="J11" s="5"/>
      <c r="K11" s="30"/>
      <c r="L11" s="5"/>
      <c r="M11" s="5"/>
      <c r="N11" s="5"/>
      <c r="O11" s="6"/>
      <c r="P11" s="4"/>
      <c r="Q11" s="5"/>
      <c r="R11" s="4"/>
      <c r="S11" s="4"/>
      <c r="T11" s="4"/>
      <c r="U11" s="6"/>
      <c r="V11" s="4"/>
      <c r="W11" s="5"/>
      <c r="X11" s="3"/>
    </row>
    <row r="12" spans="1:24" s="1" customFormat="1" ht="10.5" customHeight="1">
      <c r="A12" s="109" t="s">
        <v>30</v>
      </c>
      <c r="B12" s="110"/>
      <c r="C12" s="41"/>
      <c r="D12" s="50">
        <f>SUM(D5:D11)</f>
        <v>322038</v>
      </c>
      <c r="E12" s="62">
        <f>SUM(E5:E11)</f>
        <v>361444</v>
      </c>
      <c r="F12" s="76">
        <f>SUM(F5:F11)</f>
        <v>312409</v>
      </c>
      <c r="G12" s="62">
        <f>SUM(G5:G11)</f>
        <v>371634</v>
      </c>
      <c r="H12" s="71"/>
      <c r="I12" s="25"/>
      <c r="J12" s="5"/>
      <c r="K12" s="3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"/>
    </row>
    <row r="13" spans="1:24" s="1" customFormat="1" ht="10.5" customHeight="1">
      <c r="A13" s="120" t="s">
        <v>6</v>
      </c>
      <c r="B13" s="123" t="s">
        <v>7</v>
      </c>
      <c r="C13" s="42" t="s">
        <v>8</v>
      </c>
      <c r="D13" s="51">
        <v>48631</v>
      </c>
      <c r="E13" s="5">
        <v>76773</v>
      </c>
      <c r="F13" s="60">
        <v>1100</v>
      </c>
      <c r="G13" s="61">
        <v>3120</v>
      </c>
      <c r="H13" s="71"/>
      <c r="I13" s="25"/>
      <c r="J13" s="5"/>
      <c r="K13" s="30"/>
      <c r="L13" s="5"/>
      <c r="M13" s="6"/>
      <c r="N13" s="6"/>
      <c r="O13" s="5"/>
      <c r="P13" s="5"/>
      <c r="Q13" s="5"/>
      <c r="R13" s="6"/>
      <c r="S13" s="6"/>
      <c r="T13" s="5"/>
      <c r="U13" s="5"/>
      <c r="V13" s="5"/>
      <c r="W13" s="6"/>
      <c r="X13" s="3"/>
    </row>
    <row r="14" spans="1:24" s="1" customFormat="1" ht="10.5" customHeight="1">
      <c r="A14" s="121"/>
      <c r="B14" s="124"/>
      <c r="C14" s="42" t="s">
        <v>18</v>
      </c>
      <c r="D14" s="52">
        <v>895</v>
      </c>
      <c r="E14" s="4">
        <v>3150</v>
      </c>
      <c r="F14" s="60">
        <v>50</v>
      </c>
      <c r="G14" s="65">
        <v>50</v>
      </c>
      <c r="H14" s="71"/>
      <c r="I14" s="27"/>
      <c r="J14" s="5"/>
      <c r="K14" s="30"/>
      <c r="L14" s="5"/>
      <c r="M14" s="9"/>
      <c r="N14" s="6"/>
      <c r="O14" s="3"/>
      <c r="P14" s="5"/>
      <c r="Q14" s="13"/>
      <c r="R14" s="5"/>
      <c r="S14" s="5"/>
      <c r="T14" s="5"/>
      <c r="U14" s="3"/>
      <c r="V14" s="5"/>
      <c r="W14" s="5"/>
      <c r="X14" s="3"/>
    </row>
    <row r="15" spans="1:24" s="1" customFormat="1" ht="10.5" customHeight="1">
      <c r="A15" s="121"/>
      <c r="B15" s="124"/>
      <c r="C15" s="42" t="s">
        <v>9</v>
      </c>
      <c r="D15" s="52">
        <v>84518</v>
      </c>
      <c r="E15" s="5">
        <v>118745</v>
      </c>
      <c r="F15" s="60">
        <v>390</v>
      </c>
      <c r="G15" s="61">
        <v>623</v>
      </c>
      <c r="H15" s="71"/>
      <c r="I15" s="25"/>
      <c r="J15" s="5"/>
      <c r="K15" s="30"/>
      <c r="L15" s="5"/>
      <c r="M15" s="6"/>
      <c r="N15" s="6"/>
      <c r="O15" s="6"/>
      <c r="P15" s="4"/>
      <c r="Q15" s="5"/>
      <c r="R15" s="6"/>
      <c r="S15" s="6"/>
      <c r="T15" s="4"/>
      <c r="U15" s="6"/>
      <c r="V15" s="4"/>
      <c r="W15" s="5"/>
      <c r="X15" s="3"/>
    </row>
    <row r="16" spans="1:24" s="1" customFormat="1" ht="10.5" customHeight="1">
      <c r="A16" s="121"/>
      <c r="B16" s="124"/>
      <c r="C16" s="28" t="s">
        <v>10</v>
      </c>
      <c r="D16" s="52">
        <v>170030</v>
      </c>
      <c r="E16" s="4">
        <v>125102</v>
      </c>
      <c r="F16" s="60">
        <v>24887</v>
      </c>
      <c r="G16" s="65">
        <v>36443</v>
      </c>
      <c r="H16" s="72"/>
      <c r="I16" s="27"/>
      <c r="J16" s="22"/>
      <c r="K16" s="26"/>
      <c r="L16" s="22"/>
      <c r="M16" s="9"/>
      <c r="N16" s="6"/>
      <c r="O16" s="5"/>
      <c r="P16" s="5"/>
      <c r="Q16" s="5"/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121"/>
      <c r="B17" s="124"/>
      <c r="C17" s="73" t="s">
        <v>11</v>
      </c>
      <c r="D17" s="31">
        <v>11215</v>
      </c>
      <c r="E17" s="5">
        <v>7880</v>
      </c>
      <c r="F17" s="60">
        <v>94</v>
      </c>
      <c r="G17" s="81">
        <v>117</v>
      </c>
      <c r="H17" s="22"/>
      <c r="I17" s="25"/>
      <c r="J17" s="22"/>
      <c r="K17" s="26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121"/>
      <c r="B18" s="124"/>
      <c r="C18" s="46" t="s">
        <v>12</v>
      </c>
      <c r="D18" s="85">
        <f>SUM(D13:D17)</f>
        <v>315289</v>
      </c>
      <c r="E18" s="86">
        <f>SUM(E13:E17)</f>
        <v>331650</v>
      </c>
      <c r="F18" s="76">
        <v>26521</v>
      </c>
      <c r="G18" s="88">
        <f>SUM(G13:G17)</f>
        <v>40353</v>
      </c>
      <c r="H18" s="22"/>
      <c r="I18" s="25"/>
      <c r="J18" s="22"/>
      <c r="K18" s="26"/>
      <c r="L18" s="22"/>
      <c r="M18" s="6"/>
      <c r="N18" s="6"/>
      <c r="O18" s="5"/>
      <c r="P18" s="5"/>
      <c r="Q18" s="5"/>
      <c r="R18" s="6"/>
      <c r="S18" s="6"/>
      <c r="T18" s="5"/>
      <c r="U18" s="5"/>
      <c r="V18" s="5"/>
      <c r="W18" s="5"/>
      <c r="X18" s="3"/>
    </row>
    <row r="19" spans="1:24" s="1" customFormat="1" ht="10.5" customHeight="1">
      <c r="A19" s="121"/>
      <c r="B19" s="133" t="s">
        <v>38</v>
      </c>
      <c r="C19" s="132" t="s">
        <v>37</v>
      </c>
      <c r="D19" s="53">
        <v>49</v>
      </c>
      <c r="E19" s="63">
        <v>178</v>
      </c>
      <c r="F19" s="60">
        <v>2136</v>
      </c>
      <c r="G19" s="82">
        <v>2630</v>
      </c>
      <c r="H19" s="22"/>
      <c r="I19" s="27"/>
      <c r="J19" s="22"/>
      <c r="K19" s="26"/>
      <c r="L19" s="22"/>
      <c r="M19" s="9"/>
      <c r="N19" s="6"/>
      <c r="O19" s="3"/>
      <c r="P19" s="5"/>
      <c r="Q19" s="3"/>
      <c r="R19" s="5"/>
      <c r="S19" s="5"/>
      <c r="T19" s="5"/>
      <c r="U19" s="3"/>
      <c r="V19" s="5"/>
      <c r="W19" s="3"/>
      <c r="X19" s="3"/>
    </row>
    <row r="20" spans="1:24" s="1" customFormat="1" ht="10.5" customHeight="1">
      <c r="A20" s="121"/>
      <c r="B20" s="128"/>
      <c r="C20" s="35" t="s">
        <v>13</v>
      </c>
      <c r="D20" s="31">
        <v>1274</v>
      </c>
      <c r="E20" s="4">
        <v>2500</v>
      </c>
      <c r="F20" s="74">
        <v>31738</v>
      </c>
      <c r="G20" s="82">
        <v>46892</v>
      </c>
      <c r="H20" s="22"/>
      <c r="I20" s="25"/>
      <c r="J20" s="22"/>
      <c r="K20" s="26"/>
      <c r="L20" s="22"/>
      <c r="M20" s="5"/>
      <c r="N20" s="15"/>
      <c r="O20" s="15"/>
      <c r="P20" s="13"/>
      <c r="Q20" s="13"/>
      <c r="R20" s="5"/>
      <c r="S20" s="5"/>
      <c r="T20" s="13"/>
      <c r="U20" s="13"/>
      <c r="V20" s="13"/>
      <c r="W20" s="13"/>
      <c r="X20" s="3"/>
    </row>
    <row r="21" spans="1:24" s="1" customFormat="1" ht="10.5" customHeight="1">
      <c r="A21" s="121"/>
      <c r="B21" s="128"/>
      <c r="C21" s="17" t="s">
        <v>14</v>
      </c>
      <c r="D21" s="54">
        <v>251</v>
      </c>
      <c r="E21" s="4">
        <v>382</v>
      </c>
      <c r="F21" s="74">
        <v>291</v>
      </c>
      <c r="G21" s="82">
        <v>942</v>
      </c>
      <c r="H21" s="23"/>
      <c r="I21" s="27"/>
      <c r="J21" s="22"/>
      <c r="K21" s="26"/>
      <c r="L21" s="23"/>
      <c r="M21" s="4"/>
      <c r="N21" s="4"/>
      <c r="O21" s="4"/>
      <c r="P21" s="13"/>
      <c r="Q21" s="13"/>
      <c r="R21" s="4"/>
      <c r="S21" s="4"/>
      <c r="T21" s="4"/>
      <c r="U21" s="4"/>
      <c r="V21" s="4"/>
      <c r="W21" s="4"/>
      <c r="X21" s="3"/>
    </row>
    <row r="22" spans="1:24" s="1" customFormat="1" ht="10.5" customHeight="1">
      <c r="A22" s="121"/>
      <c r="B22" s="128"/>
      <c r="C22" s="17" t="s">
        <v>15</v>
      </c>
      <c r="D22" s="54">
        <v>2600</v>
      </c>
      <c r="E22" s="4">
        <v>25510</v>
      </c>
      <c r="F22" s="74">
        <v>5</v>
      </c>
      <c r="G22" s="82">
        <v>9</v>
      </c>
      <c r="H22" s="23"/>
      <c r="I22" s="25"/>
      <c r="J22" s="22"/>
      <c r="K22" s="26"/>
      <c r="L22" s="22"/>
      <c r="M22" s="5"/>
      <c r="N22" s="5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" customFormat="1" ht="10.5" customHeight="1">
      <c r="A23" s="121"/>
      <c r="B23" s="128"/>
      <c r="C23" s="17" t="s">
        <v>11</v>
      </c>
      <c r="D23" s="54">
        <v>1445</v>
      </c>
      <c r="E23" s="4">
        <v>737</v>
      </c>
      <c r="F23" s="74">
        <v>979</v>
      </c>
      <c r="G23" s="82">
        <v>1961</v>
      </c>
      <c r="H23" s="23"/>
      <c r="I23" s="27"/>
      <c r="J23" s="23"/>
      <c r="K23" s="27"/>
      <c r="L23" s="23"/>
      <c r="M23" s="5"/>
      <c r="N23" s="5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" customFormat="1" ht="10.5" customHeight="1">
      <c r="A24" s="121"/>
      <c r="B24" s="128"/>
      <c r="C24" s="47" t="s">
        <v>12</v>
      </c>
      <c r="D24" s="50">
        <f>SUM(D19:D23)</f>
        <v>5619</v>
      </c>
      <c r="E24" s="87">
        <f>SUM(E19:E23)</f>
        <v>29307</v>
      </c>
      <c r="F24" s="77">
        <f>SUM(F19:F23)</f>
        <v>35149</v>
      </c>
      <c r="G24" s="83">
        <f>SUM(G19:G23)</f>
        <v>52434</v>
      </c>
      <c r="H24" s="23"/>
      <c r="I24" s="20"/>
      <c r="J24" s="20"/>
      <c r="K24" s="20"/>
      <c r="L24" s="21"/>
      <c r="M24" s="5"/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14" s="1" customFormat="1" ht="10.5" customHeight="1">
      <c r="A25" s="122"/>
      <c r="B25" s="134" t="s">
        <v>16</v>
      </c>
      <c r="C25" s="135"/>
      <c r="D25" s="54">
        <v>1130</v>
      </c>
      <c r="E25" s="4">
        <v>487</v>
      </c>
      <c r="F25" s="74">
        <v>250739</v>
      </c>
      <c r="G25" s="82">
        <v>278847</v>
      </c>
      <c r="H25" s="23"/>
      <c r="I25" s="21"/>
      <c r="J25" s="21"/>
      <c r="K25" s="24"/>
      <c r="L25" s="20"/>
      <c r="M25" s="4"/>
      <c r="N25" s="4"/>
    </row>
    <row r="26" spans="1:14" s="1" customFormat="1" ht="10.5" customHeight="1">
      <c r="A26" s="117" t="s">
        <v>17</v>
      </c>
      <c r="B26" s="118"/>
      <c r="C26" s="119"/>
      <c r="D26" s="50">
        <v>322028</v>
      </c>
      <c r="E26" s="64">
        <v>361444</v>
      </c>
      <c r="F26" s="77">
        <v>312409</v>
      </c>
      <c r="G26" s="83">
        <v>371634</v>
      </c>
      <c r="H26" s="23"/>
      <c r="I26" s="21"/>
      <c r="J26" s="21"/>
      <c r="K26" s="21"/>
      <c r="L26" s="21"/>
      <c r="M26" s="5"/>
      <c r="N26" s="5"/>
    </row>
    <row r="27" spans="1:14" s="1" customFormat="1" ht="10.5" customHeight="1">
      <c r="A27" s="111" t="s">
        <v>19</v>
      </c>
      <c r="B27" s="112"/>
      <c r="C27" s="113"/>
      <c r="D27" s="54">
        <v>686299</v>
      </c>
      <c r="E27" s="65">
        <v>414346</v>
      </c>
      <c r="F27" s="74">
        <v>382414</v>
      </c>
      <c r="G27" s="82">
        <v>457357</v>
      </c>
      <c r="H27" s="23"/>
      <c r="I27" s="20"/>
      <c r="J27" s="20"/>
      <c r="K27" s="20"/>
      <c r="L27" s="20"/>
      <c r="M27" s="9"/>
      <c r="N27" s="3"/>
    </row>
    <row r="28" spans="1:14" s="1" customFormat="1" ht="10.5" customHeight="1">
      <c r="A28" s="114" t="s">
        <v>20</v>
      </c>
      <c r="B28" s="115"/>
      <c r="C28" s="116"/>
      <c r="D28" s="54">
        <v>836550</v>
      </c>
      <c r="E28" s="65">
        <v>538981</v>
      </c>
      <c r="F28" s="74">
        <v>829348</v>
      </c>
      <c r="G28" s="82">
        <v>745582</v>
      </c>
      <c r="H28" s="23"/>
      <c r="I28" s="20"/>
      <c r="J28" s="20"/>
      <c r="K28" s="20"/>
      <c r="L28" s="20"/>
      <c r="M28" s="4"/>
      <c r="N28" s="3"/>
    </row>
    <row r="29" spans="1:14" s="1" customFormat="1" ht="10.5" customHeight="1">
      <c r="A29" s="91"/>
      <c r="B29" s="92"/>
      <c r="C29" s="93"/>
      <c r="D29" s="54" t="s">
        <v>39</v>
      </c>
      <c r="E29" s="65"/>
      <c r="F29" s="74"/>
      <c r="G29" s="84"/>
      <c r="H29" s="23"/>
      <c r="I29" s="20"/>
      <c r="J29" s="20"/>
      <c r="K29" s="20"/>
      <c r="L29" s="20"/>
      <c r="M29" s="4"/>
      <c r="N29" s="3"/>
    </row>
    <row r="30" spans="1:14" s="1" customFormat="1" ht="10.5" customHeight="1">
      <c r="A30" s="114" t="s">
        <v>21</v>
      </c>
      <c r="B30" s="115"/>
      <c r="C30" s="116"/>
      <c r="D30" s="31">
        <v>48970512</v>
      </c>
      <c r="E30" s="65">
        <v>717259</v>
      </c>
      <c r="F30" s="74">
        <v>812658</v>
      </c>
      <c r="G30" s="84">
        <v>1077833</v>
      </c>
      <c r="H30" s="23"/>
      <c r="I30" s="20"/>
      <c r="J30" s="20"/>
      <c r="K30" s="20"/>
      <c r="L30" s="20"/>
      <c r="M30" s="4"/>
      <c r="N30" s="3"/>
    </row>
    <row r="31" spans="1:14" s="1" customFormat="1" ht="10.5" customHeight="1">
      <c r="A31" s="106" t="s">
        <v>22</v>
      </c>
      <c r="B31" s="107"/>
      <c r="C31" s="94"/>
      <c r="D31" s="55">
        <v>43034935</v>
      </c>
      <c r="E31" s="56">
        <v>518623</v>
      </c>
      <c r="F31" s="66">
        <v>348754</v>
      </c>
      <c r="G31" s="57">
        <v>342080</v>
      </c>
      <c r="H31" s="9"/>
      <c r="I31" s="9"/>
      <c r="J31" s="9"/>
      <c r="K31" s="9"/>
      <c r="L31" s="9"/>
      <c r="M31" s="9"/>
      <c r="N31" s="3"/>
    </row>
    <row r="32" spans="1:14" s="1" customFormat="1" ht="10.5" customHeight="1">
      <c r="A32" s="43"/>
      <c r="B32" s="3"/>
      <c r="C32" s="10"/>
      <c r="D32" s="10"/>
      <c r="E32" s="37"/>
      <c r="F32" s="9"/>
      <c r="G32" s="9"/>
      <c r="H32" s="9"/>
      <c r="I32" s="19"/>
      <c r="J32" s="9"/>
      <c r="K32" s="9"/>
      <c r="L32" s="9"/>
      <c r="M32" s="9"/>
      <c r="N32" s="3"/>
    </row>
    <row r="33" spans="1:14" s="1" customFormat="1" ht="10.5" customHeight="1">
      <c r="A33" s="43"/>
      <c r="B33" s="3"/>
      <c r="C33" s="10"/>
      <c r="D33" s="10"/>
      <c r="E33" s="37"/>
      <c r="F33" s="7"/>
      <c r="G33" s="7"/>
      <c r="H33" s="7"/>
      <c r="I33" s="7"/>
      <c r="J33" s="7"/>
      <c r="K33" s="8"/>
      <c r="L33" s="7"/>
      <c r="M33" s="9"/>
      <c r="N33" s="3"/>
    </row>
    <row r="34" spans="2:24" ht="10.5" customHeight="1">
      <c r="B34" s="3"/>
      <c r="C34" s="10"/>
      <c r="D34" s="10"/>
      <c r="E34" s="4"/>
      <c r="F34" s="8"/>
      <c r="G34" s="8"/>
      <c r="H34" s="8"/>
      <c r="I34" s="8"/>
      <c r="J34" s="8"/>
      <c r="K34" s="8"/>
      <c r="L34" s="7"/>
      <c r="M34" s="4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0.5" customHeight="1">
      <c r="B35" s="3"/>
      <c r="C35" s="12"/>
      <c r="D35" s="12"/>
      <c r="E35" s="37"/>
      <c r="F35" s="7"/>
      <c r="G35" s="7"/>
      <c r="H35" s="7"/>
      <c r="I35" s="7"/>
      <c r="J35" s="7"/>
      <c r="K35" s="7"/>
      <c r="L35" s="7"/>
      <c r="M35" s="9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0.5" customHeight="1">
      <c r="B36" s="3"/>
      <c r="C36" s="10"/>
      <c r="D36" s="10"/>
      <c r="E36" s="37"/>
      <c r="F36" s="7"/>
      <c r="G36" s="7"/>
      <c r="H36" s="7"/>
      <c r="I36" s="7"/>
      <c r="J36" s="7"/>
      <c r="K36" s="7"/>
      <c r="L36" s="7"/>
      <c r="M36" s="9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0.5" customHeight="1">
      <c r="B37" s="3"/>
      <c r="C37" s="10"/>
      <c r="D37" s="10"/>
      <c r="E37" s="37"/>
      <c r="F37" s="7"/>
      <c r="G37" s="7"/>
      <c r="H37" s="7"/>
      <c r="I37" s="7"/>
      <c r="J37" s="7"/>
      <c r="K37" s="8"/>
      <c r="L37" s="8"/>
      <c r="M37" s="4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0.5" customHeight="1">
      <c r="B38" s="3"/>
      <c r="C38" s="10"/>
      <c r="D38" s="10"/>
      <c r="E38" s="4"/>
      <c r="F38" s="8"/>
      <c r="G38" s="8"/>
      <c r="H38" s="8"/>
      <c r="I38" s="8"/>
      <c r="J38" s="8"/>
      <c r="K38" s="8"/>
      <c r="L38" s="8"/>
      <c r="M38" s="4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0.5" customHeight="1">
      <c r="B39" s="3"/>
      <c r="C39" s="12"/>
      <c r="D39" s="12"/>
      <c r="E39" s="37"/>
      <c r="F39" s="9"/>
      <c r="G39" s="9"/>
      <c r="H39" s="9"/>
      <c r="I39" s="9"/>
      <c r="J39" s="9"/>
      <c r="K39" s="9"/>
      <c r="L39" s="9"/>
      <c r="M39" s="9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0.5" customHeight="1">
      <c r="B40" s="3"/>
      <c r="C40" s="10"/>
      <c r="D40" s="10"/>
      <c r="E40" s="37"/>
      <c r="F40" s="7"/>
      <c r="G40" s="7"/>
      <c r="H40" s="7"/>
      <c r="I40" s="7"/>
      <c r="J40" s="7"/>
      <c r="K40" s="7"/>
      <c r="L40" s="7"/>
      <c r="M40" s="9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0.5" customHeight="1">
      <c r="B41" s="3"/>
      <c r="C41" s="10"/>
      <c r="D41" s="10"/>
      <c r="E41" s="37"/>
      <c r="F41" s="7"/>
      <c r="G41" s="7"/>
      <c r="H41" s="7"/>
      <c r="I41" s="7"/>
      <c r="J41" s="7"/>
      <c r="K41" s="8"/>
      <c r="L41" s="7"/>
      <c r="M41" s="9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0"/>
      <c r="D42" s="10"/>
      <c r="E42" s="4"/>
      <c r="F42" s="7"/>
      <c r="G42" s="7"/>
      <c r="H42" s="8"/>
      <c r="I42" s="8"/>
      <c r="J42" s="8"/>
      <c r="K42" s="8"/>
      <c r="L42" s="8"/>
      <c r="M42" s="4"/>
      <c r="N42" s="3"/>
      <c r="O42" s="7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37"/>
      <c r="F43" s="9"/>
      <c r="G43" s="9"/>
      <c r="H43" s="9"/>
      <c r="I43" s="9"/>
      <c r="J43" s="9"/>
      <c r="K43" s="9"/>
      <c r="L43" s="9"/>
      <c r="M43" s="9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10"/>
      <c r="C44" s="10"/>
      <c r="D44" s="10"/>
      <c r="E44" s="37"/>
      <c r="F44" s="9"/>
      <c r="G44" s="9"/>
      <c r="H44" s="9"/>
      <c r="I44" s="9"/>
      <c r="J44" s="9"/>
      <c r="K44" s="9"/>
      <c r="L44" s="9"/>
      <c r="M44" s="9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14" ht="10.5" customHeight="1">
      <c r="B45" s="10"/>
      <c r="C45" s="10"/>
      <c r="D45" s="10"/>
      <c r="E45" s="37"/>
      <c r="F45" s="9"/>
      <c r="G45" s="9"/>
      <c r="H45" s="9"/>
      <c r="I45" s="9"/>
      <c r="J45" s="9"/>
      <c r="K45" s="9"/>
      <c r="L45" s="9"/>
      <c r="M45" s="9"/>
      <c r="N45" s="11"/>
    </row>
    <row r="46" spans="2:14" ht="10.5" customHeight="1">
      <c r="B46" s="10"/>
      <c r="C46" s="10"/>
      <c r="D46" s="10"/>
      <c r="E46" s="37"/>
      <c r="F46" s="7"/>
      <c r="G46" s="7"/>
      <c r="H46" s="7"/>
      <c r="I46" s="7"/>
      <c r="J46" s="7"/>
      <c r="K46" s="7"/>
      <c r="L46" s="7"/>
      <c r="M46" s="9"/>
      <c r="N46" s="11"/>
    </row>
    <row r="47" spans="2:14" ht="10.5" customHeight="1">
      <c r="B47" s="10"/>
      <c r="C47" s="11"/>
      <c r="D47" s="11"/>
      <c r="E47" s="37"/>
      <c r="F47" s="9"/>
      <c r="G47" s="9"/>
      <c r="H47" s="9"/>
      <c r="I47" s="9"/>
      <c r="J47" s="9"/>
      <c r="K47" s="9"/>
      <c r="L47" s="9"/>
      <c r="M47" s="9"/>
      <c r="N47" s="11"/>
    </row>
    <row r="48" spans="3:14" ht="10.5" customHeight="1">
      <c r="C48" s="11"/>
      <c r="D48" s="11"/>
      <c r="E48" s="38"/>
      <c r="F48" s="11"/>
      <c r="G48" s="11"/>
      <c r="H48" s="11"/>
      <c r="I48" s="11"/>
      <c r="J48" s="11"/>
      <c r="K48" s="11"/>
      <c r="L48" s="11"/>
      <c r="M48" s="11"/>
      <c r="N48" s="11"/>
    </row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21">
    <mergeCell ref="A1:C1"/>
    <mergeCell ref="B25:C25"/>
    <mergeCell ref="D2:E2"/>
    <mergeCell ref="F2:G2"/>
    <mergeCell ref="A30:C30"/>
    <mergeCell ref="B19:B24"/>
    <mergeCell ref="A10:B10"/>
    <mergeCell ref="A5:B5"/>
    <mergeCell ref="A7:B7"/>
    <mergeCell ref="A8:B8"/>
    <mergeCell ref="A9:B9"/>
    <mergeCell ref="A2:C4"/>
    <mergeCell ref="D1:F1"/>
    <mergeCell ref="A31:C31"/>
    <mergeCell ref="A11:B11"/>
    <mergeCell ref="A12:B12"/>
    <mergeCell ref="A27:C27"/>
    <mergeCell ref="A28:C28"/>
    <mergeCell ref="A26:C26"/>
    <mergeCell ref="A13:A25"/>
    <mergeCell ref="B13:B18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2001-10-22T05:45:55Z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