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2352" windowWidth="4776" windowHeight="2364" activeTab="0"/>
  </bookViews>
  <sheets>
    <sheet name="M36-03-059Ｆ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<sst xmlns="http://schemas.openxmlformats.org/spreadsheetml/2006/main" count="55" uniqueCount="33">
  <si>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郡市別</t>
  </si>
  <si>
    <t>香美郡</t>
  </si>
  <si>
    <t>高知市</t>
  </si>
  <si>
    <t>安芸郡</t>
  </si>
  <si>
    <t>長岡郡</t>
  </si>
  <si>
    <t>土佐郡</t>
  </si>
  <si>
    <t>吾川郡</t>
  </si>
  <si>
    <t>高岡郡</t>
  </si>
  <si>
    <t>合計</t>
  </si>
  <si>
    <t>３５年</t>
  </si>
  <si>
    <t>３４年</t>
  </si>
  <si>
    <t>３３年</t>
  </si>
  <si>
    <t>３２年</t>
  </si>
  <si>
    <t>幡多郡</t>
  </si>
  <si>
    <t>３１年</t>
  </si>
  <si>
    <t>３０年</t>
  </si>
  <si>
    <t>円</t>
  </si>
  <si>
    <t>石</t>
  </si>
  <si>
    <t>飼養戸数</t>
  </si>
  <si>
    <t>掃立枚数</t>
  </si>
  <si>
    <t>産額</t>
  </si>
  <si>
    <t>繭</t>
  </si>
  <si>
    <t>玉繭</t>
  </si>
  <si>
    <t>屑繭</t>
  </si>
  <si>
    <t>数量</t>
  </si>
  <si>
    <t>価額</t>
  </si>
  <si>
    <t>計</t>
  </si>
  <si>
    <t>上の内出殻繭</t>
  </si>
  <si>
    <t>?</t>
  </si>
  <si>
    <t>-</t>
  </si>
  <si>
    <t>農業</t>
  </si>
  <si>
    <t>第５９  秋蚕</t>
  </si>
  <si>
    <t>暦年内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</si>
</sst>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 horizontal="left" vertical="center"/>
    </xf>
    <xf numFmtId="3" fontId="1" fillId="0" borderId="6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D16" sqref="D16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3" s="41" customFormat="1" ht="12" customHeight="1">
      <c r="A1" s="41" t="s">
        <v>30</v>
      </c>
      <c r="B1" s="42" t="s">
        <v>31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3" t="s">
        <v>32</v>
      </c>
    </row>
    <row r="2" spans="1:13" ht="10.5" customHeight="1">
      <c r="A2" s="25" t="s">
        <v>0</v>
      </c>
      <c r="B2" s="33" t="s">
        <v>18</v>
      </c>
      <c r="C2" s="36" t="s">
        <v>19</v>
      </c>
      <c r="D2" s="28" t="s">
        <v>20</v>
      </c>
      <c r="E2" s="28"/>
      <c r="F2" s="28"/>
      <c r="G2" s="28"/>
      <c r="H2" s="28"/>
      <c r="I2" s="28"/>
      <c r="J2" s="28"/>
      <c r="K2" s="28"/>
      <c r="L2" s="29" t="s">
        <v>27</v>
      </c>
      <c r="M2" s="30"/>
    </row>
    <row r="3" spans="1:13" ht="10.5" customHeight="1">
      <c r="A3" s="26"/>
      <c r="B3" s="34"/>
      <c r="C3" s="37"/>
      <c r="D3" s="39" t="s">
        <v>21</v>
      </c>
      <c r="E3" s="40"/>
      <c r="F3" s="39" t="s">
        <v>22</v>
      </c>
      <c r="G3" s="40"/>
      <c r="H3" s="24" t="s">
        <v>23</v>
      </c>
      <c r="I3" s="23"/>
      <c r="J3" s="23" t="s">
        <v>26</v>
      </c>
      <c r="K3" s="24"/>
      <c r="L3" s="31"/>
      <c r="M3" s="32"/>
    </row>
    <row r="4" spans="1:13" ht="10.5" customHeight="1">
      <c r="A4" s="26"/>
      <c r="B4" s="35"/>
      <c r="C4" s="38"/>
      <c r="D4" s="3" t="s">
        <v>24</v>
      </c>
      <c r="E4" s="3" t="s">
        <v>25</v>
      </c>
      <c r="F4" s="3" t="s">
        <v>24</v>
      </c>
      <c r="G4" s="3" t="s">
        <v>25</v>
      </c>
      <c r="H4" s="3" t="s">
        <v>24</v>
      </c>
      <c r="I4" s="3" t="s">
        <v>25</v>
      </c>
      <c r="J4" s="2" t="s">
        <v>24</v>
      </c>
      <c r="K4" s="3" t="s">
        <v>25</v>
      </c>
      <c r="L4" s="3" t="s">
        <v>24</v>
      </c>
      <c r="M4" s="4" t="s">
        <v>25</v>
      </c>
    </row>
    <row r="5" spans="1:13" ht="10.5" customHeight="1">
      <c r="A5" s="27"/>
      <c r="B5" s="44"/>
      <c r="C5" s="45"/>
      <c r="D5" s="5" t="s">
        <v>17</v>
      </c>
      <c r="E5" s="5" t="s">
        <v>16</v>
      </c>
      <c r="F5" s="5" t="s">
        <v>17</v>
      </c>
      <c r="G5" s="5" t="s">
        <v>16</v>
      </c>
      <c r="H5" s="5" t="s">
        <v>17</v>
      </c>
      <c r="I5" s="5" t="s">
        <v>16</v>
      </c>
      <c r="J5" s="6" t="s">
        <v>17</v>
      </c>
      <c r="K5" s="7" t="s">
        <v>16</v>
      </c>
      <c r="L5" s="7" t="s">
        <v>17</v>
      </c>
      <c r="M5" s="8" t="s">
        <v>16</v>
      </c>
    </row>
    <row r="6" spans="1:13" ht="10.5" customHeight="1">
      <c r="A6" s="9" t="s">
        <v>2</v>
      </c>
      <c r="B6" s="5">
        <v>7</v>
      </c>
      <c r="C6" s="5">
        <v>5</v>
      </c>
      <c r="D6" s="5">
        <v>3</v>
      </c>
      <c r="E6" s="5">
        <v>206</v>
      </c>
      <c r="F6" s="5">
        <v>0</v>
      </c>
      <c r="G6" s="5">
        <v>4</v>
      </c>
      <c r="H6" s="5">
        <v>0</v>
      </c>
      <c r="I6" s="5">
        <v>1</v>
      </c>
      <c r="J6" s="10">
        <f>SUM(D6,F6,H6)</f>
        <v>3</v>
      </c>
      <c r="K6" s="10">
        <f>SUM(E6,G6,I6)</f>
        <v>211</v>
      </c>
      <c r="L6" s="5" t="s">
        <v>29</v>
      </c>
      <c r="M6" s="21" t="s">
        <v>29</v>
      </c>
    </row>
    <row r="7" spans="1:13" ht="10.5" customHeight="1">
      <c r="A7" s="13" t="s">
        <v>3</v>
      </c>
      <c r="B7" s="14">
        <v>958</v>
      </c>
      <c r="C7" s="14">
        <v>422</v>
      </c>
      <c r="D7" s="14">
        <v>199</v>
      </c>
      <c r="E7" s="14">
        <v>9384</v>
      </c>
      <c r="F7" s="14">
        <v>12</v>
      </c>
      <c r="G7" s="14">
        <v>161</v>
      </c>
      <c r="H7" s="14">
        <v>4</v>
      </c>
      <c r="I7" s="14">
        <v>43</v>
      </c>
      <c r="J7" s="11">
        <f aca="true" t="shared" si="0" ref="J7:K13">SUM(D7,F7,H7)</f>
        <v>215</v>
      </c>
      <c r="K7" s="11">
        <f>SUM(E7,G7,I7)</f>
        <v>9588</v>
      </c>
      <c r="L7" s="14" t="s">
        <v>29</v>
      </c>
      <c r="M7" s="22" t="s">
        <v>29</v>
      </c>
    </row>
    <row r="8" spans="1:13" ht="10.5" customHeight="1">
      <c r="A8" s="15" t="s">
        <v>1</v>
      </c>
      <c r="B8" s="14">
        <v>2892</v>
      </c>
      <c r="C8" s="14">
        <v>2189</v>
      </c>
      <c r="D8" s="14">
        <v>639</v>
      </c>
      <c r="E8" s="14">
        <v>27139</v>
      </c>
      <c r="F8" s="14">
        <v>62</v>
      </c>
      <c r="G8" s="14">
        <v>799</v>
      </c>
      <c r="H8" s="14">
        <v>35</v>
      </c>
      <c r="I8" s="14">
        <v>317</v>
      </c>
      <c r="J8" s="11">
        <f t="shared" si="0"/>
        <v>736</v>
      </c>
      <c r="K8" s="11">
        <f>SUM(E8,G8,I8)</f>
        <v>28255</v>
      </c>
      <c r="L8" s="11">
        <v>5</v>
      </c>
      <c r="M8" s="12">
        <v>30</v>
      </c>
    </row>
    <row r="9" spans="1:13" ht="10.5" customHeight="1">
      <c r="A9" s="15" t="s">
        <v>4</v>
      </c>
      <c r="B9" s="14">
        <v>1349</v>
      </c>
      <c r="C9" s="14">
        <v>816</v>
      </c>
      <c r="D9" s="14">
        <v>361</v>
      </c>
      <c r="E9" s="14">
        <v>16775</v>
      </c>
      <c r="F9" s="14">
        <v>51</v>
      </c>
      <c r="G9" s="14">
        <v>750</v>
      </c>
      <c r="H9" s="14">
        <v>24</v>
      </c>
      <c r="I9" s="14">
        <v>272</v>
      </c>
      <c r="J9" s="11">
        <f t="shared" si="0"/>
        <v>436</v>
      </c>
      <c r="K9" s="11">
        <f>SUM(E9,G9,I9)</f>
        <v>17797</v>
      </c>
      <c r="L9" s="11">
        <v>2</v>
      </c>
      <c r="M9" s="12">
        <v>14</v>
      </c>
    </row>
    <row r="10" spans="1:13" ht="10.5" customHeight="1">
      <c r="A10" s="15" t="s">
        <v>5</v>
      </c>
      <c r="B10" s="14">
        <v>477</v>
      </c>
      <c r="C10" s="14">
        <v>132</v>
      </c>
      <c r="D10" s="14">
        <v>46</v>
      </c>
      <c r="E10" s="14">
        <v>2327</v>
      </c>
      <c r="F10" s="14">
        <v>8</v>
      </c>
      <c r="G10" s="14">
        <v>112</v>
      </c>
      <c r="H10" s="14">
        <v>4</v>
      </c>
      <c r="I10" s="14">
        <v>52</v>
      </c>
      <c r="J10" s="11">
        <f t="shared" si="0"/>
        <v>58</v>
      </c>
      <c r="K10" s="11">
        <v>2491</v>
      </c>
      <c r="L10" s="11">
        <v>0</v>
      </c>
      <c r="M10" s="12">
        <v>1</v>
      </c>
    </row>
    <row r="11" spans="1:13" ht="10.5" customHeight="1">
      <c r="A11" s="15" t="s">
        <v>6</v>
      </c>
      <c r="B11" s="14">
        <v>1828</v>
      </c>
      <c r="C11" s="14">
        <v>1611</v>
      </c>
      <c r="D11" s="14">
        <v>782</v>
      </c>
      <c r="E11" s="14">
        <v>39487</v>
      </c>
      <c r="F11" s="14">
        <v>80</v>
      </c>
      <c r="G11" s="14">
        <v>1366</v>
      </c>
      <c r="H11" s="14">
        <v>38</v>
      </c>
      <c r="I11" s="14">
        <v>301</v>
      </c>
      <c r="J11" s="11">
        <f t="shared" si="0"/>
        <v>900</v>
      </c>
      <c r="K11" s="11">
        <f t="shared" si="0"/>
        <v>41154</v>
      </c>
      <c r="L11" s="11">
        <v>1</v>
      </c>
      <c r="M11" s="12">
        <v>12</v>
      </c>
    </row>
    <row r="12" spans="1:13" ht="10.5" customHeight="1">
      <c r="A12" s="15" t="s">
        <v>7</v>
      </c>
      <c r="B12" s="14">
        <v>4955</v>
      </c>
      <c r="C12" s="14">
        <v>3826</v>
      </c>
      <c r="D12" s="14">
        <v>1835</v>
      </c>
      <c r="E12" s="14">
        <v>78761</v>
      </c>
      <c r="F12" s="14">
        <v>192</v>
      </c>
      <c r="G12" s="14">
        <v>2545</v>
      </c>
      <c r="H12" s="14">
        <v>117</v>
      </c>
      <c r="I12" s="14">
        <v>1288</v>
      </c>
      <c r="J12" s="11">
        <f t="shared" si="0"/>
        <v>2144</v>
      </c>
      <c r="K12" s="11">
        <f t="shared" si="0"/>
        <v>82594</v>
      </c>
      <c r="L12" s="11">
        <v>2</v>
      </c>
      <c r="M12" s="12">
        <v>22</v>
      </c>
    </row>
    <row r="13" spans="1:13" ht="10.5" customHeight="1">
      <c r="A13" s="15" t="s">
        <v>13</v>
      </c>
      <c r="B13" s="14">
        <v>441</v>
      </c>
      <c r="C13" s="14">
        <v>217</v>
      </c>
      <c r="D13" s="14">
        <v>99</v>
      </c>
      <c r="E13" s="14">
        <v>4604</v>
      </c>
      <c r="F13" s="14">
        <v>13</v>
      </c>
      <c r="G13" s="14">
        <v>196</v>
      </c>
      <c r="H13" s="14">
        <v>10</v>
      </c>
      <c r="I13" s="16">
        <v>98</v>
      </c>
      <c r="J13" s="11">
        <f t="shared" si="0"/>
        <v>122</v>
      </c>
      <c r="K13" s="11">
        <f t="shared" si="0"/>
        <v>4898</v>
      </c>
      <c r="L13" s="11">
        <v>1</v>
      </c>
      <c r="M13" s="12">
        <v>5</v>
      </c>
    </row>
    <row r="14" spans="1:13" ht="10.5" customHeight="1">
      <c r="A14" s="46" t="s">
        <v>8</v>
      </c>
      <c r="B14" s="47">
        <f>SUM(B6:B13)</f>
        <v>12907</v>
      </c>
      <c r="C14" s="47">
        <f>SUM(C6,C7,C8,C9,C10,C11,C12,C13)</f>
        <v>9218</v>
      </c>
      <c r="D14" s="47">
        <f>SUM(D6:D13)</f>
        <v>3964</v>
      </c>
      <c r="E14" s="47">
        <v>178682</v>
      </c>
      <c r="F14" s="47">
        <v>419</v>
      </c>
      <c r="G14" s="47">
        <v>5934</v>
      </c>
      <c r="H14" s="47">
        <f>SUM(H6,H7,H8,H9,H10,H11,H12,H13)</f>
        <v>232</v>
      </c>
      <c r="I14" s="47">
        <f>SUM(I6:I13)</f>
        <v>2372</v>
      </c>
      <c r="J14" s="47">
        <f>SUM(J6:J13)</f>
        <v>4614</v>
      </c>
      <c r="K14" s="47">
        <f>SUM(K6:K13)</f>
        <v>186988</v>
      </c>
      <c r="L14" s="47">
        <v>10</v>
      </c>
      <c r="M14" s="48">
        <f>SUM(M6:M13)</f>
        <v>84</v>
      </c>
    </row>
    <row r="15" spans="1:13" ht="10.5" customHeight="1">
      <c r="A15" s="15" t="s">
        <v>9</v>
      </c>
      <c r="B15" s="14">
        <v>11588</v>
      </c>
      <c r="C15" s="14">
        <v>8854</v>
      </c>
      <c r="D15" s="14">
        <v>2572</v>
      </c>
      <c r="E15" s="14">
        <v>105368</v>
      </c>
      <c r="F15" s="14">
        <v>261</v>
      </c>
      <c r="G15" s="14">
        <v>3615</v>
      </c>
      <c r="H15" s="14">
        <v>165</v>
      </c>
      <c r="I15" s="14">
        <v>1451</v>
      </c>
      <c r="J15" s="11">
        <v>2999</v>
      </c>
      <c r="K15" s="11">
        <f>SUM(E15,G15,I15)</f>
        <v>110434</v>
      </c>
      <c r="L15" s="11">
        <v>14</v>
      </c>
      <c r="M15" s="12">
        <v>99</v>
      </c>
    </row>
    <row r="16" spans="1:13" ht="10.5" customHeight="1">
      <c r="A16" s="15" t="s">
        <v>10</v>
      </c>
      <c r="B16" s="14">
        <v>9430</v>
      </c>
      <c r="C16" s="14">
        <v>6083</v>
      </c>
      <c r="D16" s="14">
        <v>2370</v>
      </c>
      <c r="E16" s="14">
        <v>83473</v>
      </c>
      <c r="F16" s="14">
        <v>222</v>
      </c>
      <c r="G16" s="14">
        <v>2896</v>
      </c>
      <c r="H16" s="14">
        <v>154</v>
      </c>
      <c r="I16" s="14">
        <v>1329</v>
      </c>
      <c r="J16" s="11">
        <v>2745</v>
      </c>
      <c r="K16" s="11">
        <v>87699</v>
      </c>
      <c r="L16" s="11">
        <v>22</v>
      </c>
      <c r="M16" s="12">
        <v>157</v>
      </c>
    </row>
    <row r="17" spans="1:13" ht="10.5" customHeight="1">
      <c r="A17" s="15" t="s">
        <v>11</v>
      </c>
      <c r="B17" s="14">
        <v>7634</v>
      </c>
      <c r="C17" s="14">
        <v>4230</v>
      </c>
      <c r="D17" s="14">
        <v>1458</v>
      </c>
      <c r="E17" s="14">
        <v>51300</v>
      </c>
      <c r="F17" s="14">
        <v>146</v>
      </c>
      <c r="G17" s="14">
        <v>1892</v>
      </c>
      <c r="H17" s="14">
        <v>96</v>
      </c>
      <c r="I17" s="14">
        <v>735</v>
      </c>
      <c r="J17" s="11">
        <v>1711</v>
      </c>
      <c r="K17" s="11">
        <v>53982</v>
      </c>
      <c r="L17" s="11">
        <v>10</v>
      </c>
      <c r="M17" s="12">
        <v>55</v>
      </c>
    </row>
    <row r="18" spans="1:13" ht="10.5" customHeight="1">
      <c r="A18" s="15" t="s">
        <v>12</v>
      </c>
      <c r="B18" s="14">
        <v>5638</v>
      </c>
      <c r="C18" s="14">
        <v>3804</v>
      </c>
      <c r="D18" s="14">
        <v>906</v>
      </c>
      <c r="E18" s="14">
        <v>39268</v>
      </c>
      <c r="F18" s="14">
        <v>96</v>
      </c>
      <c r="G18" s="14">
        <v>1298</v>
      </c>
      <c r="H18" s="14">
        <v>73</v>
      </c>
      <c r="I18" s="14">
        <v>661</v>
      </c>
      <c r="J18" s="11">
        <v>1088</v>
      </c>
      <c r="K18" s="11">
        <v>41305</v>
      </c>
      <c r="L18" s="11">
        <v>13</v>
      </c>
      <c r="M18" s="12">
        <v>78</v>
      </c>
    </row>
    <row r="19" spans="1:13" ht="10.5" customHeight="1">
      <c r="A19" s="15" t="s">
        <v>14</v>
      </c>
      <c r="B19" s="14" t="s">
        <v>28</v>
      </c>
      <c r="C19" s="14" t="s">
        <v>28</v>
      </c>
      <c r="D19" s="14">
        <v>617</v>
      </c>
      <c r="E19" s="14">
        <v>19333</v>
      </c>
      <c r="F19" s="14">
        <v>67</v>
      </c>
      <c r="G19" s="14">
        <v>719</v>
      </c>
      <c r="H19" s="14">
        <v>47</v>
      </c>
      <c r="I19" s="14">
        <v>355</v>
      </c>
      <c r="J19" s="11">
        <v>740</v>
      </c>
      <c r="K19" s="11">
        <v>20454</v>
      </c>
      <c r="L19" s="11">
        <v>9</v>
      </c>
      <c r="M19" s="12">
        <v>47</v>
      </c>
    </row>
    <row r="20" spans="1:13" ht="10.5" customHeight="1">
      <c r="A20" s="17" t="s">
        <v>15</v>
      </c>
      <c r="B20" s="18" t="s">
        <v>28</v>
      </c>
      <c r="C20" s="18" t="s">
        <v>28</v>
      </c>
      <c r="D20" s="18">
        <v>489</v>
      </c>
      <c r="E20" s="18">
        <v>15731</v>
      </c>
      <c r="F20" s="18">
        <v>57</v>
      </c>
      <c r="G20" s="18">
        <v>547</v>
      </c>
      <c r="H20" s="18">
        <v>39</v>
      </c>
      <c r="I20" s="18">
        <v>315</v>
      </c>
      <c r="J20" s="19">
        <v>595</v>
      </c>
      <c r="K20" s="19">
        <v>16656</v>
      </c>
      <c r="L20" s="19">
        <v>10</v>
      </c>
      <c r="M20" s="20">
        <v>63</v>
      </c>
    </row>
  </sheetData>
  <mergeCells count="10">
    <mergeCell ref="B2:B4"/>
    <mergeCell ref="C2:C4"/>
    <mergeCell ref="B1:L1"/>
    <mergeCell ref="J3:K3"/>
    <mergeCell ref="A2:A5"/>
    <mergeCell ref="D2:K2"/>
    <mergeCell ref="L2:M3"/>
    <mergeCell ref="D3:E3"/>
    <mergeCell ref="F3:G3"/>
    <mergeCell ref="H3:I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2001-10-19T04:01:07Z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