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5160" tabRatio="598" activeTab="0"/>
  </bookViews>
  <sheets>
    <sheet name="第１表" sheetId="1" r:id="rId1"/>
    <sheet name="県計(第２表-1）" sheetId="2" r:id="rId2"/>
    <sheet name="高知市" sheetId="3" r:id="rId3"/>
    <sheet name="室戸市" sheetId="4" r:id="rId4"/>
    <sheet name="安芸市" sheetId="5" r:id="rId5"/>
    <sheet name="南国市" sheetId="6" r:id="rId6"/>
    <sheet name="土佐市" sheetId="7" r:id="rId7"/>
    <sheet name="須崎市" sheetId="8" r:id="rId8"/>
    <sheet name="中村市" sheetId="9" r:id="rId9"/>
    <sheet name="宿毛市" sheetId="10" r:id="rId10"/>
    <sheet name="土佐清水市" sheetId="11" r:id="rId11"/>
    <sheet name="東洋町" sheetId="12" r:id="rId12"/>
    <sheet name="奈半利町" sheetId="13" r:id="rId13"/>
    <sheet name="田野町" sheetId="14" r:id="rId14"/>
    <sheet name="安田町" sheetId="15" r:id="rId15"/>
    <sheet name="北川村" sheetId="16" r:id="rId16"/>
    <sheet name="馬路村" sheetId="17" r:id="rId17"/>
    <sheet name="芸西村" sheetId="18" r:id="rId18"/>
    <sheet name="赤岡町" sheetId="19" r:id="rId19"/>
    <sheet name="香我美町" sheetId="20" r:id="rId20"/>
    <sheet name="土佐山田町" sheetId="21" r:id="rId21"/>
    <sheet name="野市町" sheetId="22" r:id="rId22"/>
    <sheet name="夜須町" sheetId="23" r:id="rId23"/>
    <sheet name="香北町" sheetId="24" r:id="rId24"/>
    <sheet name="吉川村" sheetId="25" r:id="rId25"/>
    <sheet name="物部村" sheetId="26" r:id="rId26"/>
    <sheet name="本山町" sheetId="27" r:id="rId27"/>
    <sheet name="大豊町" sheetId="28" r:id="rId28"/>
    <sheet name="鏡村" sheetId="29" r:id="rId29"/>
    <sheet name="土佐山村" sheetId="30" r:id="rId30"/>
    <sheet name="土佐町" sheetId="31" r:id="rId31"/>
    <sheet name="大川村" sheetId="32" r:id="rId32"/>
    <sheet name="本川村" sheetId="33" r:id="rId33"/>
    <sheet name="伊野町" sheetId="34" r:id="rId34"/>
    <sheet name="池川町" sheetId="35" r:id="rId35"/>
    <sheet name="春野町" sheetId="36" r:id="rId36"/>
    <sheet name="吾川村" sheetId="37" r:id="rId37"/>
    <sheet name="吾北村" sheetId="38" r:id="rId38"/>
    <sheet name="中土佐町" sheetId="39" r:id="rId39"/>
    <sheet name="佐川町" sheetId="40" r:id="rId40"/>
    <sheet name="越知町" sheetId="41" r:id="rId41"/>
    <sheet name="窪川町" sheetId="42" r:id="rId42"/>
    <sheet name="梼原町" sheetId="43" r:id="rId43"/>
    <sheet name="大野見村" sheetId="44" r:id="rId44"/>
    <sheet name="東津野村" sheetId="45" r:id="rId45"/>
    <sheet name="葉山村" sheetId="46" r:id="rId46"/>
    <sheet name="仁淀村" sheetId="47" r:id="rId47"/>
    <sheet name="日高村" sheetId="48" r:id="rId48"/>
    <sheet name="佐賀町" sheetId="49" r:id="rId49"/>
    <sheet name="大正町" sheetId="50" r:id="rId50"/>
    <sheet name="大方町" sheetId="51" r:id="rId51"/>
    <sheet name="大月町" sheetId="52" r:id="rId52"/>
    <sheet name="十和村" sheetId="53" r:id="rId53"/>
    <sheet name="西土佐村" sheetId="54" r:id="rId54"/>
    <sheet name="三原村" sheetId="55" r:id="rId55"/>
  </sheets>
  <definedNames>
    <definedName name="_xlnm.Print_Area" localSheetId="28">'鏡村'!$A$1:$G$63</definedName>
    <definedName name="_xlnm.Print_Area" localSheetId="17">'芸西村'!$A$1:$G$63</definedName>
    <definedName name="_xlnm.Print_Area" localSheetId="1">'県計(第２表-1）'!$A$1:$G$63</definedName>
    <definedName name="_xlnm.Print_Area" localSheetId="36">'吾川村'!$A$1:$G$63</definedName>
    <definedName name="_xlnm.Print_Area" localSheetId="37">'吾北村'!$A$1:$G$63</definedName>
    <definedName name="_xlnm.Print_Area" localSheetId="2">'高知市'!$A$1:$G$63</definedName>
    <definedName name="_xlnm.Print_Area" localSheetId="48">'佐賀町'!$A$1:$G$63</definedName>
    <definedName name="_xlnm.Print_Area" localSheetId="54">'三原村'!$A$1:$G$63</definedName>
    <definedName name="_xlnm.Print_Area" localSheetId="3">'室戸市'!$A$1:$G$63</definedName>
    <definedName name="_xlnm.Print_Area" localSheetId="52">'十和村'!$A$1:$G$63</definedName>
    <definedName name="_xlnm.Print_Area" localSheetId="46">'仁淀村'!$A$1:$G$63</definedName>
    <definedName name="_xlnm.Print_Area" localSheetId="53">'西土佐村'!$A$1:$G$63</definedName>
    <definedName name="_xlnm.Print_Area" localSheetId="51">'大月町'!$A$1:$G$63</definedName>
    <definedName name="_xlnm.Print_Area" localSheetId="49">'大正町'!$A$1:$G$63</definedName>
    <definedName name="_xlnm.Print_Area" localSheetId="50">'大方町'!$A$1:$G$63</definedName>
    <definedName name="_xlnm.Print_Area" localSheetId="27">'大豊町'!$A$1:$G$63</definedName>
    <definedName name="_xlnm.Print_Area" localSheetId="0">'第１表'!$A$1:$O$64</definedName>
    <definedName name="_xlnm.Print_Area" localSheetId="30">'土佐町'!$A$1:$G$63</definedName>
    <definedName name="_xlnm.Print_Area" localSheetId="12">'奈半利町'!$A$1:$G$63</definedName>
    <definedName name="_xlnm.Print_Area" localSheetId="47">'日高村'!$A$1:$G$63</definedName>
    <definedName name="_xlnm.Print_Area" localSheetId="45">'葉山村'!$A$1:$G$63</definedName>
    <definedName name="データベース">'第１表'!$B$8:$O$617</definedName>
  </definedNames>
  <calcPr fullCalcOnLoad="1"/>
</workbook>
</file>

<file path=xl/sharedStrings.xml><?xml version="1.0" encoding="utf-8"?>
<sst xmlns="http://schemas.openxmlformats.org/spreadsheetml/2006/main" count="11780" uniqueCount="237">
  <si>
    <t>産　　業　　分　　類</t>
  </si>
  <si>
    <t>従業者数</t>
  </si>
  <si>
    <t>売場面積</t>
  </si>
  <si>
    <t>合計</t>
  </si>
  <si>
    <t>卸売業</t>
  </si>
  <si>
    <t>各種商品卸売業</t>
  </si>
  <si>
    <t>繊維・衣服等卸売業</t>
  </si>
  <si>
    <t>衣服・身の回り品卸売業</t>
  </si>
  <si>
    <t>飲食料品卸売業</t>
  </si>
  <si>
    <t>農畜産物・水産物卸売業</t>
  </si>
  <si>
    <t>食料・飲料卸売業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</si>
  <si>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</si>
  <si>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</si>
  <si>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</si>
  <si>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</si>
  <si>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</si>
  <si>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</si>
  <si>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</si>
  <si>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</si>
  <si>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</si>
  <si>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</si>
  <si>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他に分類されない卸売業</t>
  </si>
  <si>
    <t>小売業</t>
  </si>
  <si>
    <t>各種商品小売業</t>
  </si>
  <si>
    <t>その他の各種商品小売業（従業者が常時５０人未満のもの）</t>
  </si>
  <si>
    <t>織物・身の回り品小売業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</si>
  <si>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</si>
  <si>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</si>
  <si>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</si>
  <si>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</si>
  <si>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</si>
  <si>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</si>
  <si>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</si>
  <si>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</si>
  <si>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</si>
  <si>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</si>
  <si>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</si>
  <si>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</si>
  <si>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</si>
  <si>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</si>
  <si>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</si>
  <si>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</si>
  <si>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</si>
  <si>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</si>
  <si>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</si>
  <si>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機械器具小売業</t>
  </si>
  <si>
    <t>　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</si>
  <si>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</si>
  <si>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</si>
  <si>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</si>
  <si>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</si>
  <si>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</si>
  <si>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</si>
  <si>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</si>
  <si>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</si>
  <si>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各種商品卸売業</t>
  </si>
  <si>
    <t>家具・じゅう器・機械器具小売業</t>
  </si>
  <si>
    <t>スポーツ用品・がん具・娯楽用品・楽器小売業</t>
  </si>
  <si>
    <t>建築材料卸売業</t>
  </si>
  <si>
    <t>須崎市</t>
  </si>
  <si>
    <t>　奈半利町</t>
  </si>
  <si>
    <t>　安田町</t>
  </si>
  <si>
    <t>　北川村</t>
  </si>
  <si>
    <t>　馬路村</t>
  </si>
  <si>
    <t>　　大野見村</t>
  </si>
  <si>
    <t>　　東津野村</t>
  </si>
  <si>
    <t>　　葉山村</t>
  </si>
  <si>
    <t>　　佐賀町</t>
  </si>
  <si>
    <t>　十和村</t>
  </si>
  <si>
    <t>　　西土佐村</t>
  </si>
  <si>
    <t>　　三原村</t>
  </si>
  <si>
    <t xml:space="preserve">    高知市</t>
  </si>
  <si>
    <t>　　室戸市</t>
  </si>
  <si>
    <t>　　安芸市</t>
  </si>
  <si>
    <t>　　土佐市</t>
  </si>
  <si>
    <t>　　中村市</t>
  </si>
  <si>
    <t>　　宿毛市</t>
  </si>
  <si>
    <t>X</t>
  </si>
  <si>
    <t>　　　土佐清水市</t>
  </si>
  <si>
    <t>　　東洋町</t>
  </si>
  <si>
    <t>　　田野町</t>
  </si>
  <si>
    <t>　　赤岡町</t>
  </si>
  <si>
    <t>　　芸西村</t>
  </si>
  <si>
    <t>　　　香我美町</t>
  </si>
  <si>
    <t>　土佐山田町</t>
  </si>
  <si>
    <t>　　野市町</t>
  </si>
  <si>
    <t>　　夜須町</t>
  </si>
  <si>
    <t>　　香北町</t>
  </si>
  <si>
    <t>　吉川村</t>
  </si>
  <si>
    <t>　　物部村</t>
  </si>
  <si>
    <t>　　本山町</t>
  </si>
  <si>
    <t>　　大豊町</t>
  </si>
  <si>
    <t>　　鏡村</t>
  </si>
  <si>
    <t>　　土佐山村</t>
  </si>
  <si>
    <t>　　土佐町</t>
  </si>
  <si>
    <t>　　大川村</t>
  </si>
  <si>
    <t>　　本川村</t>
  </si>
  <si>
    <t>　　伊野町</t>
  </si>
  <si>
    <t>　　池川町</t>
  </si>
  <si>
    <t>　　春野町</t>
  </si>
  <si>
    <t>　　吾川村</t>
  </si>
  <si>
    <t>　　吾北村</t>
  </si>
  <si>
    <t>　　中土佐町</t>
  </si>
  <si>
    <t>　　佐川町</t>
  </si>
  <si>
    <t>　　越知町</t>
  </si>
  <si>
    <t>　　窪川町</t>
  </si>
  <si>
    <t>　　梼原町</t>
  </si>
  <si>
    <t>　　仁淀村</t>
  </si>
  <si>
    <t>　　日高村</t>
  </si>
  <si>
    <t>　　大正町</t>
  </si>
  <si>
    <t>　　大方町</t>
  </si>
  <si>
    <t>　　大月町</t>
  </si>
  <si>
    <t>事業所数</t>
  </si>
  <si>
    <t>合計</t>
  </si>
  <si>
    <t>卸売業</t>
  </si>
  <si>
    <t>その他の卸売業</t>
  </si>
  <si>
    <t>織物・衣類・身の回り品小売業</t>
  </si>
  <si>
    <t>時計・眼鏡・光学機械小売業</t>
  </si>
  <si>
    <t>(単位：人、百万円、㎡）</t>
  </si>
  <si>
    <t>織物・衣服・身の回り品小売業</t>
  </si>
  <si>
    <t>その他卸売業</t>
  </si>
  <si>
    <t>(単位：人百万円、㎡）</t>
  </si>
  <si>
    <t>その他のじゅう器小売業</t>
  </si>
  <si>
    <t>南国市</t>
  </si>
  <si>
    <t>-</t>
  </si>
  <si>
    <t>自動車小売業</t>
  </si>
  <si>
    <t>X</t>
  </si>
  <si>
    <t>X</t>
  </si>
  <si>
    <t>-</t>
  </si>
  <si>
    <t>X</t>
  </si>
  <si>
    <t>-</t>
  </si>
  <si>
    <t>-</t>
  </si>
  <si>
    <t>X</t>
  </si>
  <si>
    <t>-</t>
  </si>
  <si>
    <t>.-</t>
  </si>
  <si>
    <t>-</t>
  </si>
  <si>
    <t>-</t>
  </si>
  <si>
    <t>繊維品卸売業（衣服，身の回り品を除く）</t>
  </si>
  <si>
    <t>百貨店，総合スーパー</t>
  </si>
  <si>
    <t>X</t>
  </si>
  <si>
    <t>X</t>
  </si>
  <si>
    <t>-</t>
  </si>
  <si>
    <t>-</t>
  </si>
  <si>
    <t xml:space="preserve"> 第２表－１　産業小分類別の事業所数、従業者数、年間商品販売額、売場面積（県計）</t>
  </si>
  <si>
    <t>年間商品販売額</t>
  </si>
  <si>
    <t>　　第２表－２　産業小分類別の事業所数、従業者数、年間商品販売額、売場面積（市町村別）</t>
  </si>
  <si>
    <t>年間商品販売額</t>
  </si>
  <si>
    <t>建築材料，鉱物・金属材料等卸売業</t>
  </si>
  <si>
    <t>建築材料，鉱物・金属材料等卸売業</t>
  </si>
  <si>
    <t>建築材料，鉱物・金属材料等卸売業</t>
  </si>
  <si>
    <t>建築材料，鉱物・金属材料等卸売業</t>
  </si>
  <si>
    <t/>
  </si>
  <si>
    <t>第１表　産業小分類別、従業者規模別事業所数、従業者数、年間商品販売額、売場面積</t>
  </si>
  <si>
    <r>
      <t>事 　　業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所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　　数</t>
    </r>
  </si>
  <si>
    <t>年間販売額計</t>
  </si>
  <si>
    <t>従　業　者　規　模</t>
  </si>
  <si>
    <t>計</t>
  </si>
  <si>
    <t>０～２人</t>
  </si>
  <si>
    <t>３～４人</t>
  </si>
  <si>
    <t>５～９人</t>
  </si>
  <si>
    <t>１０～19人</t>
  </si>
  <si>
    <t>２０～29人</t>
  </si>
  <si>
    <t>３０～４９人</t>
  </si>
  <si>
    <t>５０～９９人</t>
  </si>
  <si>
    <t>１００人以上</t>
  </si>
  <si>
    <t>　合　 計</t>
  </si>
  <si>
    <t>　卸売業</t>
  </si>
  <si>
    <t>各種商品卸売業</t>
  </si>
  <si>
    <t>-</t>
  </si>
  <si>
    <t>繊維・衣服等卸売業</t>
  </si>
  <si>
    <t>繊維品卸売業（衣服，身の回り品を除く）</t>
  </si>
  <si>
    <t>-</t>
  </si>
  <si>
    <t>衣服・身の回り品卸売業</t>
  </si>
  <si>
    <t>-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</si>
  <si>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</si>
  <si>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</si>
  <si>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</si>
  <si>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</si>
  <si>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</si>
  <si>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-</t>
  </si>
  <si>
    <t>化学製品卸売業</t>
  </si>
  <si>
    <t>-</t>
  </si>
  <si>
    <t>鉱物・金属材料卸売業</t>
  </si>
  <si>
    <t>再生資源卸売業</t>
  </si>
  <si>
    <t>機械器具卸売業</t>
  </si>
  <si>
    <t>一般機械器具卸売業</t>
  </si>
  <si>
    <t>-</t>
  </si>
  <si>
    <t>自動車卸売業</t>
  </si>
  <si>
    <t>電気機械器具卸売業</t>
  </si>
  <si>
    <t>-</t>
  </si>
  <si>
    <t>その他の機械器具卸売業</t>
  </si>
  <si>
    <t>-</t>
  </si>
  <si>
    <t>家具・建具・じゅう器等卸売業</t>
  </si>
  <si>
    <t>-</t>
  </si>
  <si>
    <t>医薬品・化粧品等卸売業</t>
  </si>
  <si>
    <t>他に分類されない卸売業</t>
  </si>
  <si>
    <t>　小売業</t>
  </si>
  <si>
    <t>各種商品小売業</t>
  </si>
  <si>
    <t>百貨店，総合スーパー</t>
  </si>
  <si>
    <t>-</t>
  </si>
  <si>
    <r>
      <t>その他の各種商品小売業</t>
    </r>
    <r>
      <rPr>
        <b/>
        <sz val="7"/>
        <rFont val="ＭＳ Ｐゴシック"/>
        <family val="3"/>
      </rPr>
      <t>（従業者が常時５０人未満のもの）</t>
    </r>
  </si>
  <si>
    <t>-</t>
  </si>
  <si>
    <t>織物・衣服・身の回り品小売業</t>
  </si>
  <si>
    <t>呉服・服地・寝具小売業</t>
  </si>
  <si>
    <t>-</t>
  </si>
  <si>
    <t>男子服小売業</t>
  </si>
  <si>
    <t>婦人・子供服小売業</t>
  </si>
  <si>
    <t>-</t>
  </si>
  <si>
    <t>靴・履物小売業</t>
  </si>
  <si>
    <t>-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</si>
  <si>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</si>
  <si>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</si>
  <si>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</si>
  <si>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</si>
  <si>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</si>
  <si>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</si>
  <si>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野菜・果実小売業</t>
  </si>
  <si>
    <t>菓子・パン小売業</t>
  </si>
  <si>
    <t>米穀類小売業</t>
  </si>
  <si>
    <t>その他の飲食料品小売業</t>
  </si>
  <si>
    <t>自動車・自転車小売業</t>
  </si>
  <si>
    <t>自動車小売業</t>
  </si>
  <si>
    <t>自転車小売業</t>
  </si>
  <si>
    <t>家具・じゅう器・機械器具小売業</t>
  </si>
  <si>
    <t>家具・建具・畳小売業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</si>
  <si>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</si>
  <si>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</si>
  <si>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</si>
  <si>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</si>
  <si>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</si>
  <si>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</si>
  <si>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</si>
  <si>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-</t>
  </si>
  <si>
    <t>写真機・写真材料小売業</t>
  </si>
  <si>
    <t>-</t>
  </si>
  <si>
    <t>時計・眼鏡・光学機械小売業</t>
  </si>
  <si>
    <t>他に分類されない小売業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</si>
</sst>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△&quot;\ #,##0;&quot;▲&quot;\ #,##0"/>
    <numFmt numFmtId="178" formatCode="[&lt;=999]000;[&lt;=99999]000\-00;000\-0000"/>
    <numFmt numFmtId="179" formatCode="0.0;&quot;△ &quot;0.0"/>
    <numFmt numFmtId="180" formatCode="#,##0.0;&quot;△ &quot;#,##0.0"/>
    <numFmt numFmtId="181" formatCode="0_ "/>
    <numFmt numFmtId="182" formatCode="#,##0_);[Red]\(#,##0\)"/>
    <numFmt numFmtId="183" formatCode="_ * #,##0.0_ ;_ * \-#,##0.0_ ;_ * &quot;-&quot;?_ ;_ @_ "/>
  </numFmts>
  <fonts count="12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  <font>
      <b/>
      <sz val="7"/>
      <name val="ＭＳ Ｐゴシック"/>
      <family val="3"/>
    </font>
    <font>
      <b/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176" fontId="0" fillId="0" borderId="0" xfId="0" applyNumberFormat="1" applyBorder="1" applyAlignment="1">
      <alignment horizontal="right"/>
    </xf>
    <xf numFmtId="0" fontId="4" fillId="0" borderId="6" xfId="0" applyFont="1" applyBorder="1" applyAlignment="1">
      <alignment horizontal="center"/>
    </xf>
    <xf numFmtId="176" fontId="0" fillId="0" borderId="6" xfId="0" applyNumberForma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Border="1" applyAlignment="1">
      <alignment horizontal="center"/>
    </xf>
    <xf numFmtId="176" fontId="0" fillId="0" borderId="8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6" xfId="0" applyNumberFormat="1" applyBorder="1" applyAlignment="1">
      <alignment/>
    </xf>
    <xf numFmtId="176" fontId="0" fillId="0" borderId="7" xfId="0" applyNumberFormat="1" applyBorder="1" applyAlignment="1">
      <alignment/>
    </xf>
    <xf numFmtId="176" fontId="0" fillId="0" borderId="8" xfId="0" applyNumberFormat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0" xfId="0" applyFill="1" applyBorder="1" applyAlignment="1">
      <alignment/>
    </xf>
    <xf numFmtId="176" fontId="0" fillId="2" borderId="0" xfId="0" applyNumberFormat="1" applyFill="1" applyBorder="1" applyAlignment="1">
      <alignment/>
    </xf>
    <xf numFmtId="176" fontId="0" fillId="2" borderId="4" xfId="0" applyNumberFormat="1" applyFill="1" applyBorder="1" applyAlignment="1">
      <alignment horizontal="right"/>
    </xf>
    <xf numFmtId="0" fontId="0" fillId="2" borderId="0" xfId="0" applyFill="1" applyAlignment="1">
      <alignment/>
    </xf>
    <xf numFmtId="176" fontId="0" fillId="2" borderId="4" xfId="0" applyNumberFormat="1" applyFill="1" applyBorder="1" applyAlignment="1">
      <alignment/>
    </xf>
    <xf numFmtId="176" fontId="0" fillId="2" borderId="0" xfId="0" applyNumberFormat="1" applyFill="1" applyAlignment="1">
      <alignment/>
    </xf>
    <xf numFmtId="176" fontId="0" fillId="2" borderId="0" xfId="0" applyNumberForma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7" fillId="0" borderId="6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right"/>
    </xf>
    <xf numFmtId="41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1" fontId="0" fillId="0" borderId="13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41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41" fontId="0" fillId="0" borderId="0" xfId="0" applyNumberFormat="1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41" fontId="8" fillId="0" borderId="12" xfId="0" applyNumberFormat="1" applyFont="1" applyBorder="1" applyAlignment="1">
      <alignment horizontal="left" vertical="center" wrapText="1"/>
    </xf>
    <xf numFmtId="41" fontId="8" fillId="0" borderId="13" xfId="0" applyNumberFormat="1" applyFont="1" applyBorder="1" applyAlignment="1">
      <alignment horizontal="left" vertical="center" wrapText="1"/>
    </xf>
    <xf numFmtId="41" fontId="3" fillId="0" borderId="14" xfId="0" applyNumberFormat="1" applyFont="1" applyBorder="1" applyAlignment="1">
      <alignment horizontal="left" vertical="center" wrapText="1"/>
    </xf>
    <xf numFmtId="41" fontId="0" fillId="0" borderId="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 wrapText="1"/>
    </xf>
    <xf numFmtId="41" fontId="0" fillId="0" borderId="14" xfId="0" applyNumberFormat="1" applyFont="1" applyBorder="1" applyAlignment="1">
      <alignment horizontal="right" wrapText="1"/>
    </xf>
    <xf numFmtId="41" fontId="8" fillId="0" borderId="17" xfId="0" applyNumberFormat="1" applyFont="1" applyBorder="1" applyAlignment="1">
      <alignment horizontal="left" wrapText="1"/>
    </xf>
    <xf numFmtId="41" fontId="8" fillId="0" borderId="0" xfId="0" applyNumberFormat="1" applyFont="1" applyBorder="1" applyAlignment="1">
      <alignment horizontal="left" wrapText="1"/>
    </xf>
    <xf numFmtId="41" fontId="3" fillId="0" borderId="18" xfId="0" applyNumberFormat="1" applyFont="1" applyBorder="1" applyAlignment="1">
      <alignment horizontal="left" vertical="center" wrapText="1"/>
    </xf>
    <xf numFmtId="41" fontId="0" fillId="0" borderId="18" xfId="0" applyNumberFormat="1" applyBorder="1" applyAlignment="1">
      <alignment horizontal="right"/>
    </xf>
    <xf numFmtId="41" fontId="8" fillId="2" borderId="17" xfId="0" applyNumberFormat="1" applyFont="1" applyFill="1" applyBorder="1" applyAlignment="1">
      <alignment/>
    </xf>
    <xf numFmtId="0" fontId="8" fillId="2" borderId="0" xfId="0" applyNumberFormat="1" applyFont="1" applyFill="1" applyBorder="1" applyAlignment="1">
      <alignment/>
    </xf>
    <xf numFmtId="0" fontId="9" fillId="2" borderId="18" xfId="0" applyNumberFormat="1" applyFont="1" applyFill="1" applyBorder="1" applyAlignment="1">
      <alignment/>
    </xf>
    <xf numFmtId="41" fontId="0" fillId="2" borderId="0" xfId="0" applyNumberFormat="1" applyFont="1" applyFill="1" applyBorder="1" applyAlignment="1">
      <alignment horizontal="right"/>
    </xf>
    <xf numFmtId="41" fontId="0" fillId="2" borderId="18" xfId="0" applyNumberFormat="1" applyFill="1" applyBorder="1" applyAlignment="1">
      <alignment horizontal="right"/>
    </xf>
    <xf numFmtId="41" fontId="0" fillId="2" borderId="0" xfId="0" applyNumberFormat="1" applyFill="1" applyBorder="1" applyAlignment="1">
      <alignment/>
    </xf>
    <xf numFmtId="41" fontId="0" fillId="0" borderId="17" xfId="0" applyNumberFormat="1" applyBorder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vertical="center"/>
    </xf>
    <xf numFmtId="41" fontId="0" fillId="0" borderId="0" xfId="0" applyNumberFormat="1" applyFont="1" applyFill="1" applyBorder="1" applyAlignment="1">
      <alignment horizontal="right"/>
    </xf>
    <xf numFmtId="41" fontId="0" fillId="0" borderId="0" xfId="0" applyNumberFormat="1" applyBorder="1" applyAlignment="1">
      <alignment horizontal="right"/>
    </xf>
    <xf numFmtId="0" fontId="9" fillId="2" borderId="18" xfId="0" applyNumberFormat="1" applyFont="1" applyFill="1" applyBorder="1" applyAlignment="1">
      <alignment horizontal="left"/>
    </xf>
    <xf numFmtId="0" fontId="9" fillId="0" borderId="18" xfId="0" applyNumberFormat="1" applyFont="1" applyBorder="1" applyAlignment="1">
      <alignment horizontal="left" vertical="center"/>
    </xf>
    <xf numFmtId="41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9" fillId="0" borderId="18" xfId="0" applyNumberFormat="1" applyFont="1" applyBorder="1" applyAlignment="1">
      <alignment horizontal="left"/>
    </xf>
    <xf numFmtId="41" fontId="8" fillId="0" borderId="17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3" fillId="0" borderId="18" xfId="0" applyNumberFormat="1" applyFont="1" applyBorder="1" applyAlignment="1">
      <alignment/>
    </xf>
    <xf numFmtId="41" fontId="0" fillId="0" borderId="0" xfId="17" applyNumberFormat="1" applyFont="1" applyBorder="1" applyAlignment="1">
      <alignment horizontal="right"/>
    </xf>
    <xf numFmtId="41" fontId="0" fillId="0" borderId="18" xfId="17" applyNumberFormat="1" applyFont="1" applyBorder="1" applyAlignment="1">
      <alignment horizontal="right"/>
    </xf>
    <xf numFmtId="41" fontId="0" fillId="2" borderId="0" xfId="17" applyNumberFormat="1" applyFont="1" applyFill="1" applyBorder="1" applyAlignment="1">
      <alignment horizontal="right"/>
    </xf>
    <xf numFmtId="41" fontId="0" fillId="2" borderId="18" xfId="0" applyNumberFormat="1" applyFont="1" applyFill="1" applyBorder="1" applyAlignment="1">
      <alignment horizontal="right"/>
    </xf>
    <xf numFmtId="0" fontId="11" fillId="0" borderId="18" xfId="0" applyNumberFormat="1" applyFont="1" applyBorder="1" applyAlignment="1">
      <alignment horizontal="left" vertical="center"/>
    </xf>
    <xf numFmtId="41" fontId="0" fillId="2" borderId="18" xfId="17" applyNumberFormat="1" applyFont="1" applyFill="1" applyBorder="1" applyAlignment="1">
      <alignment horizontal="right"/>
    </xf>
    <xf numFmtId="41" fontId="0" fillId="0" borderId="22" xfId="0" applyNumberFormat="1" applyBorder="1" applyAlignment="1">
      <alignment/>
    </xf>
    <xf numFmtId="0" fontId="8" fillId="0" borderId="11" xfId="0" applyNumberFormat="1" applyFont="1" applyBorder="1" applyAlignment="1">
      <alignment horizontal="left" vertical="center"/>
    </xf>
    <xf numFmtId="0" fontId="9" fillId="0" borderId="23" xfId="0" applyNumberFormat="1" applyFont="1" applyBorder="1" applyAlignment="1">
      <alignment horizontal="left" vertical="center"/>
    </xf>
    <xf numFmtId="41" fontId="0" fillId="0" borderId="11" xfId="17" applyNumberFormat="1" applyFont="1" applyBorder="1" applyAlignment="1">
      <alignment horizontal="right"/>
    </xf>
    <xf numFmtId="41" fontId="0" fillId="0" borderId="11" xfId="0" applyNumberFormat="1" applyFon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41" fontId="0" fillId="0" borderId="23" xfId="0" applyNumberFormat="1" applyBorder="1" applyAlignment="1">
      <alignment horizontal="right"/>
    </xf>
    <xf numFmtId="41" fontId="0" fillId="0" borderId="0" xfId="0" applyNumberFormat="1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62" customWidth="1"/>
    <col min="2" max="2" width="4.375" style="63" customWidth="1"/>
    <col min="3" max="3" width="36.00390625" style="64" customWidth="1"/>
    <col min="4" max="4" width="8.125" style="65" customWidth="1"/>
    <col min="5" max="9" width="8.375" style="66" customWidth="1"/>
    <col min="10" max="12" width="8.375" style="62" customWidth="1"/>
    <col min="13" max="13" width="8.25390625" style="62" customWidth="1"/>
    <col min="14" max="14" width="13.125" style="62" customWidth="1"/>
    <col min="15" max="15" width="10.50390625" style="62" customWidth="1"/>
    <col min="16" max="16384" width="9.00390625" style="67" customWidth="1"/>
  </cols>
  <sheetData>
    <row r="1" ht="18.75" customHeight="1">
      <c r="A1" s="62" t="s">
        <v>152</v>
      </c>
    </row>
    <row r="2" ht="18.75" customHeight="1">
      <c r="O2" s="68"/>
    </row>
    <row r="3" spans="1:15" ht="13.5" customHeight="1">
      <c r="A3" s="69" t="s">
        <v>0</v>
      </c>
      <c r="B3" s="70"/>
      <c r="C3" s="71"/>
      <c r="D3" s="72"/>
      <c r="E3" s="73" t="s">
        <v>153</v>
      </c>
      <c r="F3" s="73"/>
      <c r="G3" s="73"/>
      <c r="H3" s="73"/>
      <c r="I3" s="73"/>
      <c r="J3" s="74"/>
      <c r="K3" s="74"/>
      <c r="L3" s="74"/>
      <c r="M3" s="75" t="s">
        <v>1</v>
      </c>
      <c r="N3" s="76" t="s">
        <v>154</v>
      </c>
      <c r="O3" s="77" t="s">
        <v>2</v>
      </c>
    </row>
    <row r="4" spans="1:15" s="87" customFormat="1" ht="13.5" customHeight="1">
      <c r="A4" s="78"/>
      <c r="B4" s="79"/>
      <c r="C4" s="80"/>
      <c r="D4" s="81"/>
      <c r="E4" s="82" t="s">
        <v>155</v>
      </c>
      <c r="F4" s="73"/>
      <c r="G4" s="73"/>
      <c r="H4" s="73"/>
      <c r="I4" s="73"/>
      <c r="J4" s="83"/>
      <c r="K4" s="83"/>
      <c r="L4" s="84"/>
      <c r="M4" s="85"/>
      <c r="N4" s="80"/>
      <c r="O4" s="86"/>
    </row>
    <row r="5" spans="1:15" s="87" customFormat="1" ht="30" customHeight="1">
      <c r="A5" s="88"/>
      <c r="B5" s="89"/>
      <c r="C5" s="90"/>
      <c r="D5" s="91" t="s">
        <v>156</v>
      </c>
      <c r="E5" s="92" t="s">
        <v>157</v>
      </c>
      <c r="F5" s="92" t="s">
        <v>158</v>
      </c>
      <c r="G5" s="92" t="s">
        <v>159</v>
      </c>
      <c r="H5" s="92" t="s">
        <v>160</v>
      </c>
      <c r="I5" s="92" t="s">
        <v>161</v>
      </c>
      <c r="J5" s="93" t="s">
        <v>162</v>
      </c>
      <c r="K5" s="93" t="s">
        <v>163</v>
      </c>
      <c r="L5" s="94" t="s">
        <v>164</v>
      </c>
      <c r="M5" s="95"/>
      <c r="N5" s="90"/>
      <c r="O5" s="96"/>
    </row>
    <row r="6" spans="1:15" s="87" customFormat="1" ht="20.25" customHeight="1">
      <c r="A6" s="97" t="s">
        <v>165</v>
      </c>
      <c r="B6" s="98"/>
      <c r="C6" s="99"/>
      <c r="D6" s="100">
        <f aca="true" t="shared" si="0" ref="D6:D37">SUM(E6:L6)</f>
        <v>12539</v>
      </c>
      <c r="E6" s="101">
        <f aca="true" t="shared" si="1" ref="E6:O6">SUM(E30,E7)</f>
        <v>6241</v>
      </c>
      <c r="F6" s="101">
        <f t="shared" si="1"/>
        <v>2706</v>
      </c>
      <c r="G6" s="101">
        <f t="shared" si="1"/>
        <v>2016</v>
      </c>
      <c r="H6" s="101">
        <f t="shared" si="1"/>
        <v>988</v>
      </c>
      <c r="I6" s="101">
        <f t="shared" si="1"/>
        <v>251</v>
      </c>
      <c r="J6" s="101">
        <f t="shared" si="1"/>
        <v>200</v>
      </c>
      <c r="K6" s="101">
        <f t="shared" si="1"/>
        <v>109</v>
      </c>
      <c r="L6" s="101">
        <f t="shared" si="1"/>
        <v>28</v>
      </c>
      <c r="M6" s="101">
        <f t="shared" si="1"/>
        <v>70378</v>
      </c>
      <c r="N6" s="101">
        <f t="shared" si="1"/>
        <v>166408965</v>
      </c>
      <c r="O6" s="102">
        <f t="shared" si="1"/>
        <v>1050845</v>
      </c>
    </row>
    <row r="7" spans="1:15" s="87" customFormat="1" ht="20.25" customHeight="1">
      <c r="A7" s="103" t="s">
        <v>166</v>
      </c>
      <c r="B7" s="104"/>
      <c r="C7" s="105"/>
      <c r="D7" s="100">
        <f t="shared" si="0"/>
        <v>2194</v>
      </c>
      <c r="E7" s="101">
        <f aca="true" t="shared" si="2" ref="E7:N7">SUM(E8,E10,E13,E16,E21,E26)</f>
        <v>553</v>
      </c>
      <c r="F7" s="101">
        <f t="shared" si="2"/>
        <v>578</v>
      </c>
      <c r="G7" s="101">
        <f t="shared" si="2"/>
        <v>583</v>
      </c>
      <c r="H7" s="101">
        <f t="shared" si="2"/>
        <v>292</v>
      </c>
      <c r="I7" s="101">
        <f t="shared" si="2"/>
        <v>82</v>
      </c>
      <c r="J7" s="101">
        <f t="shared" si="2"/>
        <v>73</v>
      </c>
      <c r="K7" s="101">
        <f t="shared" si="2"/>
        <v>28</v>
      </c>
      <c r="L7" s="101">
        <f t="shared" si="2"/>
        <v>5</v>
      </c>
      <c r="M7" s="101">
        <f t="shared" si="2"/>
        <v>17957</v>
      </c>
      <c r="N7" s="101">
        <f t="shared" si="2"/>
        <v>89234650</v>
      </c>
      <c r="O7" s="106">
        <v>0</v>
      </c>
    </row>
    <row r="8" spans="1:15" s="112" customFormat="1" ht="20.25" customHeight="1">
      <c r="A8" s="107">
        <v>49</v>
      </c>
      <c r="B8" s="108"/>
      <c r="C8" s="109" t="s">
        <v>167</v>
      </c>
      <c r="D8" s="110">
        <f t="shared" si="0"/>
        <v>14</v>
      </c>
      <c r="E8" s="110">
        <f aca="true" t="shared" si="3" ref="E8:N8">SUM(E9)</f>
        <v>2</v>
      </c>
      <c r="F8" s="110">
        <f t="shared" si="3"/>
        <v>3</v>
      </c>
      <c r="G8" s="110">
        <f t="shared" si="3"/>
        <v>3</v>
      </c>
      <c r="H8" s="110">
        <f t="shared" si="3"/>
        <v>2</v>
      </c>
      <c r="I8" s="110">
        <f t="shared" si="3"/>
        <v>2</v>
      </c>
      <c r="J8" s="110">
        <f t="shared" si="3"/>
        <v>2</v>
      </c>
      <c r="K8" s="110">
        <f t="shared" si="3"/>
        <v>0</v>
      </c>
      <c r="L8" s="110">
        <f t="shared" si="3"/>
        <v>0</v>
      </c>
      <c r="M8" s="110">
        <f t="shared" si="3"/>
        <v>161</v>
      </c>
      <c r="N8" s="110">
        <f t="shared" si="3"/>
        <v>900537</v>
      </c>
      <c r="O8" s="111">
        <v>0</v>
      </c>
    </row>
    <row r="9" spans="1:15" ht="20.25" customHeight="1">
      <c r="A9" s="113"/>
      <c r="B9" s="114">
        <v>491</v>
      </c>
      <c r="C9" s="115" t="s">
        <v>167</v>
      </c>
      <c r="D9" s="100">
        <f t="shared" si="0"/>
        <v>14</v>
      </c>
      <c r="E9" s="100">
        <v>2</v>
      </c>
      <c r="F9" s="100">
        <v>3</v>
      </c>
      <c r="G9" s="100">
        <v>3</v>
      </c>
      <c r="H9" s="100">
        <v>2</v>
      </c>
      <c r="I9" s="116">
        <v>2</v>
      </c>
      <c r="J9" s="117">
        <v>2</v>
      </c>
      <c r="K9" s="117" t="s">
        <v>168</v>
      </c>
      <c r="L9" s="117" t="s">
        <v>168</v>
      </c>
      <c r="M9" s="117">
        <v>161</v>
      </c>
      <c r="N9" s="117">
        <v>900537</v>
      </c>
      <c r="O9" s="106">
        <v>0</v>
      </c>
    </row>
    <row r="10" spans="1:15" s="112" customFormat="1" ht="20.25" customHeight="1">
      <c r="A10" s="107">
        <v>50</v>
      </c>
      <c r="B10" s="108"/>
      <c r="C10" s="118" t="s">
        <v>169</v>
      </c>
      <c r="D10" s="110">
        <f t="shared" si="0"/>
        <v>67</v>
      </c>
      <c r="E10" s="110">
        <f aca="true" t="shared" si="4" ref="E10:N10">SUM(E11:E12)</f>
        <v>15</v>
      </c>
      <c r="F10" s="110">
        <f t="shared" si="4"/>
        <v>25</v>
      </c>
      <c r="G10" s="110">
        <f t="shared" si="4"/>
        <v>20</v>
      </c>
      <c r="H10" s="110">
        <f t="shared" si="4"/>
        <v>5</v>
      </c>
      <c r="I10" s="110">
        <f t="shared" si="4"/>
        <v>1</v>
      </c>
      <c r="J10" s="110">
        <f t="shared" si="4"/>
        <v>1</v>
      </c>
      <c r="K10" s="110">
        <f t="shared" si="4"/>
        <v>0</v>
      </c>
      <c r="L10" s="110">
        <f t="shared" si="4"/>
        <v>0</v>
      </c>
      <c r="M10" s="110">
        <f t="shared" si="4"/>
        <v>369</v>
      </c>
      <c r="N10" s="110">
        <f t="shared" si="4"/>
        <v>968246</v>
      </c>
      <c r="O10" s="111">
        <v>0</v>
      </c>
    </row>
    <row r="11" spans="1:15" ht="20.25" customHeight="1">
      <c r="A11" s="113"/>
      <c r="B11" s="114">
        <v>501</v>
      </c>
      <c r="C11" s="119" t="s">
        <v>170</v>
      </c>
      <c r="D11" s="100">
        <f t="shared" si="0"/>
        <v>5</v>
      </c>
      <c r="E11" s="100">
        <v>2</v>
      </c>
      <c r="F11" s="100">
        <v>2</v>
      </c>
      <c r="G11" s="100">
        <v>1</v>
      </c>
      <c r="H11" s="100" t="s">
        <v>171</v>
      </c>
      <c r="I11" s="100" t="s">
        <v>171</v>
      </c>
      <c r="J11" s="100" t="s">
        <v>171</v>
      </c>
      <c r="K11" s="100" t="s">
        <v>171</v>
      </c>
      <c r="L11" s="100" t="s">
        <v>171</v>
      </c>
      <c r="M11" s="117">
        <v>15</v>
      </c>
      <c r="N11" s="117">
        <v>4828</v>
      </c>
      <c r="O11" s="106">
        <v>0</v>
      </c>
    </row>
    <row r="12" spans="1:15" ht="20.25" customHeight="1">
      <c r="A12" s="113"/>
      <c r="B12" s="114">
        <v>502</v>
      </c>
      <c r="C12" s="119" t="s">
        <v>172</v>
      </c>
      <c r="D12" s="100">
        <f t="shared" si="0"/>
        <v>62</v>
      </c>
      <c r="E12" s="100">
        <v>13</v>
      </c>
      <c r="F12" s="100">
        <v>23</v>
      </c>
      <c r="G12" s="100">
        <v>19</v>
      </c>
      <c r="H12" s="100">
        <v>5</v>
      </c>
      <c r="I12" s="100">
        <v>1</v>
      </c>
      <c r="J12" s="117">
        <v>1</v>
      </c>
      <c r="K12" s="100" t="s">
        <v>173</v>
      </c>
      <c r="L12" s="100" t="s">
        <v>173</v>
      </c>
      <c r="M12" s="117">
        <v>354</v>
      </c>
      <c r="N12" s="117">
        <v>963418</v>
      </c>
      <c r="O12" s="106">
        <v>0</v>
      </c>
    </row>
    <row r="13" spans="1:15" s="112" customFormat="1" ht="20.25" customHeight="1">
      <c r="A13" s="107">
        <v>51</v>
      </c>
      <c r="B13" s="108"/>
      <c r="C13" s="109" t="s">
        <v>174</v>
      </c>
      <c r="D13" s="110">
        <f t="shared" si="0"/>
        <v>760</v>
      </c>
      <c r="E13" s="110">
        <f aca="true" t="shared" si="5" ref="E13:N13">SUM(E14:E15)</f>
        <v>221</v>
      </c>
      <c r="F13" s="110">
        <f t="shared" si="5"/>
        <v>190</v>
      </c>
      <c r="G13" s="110">
        <f t="shared" si="5"/>
        <v>187</v>
      </c>
      <c r="H13" s="110">
        <f t="shared" si="5"/>
        <v>98</v>
      </c>
      <c r="I13" s="110">
        <f t="shared" si="5"/>
        <v>26</v>
      </c>
      <c r="J13" s="110">
        <f t="shared" si="5"/>
        <v>26</v>
      </c>
      <c r="K13" s="110">
        <f t="shared" si="5"/>
        <v>10</v>
      </c>
      <c r="L13" s="110">
        <f t="shared" si="5"/>
        <v>2</v>
      </c>
      <c r="M13" s="110">
        <f t="shared" si="5"/>
        <v>6015</v>
      </c>
      <c r="N13" s="110">
        <f t="shared" si="5"/>
        <v>31794553</v>
      </c>
      <c r="O13" s="111">
        <v>0</v>
      </c>
    </row>
    <row r="14" spans="1:15" ht="20.25" customHeight="1">
      <c r="A14" s="113"/>
      <c r="B14" s="114">
        <v>511</v>
      </c>
      <c r="C14" s="119" t="s">
        <v>175</v>
      </c>
      <c r="D14" s="100">
        <f t="shared" si="0"/>
        <v>428</v>
      </c>
      <c r="E14" s="100">
        <v>104</v>
      </c>
      <c r="F14" s="100">
        <v>108</v>
      </c>
      <c r="G14" s="116">
        <v>123</v>
      </c>
      <c r="H14" s="100">
        <v>49</v>
      </c>
      <c r="I14" s="100">
        <v>18</v>
      </c>
      <c r="J14" s="117">
        <v>17</v>
      </c>
      <c r="K14" s="117">
        <v>8</v>
      </c>
      <c r="L14" s="117">
        <v>1</v>
      </c>
      <c r="M14" s="117">
        <v>3719</v>
      </c>
      <c r="N14" s="117">
        <v>17628598</v>
      </c>
      <c r="O14" s="106">
        <v>0</v>
      </c>
    </row>
    <row r="15" spans="1:15" ht="20.25" customHeight="1">
      <c r="A15" s="113"/>
      <c r="B15" s="114">
        <v>512</v>
      </c>
      <c r="C15" s="119" t="s">
        <v>176</v>
      </c>
      <c r="D15" s="100">
        <f t="shared" si="0"/>
        <v>332</v>
      </c>
      <c r="E15" s="100">
        <v>117</v>
      </c>
      <c r="F15" s="100">
        <v>82</v>
      </c>
      <c r="G15" s="116">
        <v>64</v>
      </c>
      <c r="H15" s="100">
        <v>49</v>
      </c>
      <c r="I15" s="100">
        <v>8</v>
      </c>
      <c r="J15" s="117">
        <v>9</v>
      </c>
      <c r="K15" s="117">
        <v>2</v>
      </c>
      <c r="L15" s="117">
        <v>1</v>
      </c>
      <c r="M15" s="117">
        <v>2296</v>
      </c>
      <c r="N15" s="117">
        <v>14165955</v>
      </c>
      <c r="O15" s="106">
        <v>0</v>
      </c>
    </row>
    <row r="16" spans="1:15" s="112" customFormat="1" ht="20.25" customHeight="1">
      <c r="A16" s="107">
        <v>52</v>
      </c>
      <c r="B16" s="108"/>
      <c r="C16" s="109" t="s">
        <v>177</v>
      </c>
      <c r="D16" s="110">
        <f t="shared" si="0"/>
        <v>450</v>
      </c>
      <c r="E16" s="110">
        <f aca="true" t="shared" si="6" ref="E16:N16">SUM(E17:E20)</f>
        <v>88</v>
      </c>
      <c r="F16" s="110">
        <f t="shared" si="6"/>
        <v>119</v>
      </c>
      <c r="G16" s="110">
        <f t="shared" si="6"/>
        <v>133</v>
      </c>
      <c r="H16" s="110">
        <f t="shared" si="6"/>
        <v>73</v>
      </c>
      <c r="I16" s="110">
        <f t="shared" si="6"/>
        <v>17</v>
      </c>
      <c r="J16" s="110">
        <f t="shared" si="6"/>
        <v>14</v>
      </c>
      <c r="K16" s="110">
        <f t="shared" si="6"/>
        <v>5</v>
      </c>
      <c r="L16" s="110">
        <f t="shared" si="6"/>
        <v>1</v>
      </c>
      <c r="M16" s="110">
        <f t="shared" si="6"/>
        <v>3825</v>
      </c>
      <c r="N16" s="110">
        <f t="shared" si="6"/>
        <v>19466412</v>
      </c>
      <c r="O16" s="111">
        <v>0</v>
      </c>
    </row>
    <row r="17" spans="1:15" ht="20.25" customHeight="1">
      <c r="A17" s="113"/>
      <c r="B17" s="114">
        <v>521</v>
      </c>
      <c r="C17" s="119" t="s">
        <v>178</v>
      </c>
      <c r="D17" s="100">
        <f t="shared" si="0"/>
        <v>282</v>
      </c>
      <c r="E17" s="100">
        <v>61</v>
      </c>
      <c r="F17" s="100">
        <v>75</v>
      </c>
      <c r="G17" s="116">
        <v>82</v>
      </c>
      <c r="H17" s="100">
        <v>44</v>
      </c>
      <c r="I17" s="100">
        <v>9</v>
      </c>
      <c r="J17" s="117">
        <v>7</v>
      </c>
      <c r="K17" s="117">
        <v>4</v>
      </c>
      <c r="L17" s="100" t="s">
        <v>179</v>
      </c>
      <c r="M17" s="117">
        <v>2225</v>
      </c>
      <c r="N17" s="117">
        <v>9793446</v>
      </c>
      <c r="O17" s="106">
        <v>0</v>
      </c>
    </row>
    <row r="18" spans="1:15" ht="20.25" customHeight="1">
      <c r="A18" s="113"/>
      <c r="B18" s="114">
        <v>522</v>
      </c>
      <c r="C18" s="119" t="s">
        <v>180</v>
      </c>
      <c r="D18" s="100">
        <f t="shared" si="0"/>
        <v>54</v>
      </c>
      <c r="E18" s="100">
        <v>6</v>
      </c>
      <c r="F18" s="100">
        <v>19</v>
      </c>
      <c r="G18" s="116">
        <v>17</v>
      </c>
      <c r="H18" s="100">
        <v>8</v>
      </c>
      <c r="I18" s="100">
        <v>2</v>
      </c>
      <c r="J18" s="117">
        <v>2</v>
      </c>
      <c r="K18" s="100" t="s">
        <v>181</v>
      </c>
      <c r="L18" s="100" t="s">
        <v>181</v>
      </c>
      <c r="M18" s="117">
        <v>429</v>
      </c>
      <c r="N18" s="117">
        <v>1310884</v>
      </c>
      <c r="O18" s="106">
        <v>0</v>
      </c>
    </row>
    <row r="19" spans="1:15" ht="20.25" customHeight="1">
      <c r="A19" s="113"/>
      <c r="B19" s="114">
        <v>523</v>
      </c>
      <c r="C19" s="119" t="s">
        <v>182</v>
      </c>
      <c r="D19" s="100">
        <f t="shared" si="0"/>
        <v>82</v>
      </c>
      <c r="E19" s="100">
        <v>12</v>
      </c>
      <c r="F19" s="100">
        <v>18</v>
      </c>
      <c r="G19" s="100">
        <v>25</v>
      </c>
      <c r="H19" s="100">
        <v>18</v>
      </c>
      <c r="I19" s="100">
        <v>4</v>
      </c>
      <c r="J19" s="117">
        <v>3</v>
      </c>
      <c r="K19" s="117">
        <v>1</v>
      </c>
      <c r="L19" s="117">
        <v>1</v>
      </c>
      <c r="M19" s="117">
        <v>913</v>
      </c>
      <c r="N19" s="117">
        <v>7980427</v>
      </c>
      <c r="O19" s="106">
        <v>0</v>
      </c>
    </row>
    <row r="20" spans="1:15" ht="20.25" customHeight="1">
      <c r="A20" s="113"/>
      <c r="B20" s="114">
        <v>524</v>
      </c>
      <c r="C20" s="119" t="s">
        <v>183</v>
      </c>
      <c r="D20" s="100">
        <f t="shared" si="0"/>
        <v>32</v>
      </c>
      <c r="E20" s="100">
        <v>9</v>
      </c>
      <c r="F20" s="100">
        <v>7</v>
      </c>
      <c r="G20" s="100">
        <v>9</v>
      </c>
      <c r="H20" s="100">
        <v>3</v>
      </c>
      <c r="I20" s="100">
        <v>2</v>
      </c>
      <c r="J20" s="117">
        <v>2</v>
      </c>
      <c r="K20" s="100" t="s">
        <v>181</v>
      </c>
      <c r="L20" s="100" t="s">
        <v>181</v>
      </c>
      <c r="M20" s="117">
        <v>258</v>
      </c>
      <c r="N20" s="117">
        <v>381655</v>
      </c>
      <c r="O20" s="106">
        <v>0</v>
      </c>
    </row>
    <row r="21" spans="1:15" s="112" customFormat="1" ht="20.25" customHeight="1">
      <c r="A21" s="107">
        <v>53</v>
      </c>
      <c r="B21" s="108"/>
      <c r="C21" s="109" t="s">
        <v>184</v>
      </c>
      <c r="D21" s="110">
        <f t="shared" si="0"/>
        <v>443</v>
      </c>
      <c r="E21" s="110">
        <f aca="true" t="shared" si="7" ref="E21:N21">SUM(E22:E25)</f>
        <v>89</v>
      </c>
      <c r="F21" s="110">
        <f t="shared" si="7"/>
        <v>127</v>
      </c>
      <c r="G21" s="110">
        <f t="shared" si="7"/>
        <v>127</v>
      </c>
      <c r="H21" s="110">
        <f t="shared" si="7"/>
        <v>62</v>
      </c>
      <c r="I21" s="110">
        <f t="shared" si="7"/>
        <v>16</v>
      </c>
      <c r="J21" s="110">
        <f t="shared" si="7"/>
        <v>18</v>
      </c>
      <c r="K21" s="110">
        <f t="shared" si="7"/>
        <v>4</v>
      </c>
      <c r="L21" s="110">
        <f t="shared" si="7"/>
        <v>0</v>
      </c>
      <c r="M21" s="110">
        <f t="shared" si="7"/>
        <v>3524</v>
      </c>
      <c r="N21" s="110">
        <f t="shared" si="7"/>
        <v>15503162</v>
      </c>
      <c r="O21" s="111">
        <v>0</v>
      </c>
    </row>
    <row r="22" spans="1:15" ht="20.25" customHeight="1">
      <c r="A22" s="113"/>
      <c r="B22" s="114">
        <v>531</v>
      </c>
      <c r="C22" s="119" t="s">
        <v>185</v>
      </c>
      <c r="D22" s="100">
        <f t="shared" si="0"/>
        <v>150</v>
      </c>
      <c r="E22" s="100">
        <v>24</v>
      </c>
      <c r="F22" s="100">
        <v>53</v>
      </c>
      <c r="G22" s="100">
        <v>44</v>
      </c>
      <c r="H22" s="100">
        <v>20</v>
      </c>
      <c r="I22" s="100">
        <v>3</v>
      </c>
      <c r="J22" s="117">
        <v>6</v>
      </c>
      <c r="K22" s="100" t="s">
        <v>186</v>
      </c>
      <c r="L22" s="100" t="s">
        <v>186</v>
      </c>
      <c r="M22" s="117">
        <v>1067</v>
      </c>
      <c r="N22" s="117">
        <v>3824896</v>
      </c>
      <c r="O22" s="106">
        <v>0</v>
      </c>
    </row>
    <row r="23" spans="1:15" ht="20.25" customHeight="1">
      <c r="A23" s="113"/>
      <c r="B23" s="114">
        <v>532</v>
      </c>
      <c r="C23" s="119" t="s">
        <v>187</v>
      </c>
      <c r="D23" s="120">
        <f t="shared" si="0"/>
        <v>115</v>
      </c>
      <c r="E23" s="100">
        <v>24</v>
      </c>
      <c r="F23" s="100">
        <v>36</v>
      </c>
      <c r="G23" s="100">
        <v>31</v>
      </c>
      <c r="H23" s="100">
        <v>12</v>
      </c>
      <c r="I23" s="116">
        <v>6</v>
      </c>
      <c r="J23" s="117">
        <v>3</v>
      </c>
      <c r="K23" s="117">
        <v>3</v>
      </c>
      <c r="L23" s="100" t="s">
        <v>171</v>
      </c>
      <c r="M23" s="117">
        <v>935</v>
      </c>
      <c r="N23" s="117">
        <v>2967687</v>
      </c>
      <c r="O23" s="106">
        <v>0</v>
      </c>
    </row>
    <row r="24" spans="1:15" ht="20.25" customHeight="1">
      <c r="A24" s="113"/>
      <c r="B24" s="114">
        <v>533</v>
      </c>
      <c r="C24" s="119" t="s">
        <v>188</v>
      </c>
      <c r="D24" s="120">
        <f t="shared" si="0"/>
        <v>112</v>
      </c>
      <c r="E24" s="100">
        <v>26</v>
      </c>
      <c r="F24" s="100">
        <v>19</v>
      </c>
      <c r="G24" s="100">
        <v>31</v>
      </c>
      <c r="H24" s="100">
        <v>23</v>
      </c>
      <c r="I24" s="116">
        <v>7</v>
      </c>
      <c r="J24" s="117">
        <v>6</v>
      </c>
      <c r="K24" s="117" t="s">
        <v>189</v>
      </c>
      <c r="L24" s="100" t="s">
        <v>189</v>
      </c>
      <c r="M24" s="117">
        <v>1021</v>
      </c>
      <c r="N24" s="117">
        <v>6100738</v>
      </c>
      <c r="O24" s="106">
        <v>0</v>
      </c>
    </row>
    <row r="25" spans="1:15" ht="20.25" customHeight="1">
      <c r="A25" s="113"/>
      <c r="B25" s="114">
        <v>539</v>
      </c>
      <c r="C25" s="119" t="s">
        <v>190</v>
      </c>
      <c r="D25" s="120">
        <f t="shared" si="0"/>
        <v>66</v>
      </c>
      <c r="E25" s="100">
        <v>15</v>
      </c>
      <c r="F25" s="100">
        <v>19</v>
      </c>
      <c r="G25" s="100">
        <v>21</v>
      </c>
      <c r="H25" s="100">
        <v>7</v>
      </c>
      <c r="I25" s="100" t="s">
        <v>191</v>
      </c>
      <c r="J25" s="117">
        <v>3</v>
      </c>
      <c r="K25" s="117">
        <v>1</v>
      </c>
      <c r="L25" s="100" t="s">
        <v>191</v>
      </c>
      <c r="M25" s="117">
        <v>501</v>
      </c>
      <c r="N25" s="117">
        <v>2609841</v>
      </c>
      <c r="O25" s="106">
        <v>0</v>
      </c>
    </row>
    <row r="26" spans="1:15" s="112" customFormat="1" ht="20.25" customHeight="1">
      <c r="A26" s="107">
        <v>54</v>
      </c>
      <c r="B26" s="108"/>
      <c r="C26" s="109" t="s">
        <v>115</v>
      </c>
      <c r="D26" s="110">
        <f t="shared" si="0"/>
        <v>460</v>
      </c>
      <c r="E26" s="110">
        <f aca="true" t="shared" si="8" ref="E26:N26">SUM(E27:E29)</f>
        <v>138</v>
      </c>
      <c r="F26" s="110">
        <f t="shared" si="8"/>
        <v>114</v>
      </c>
      <c r="G26" s="110">
        <f t="shared" si="8"/>
        <v>113</v>
      </c>
      <c r="H26" s="110">
        <f t="shared" si="8"/>
        <v>52</v>
      </c>
      <c r="I26" s="110">
        <f t="shared" si="8"/>
        <v>20</v>
      </c>
      <c r="J26" s="110">
        <f t="shared" si="8"/>
        <v>12</v>
      </c>
      <c r="K26" s="110">
        <f t="shared" si="8"/>
        <v>9</v>
      </c>
      <c r="L26" s="110">
        <f t="shared" si="8"/>
        <v>2</v>
      </c>
      <c r="M26" s="110">
        <f t="shared" si="8"/>
        <v>4063</v>
      </c>
      <c r="N26" s="110">
        <f t="shared" si="8"/>
        <v>20601740</v>
      </c>
      <c r="O26" s="111">
        <v>0</v>
      </c>
    </row>
    <row r="27" spans="1:15" ht="20.25" customHeight="1">
      <c r="A27" s="113"/>
      <c r="B27" s="114">
        <v>541</v>
      </c>
      <c r="C27" s="119" t="s">
        <v>192</v>
      </c>
      <c r="D27" s="100">
        <f t="shared" si="0"/>
        <v>82</v>
      </c>
      <c r="E27" s="100">
        <v>17</v>
      </c>
      <c r="F27" s="100">
        <v>28</v>
      </c>
      <c r="G27" s="100">
        <v>22</v>
      </c>
      <c r="H27" s="100">
        <v>11</v>
      </c>
      <c r="I27" s="116">
        <v>4</v>
      </c>
      <c r="J27" s="117" t="s">
        <v>193</v>
      </c>
      <c r="K27" s="117" t="s">
        <v>193</v>
      </c>
      <c r="L27" s="117" t="s">
        <v>193</v>
      </c>
      <c r="M27" s="117">
        <v>521</v>
      </c>
      <c r="N27" s="117">
        <v>1532176</v>
      </c>
      <c r="O27" s="106">
        <v>0</v>
      </c>
    </row>
    <row r="28" spans="1:15" ht="20.25" customHeight="1">
      <c r="A28" s="113"/>
      <c r="B28" s="114">
        <v>542</v>
      </c>
      <c r="C28" s="119" t="s">
        <v>194</v>
      </c>
      <c r="D28" s="100">
        <f t="shared" si="0"/>
        <v>125</v>
      </c>
      <c r="E28" s="100">
        <v>50</v>
      </c>
      <c r="F28" s="100">
        <v>19</v>
      </c>
      <c r="G28" s="100">
        <v>24</v>
      </c>
      <c r="H28" s="100">
        <v>17</v>
      </c>
      <c r="I28" s="116">
        <v>5</v>
      </c>
      <c r="J28" s="117">
        <v>2</v>
      </c>
      <c r="K28" s="117">
        <v>6</v>
      </c>
      <c r="L28" s="117">
        <v>2</v>
      </c>
      <c r="M28" s="117">
        <v>1569</v>
      </c>
      <c r="N28" s="117">
        <v>10281008</v>
      </c>
      <c r="O28" s="106">
        <v>0</v>
      </c>
    </row>
    <row r="29" spans="1:15" ht="20.25" customHeight="1">
      <c r="A29" s="113"/>
      <c r="B29" s="121">
        <v>549</v>
      </c>
      <c r="C29" s="122" t="s">
        <v>195</v>
      </c>
      <c r="D29" s="100">
        <f t="shared" si="0"/>
        <v>253</v>
      </c>
      <c r="E29" s="100">
        <v>71</v>
      </c>
      <c r="F29" s="100">
        <v>67</v>
      </c>
      <c r="G29" s="100">
        <v>67</v>
      </c>
      <c r="H29" s="100">
        <v>24</v>
      </c>
      <c r="I29" s="116">
        <v>11</v>
      </c>
      <c r="J29" s="117">
        <v>10</v>
      </c>
      <c r="K29" s="117">
        <v>3</v>
      </c>
      <c r="L29" s="117" t="s">
        <v>191</v>
      </c>
      <c r="M29" s="117">
        <v>1973</v>
      </c>
      <c r="N29" s="117">
        <v>8788556</v>
      </c>
      <c r="O29" s="106">
        <v>0</v>
      </c>
    </row>
    <row r="30" spans="1:15" ht="20.25" customHeight="1">
      <c r="A30" s="123" t="s">
        <v>196</v>
      </c>
      <c r="B30" s="124"/>
      <c r="C30" s="125"/>
      <c r="D30" s="126">
        <f t="shared" si="0"/>
        <v>10345</v>
      </c>
      <c r="E30" s="126">
        <f aca="true" t="shared" si="9" ref="E30:O30">SUM(E31,E34,E40,E49,E52,E56)</f>
        <v>5688</v>
      </c>
      <c r="F30" s="126">
        <f t="shared" si="9"/>
        <v>2128</v>
      </c>
      <c r="G30" s="126">
        <f t="shared" si="9"/>
        <v>1433</v>
      </c>
      <c r="H30" s="126">
        <f t="shared" si="9"/>
        <v>696</v>
      </c>
      <c r="I30" s="126">
        <f t="shared" si="9"/>
        <v>169</v>
      </c>
      <c r="J30" s="126">
        <f t="shared" si="9"/>
        <v>127</v>
      </c>
      <c r="K30" s="126">
        <f t="shared" si="9"/>
        <v>81</v>
      </c>
      <c r="L30" s="126">
        <f t="shared" si="9"/>
        <v>23</v>
      </c>
      <c r="M30" s="126">
        <f t="shared" si="9"/>
        <v>52421</v>
      </c>
      <c r="N30" s="126">
        <f t="shared" si="9"/>
        <v>77174315</v>
      </c>
      <c r="O30" s="127">
        <f t="shared" si="9"/>
        <v>1050845</v>
      </c>
    </row>
    <row r="31" spans="1:15" s="112" customFormat="1" ht="20.25" customHeight="1">
      <c r="A31" s="107">
        <v>55</v>
      </c>
      <c r="B31" s="108"/>
      <c r="C31" s="109" t="s">
        <v>197</v>
      </c>
      <c r="D31" s="128">
        <f t="shared" si="0"/>
        <v>49</v>
      </c>
      <c r="E31" s="110">
        <f aca="true" t="shared" si="10" ref="E31:O31">SUM(E32:E33)</f>
        <v>24</v>
      </c>
      <c r="F31" s="110">
        <f t="shared" si="10"/>
        <v>5</v>
      </c>
      <c r="G31" s="110">
        <f t="shared" si="10"/>
        <v>7</v>
      </c>
      <c r="H31" s="110">
        <f t="shared" si="10"/>
        <v>2</v>
      </c>
      <c r="I31" s="110">
        <f t="shared" si="10"/>
        <v>0</v>
      </c>
      <c r="J31" s="110">
        <f t="shared" si="10"/>
        <v>1</v>
      </c>
      <c r="K31" s="110">
        <f t="shared" si="10"/>
        <v>4</v>
      </c>
      <c r="L31" s="110">
        <f t="shared" si="10"/>
        <v>6</v>
      </c>
      <c r="M31" s="110">
        <f t="shared" si="10"/>
        <v>1877</v>
      </c>
      <c r="N31" s="110">
        <f t="shared" si="10"/>
        <v>5838009</v>
      </c>
      <c r="O31" s="129">
        <f t="shared" si="10"/>
        <v>94775</v>
      </c>
    </row>
    <row r="32" spans="1:15" ht="20.25" customHeight="1">
      <c r="A32" s="113"/>
      <c r="B32" s="114">
        <v>551</v>
      </c>
      <c r="C32" s="119" t="s">
        <v>198</v>
      </c>
      <c r="D32" s="126">
        <f t="shared" si="0"/>
        <v>10</v>
      </c>
      <c r="E32" s="100" t="s">
        <v>199</v>
      </c>
      <c r="F32" s="100" t="s">
        <v>199</v>
      </c>
      <c r="G32" s="100" t="s">
        <v>199</v>
      </c>
      <c r="H32" s="100" t="s">
        <v>199</v>
      </c>
      <c r="I32" s="100" t="s">
        <v>199</v>
      </c>
      <c r="J32" s="100" t="s">
        <v>199</v>
      </c>
      <c r="K32" s="117">
        <v>4</v>
      </c>
      <c r="L32" s="117">
        <v>6</v>
      </c>
      <c r="M32" s="117">
        <v>1716</v>
      </c>
      <c r="N32" s="117">
        <v>5244944</v>
      </c>
      <c r="O32" s="106">
        <v>86956</v>
      </c>
    </row>
    <row r="33" spans="1:15" ht="20.25" customHeight="1">
      <c r="A33" s="113"/>
      <c r="B33" s="114">
        <v>559</v>
      </c>
      <c r="C33" s="130" t="s">
        <v>200</v>
      </c>
      <c r="D33" s="126">
        <f t="shared" si="0"/>
        <v>39</v>
      </c>
      <c r="E33" s="100">
        <v>24</v>
      </c>
      <c r="F33" s="100">
        <v>5</v>
      </c>
      <c r="G33" s="100">
        <v>7</v>
      </c>
      <c r="H33" s="100">
        <v>2</v>
      </c>
      <c r="I33" s="100" t="s">
        <v>201</v>
      </c>
      <c r="J33" s="117">
        <v>1</v>
      </c>
      <c r="K33" s="117" t="s">
        <v>201</v>
      </c>
      <c r="L33" s="117" t="s">
        <v>201</v>
      </c>
      <c r="M33" s="117">
        <v>161</v>
      </c>
      <c r="N33" s="117">
        <v>593065</v>
      </c>
      <c r="O33" s="106">
        <v>7819</v>
      </c>
    </row>
    <row r="34" spans="1:15" s="112" customFormat="1" ht="20.25" customHeight="1">
      <c r="A34" s="107">
        <v>56</v>
      </c>
      <c r="B34" s="108"/>
      <c r="C34" s="109" t="s">
        <v>202</v>
      </c>
      <c r="D34" s="128">
        <f t="shared" si="0"/>
        <v>1296</v>
      </c>
      <c r="E34" s="110">
        <f aca="true" t="shared" si="11" ref="E34:O34">SUM(E35:E39)</f>
        <v>783</v>
      </c>
      <c r="F34" s="110">
        <f t="shared" si="11"/>
        <v>293</v>
      </c>
      <c r="G34" s="110">
        <f t="shared" si="11"/>
        <v>170</v>
      </c>
      <c r="H34" s="110">
        <f t="shared" si="11"/>
        <v>40</v>
      </c>
      <c r="I34" s="110">
        <f t="shared" si="11"/>
        <v>9</v>
      </c>
      <c r="J34" s="110">
        <f t="shared" si="11"/>
        <v>1</v>
      </c>
      <c r="K34" s="110">
        <f t="shared" si="11"/>
        <v>0</v>
      </c>
      <c r="L34" s="110">
        <f t="shared" si="11"/>
        <v>0</v>
      </c>
      <c r="M34" s="110">
        <f t="shared" si="11"/>
        <v>3990</v>
      </c>
      <c r="N34" s="110">
        <f t="shared" si="11"/>
        <v>5077895</v>
      </c>
      <c r="O34" s="129">
        <f t="shared" si="11"/>
        <v>124305</v>
      </c>
    </row>
    <row r="35" spans="1:15" ht="20.25" customHeight="1">
      <c r="A35" s="113"/>
      <c r="B35" s="114">
        <v>561</v>
      </c>
      <c r="C35" s="119" t="s">
        <v>203</v>
      </c>
      <c r="D35" s="126">
        <f t="shared" si="0"/>
        <v>199</v>
      </c>
      <c r="E35" s="100">
        <v>121</v>
      </c>
      <c r="F35" s="100">
        <v>41</v>
      </c>
      <c r="G35" s="100">
        <v>30</v>
      </c>
      <c r="H35" s="100">
        <v>6</v>
      </c>
      <c r="I35" s="100">
        <v>1</v>
      </c>
      <c r="J35" s="100" t="s">
        <v>204</v>
      </c>
      <c r="K35" s="100" t="s">
        <v>204</v>
      </c>
      <c r="L35" s="100" t="s">
        <v>204</v>
      </c>
      <c r="M35" s="117">
        <v>631</v>
      </c>
      <c r="N35" s="117">
        <v>595927</v>
      </c>
      <c r="O35" s="106">
        <v>13750</v>
      </c>
    </row>
    <row r="36" spans="1:15" ht="20.25" customHeight="1">
      <c r="A36" s="113"/>
      <c r="B36" s="114">
        <v>562</v>
      </c>
      <c r="C36" s="119" t="s">
        <v>205</v>
      </c>
      <c r="D36" s="126">
        <f t="shared" si="0"/>
        <v>114</v>
      </c>
      <c r="E36" s="100">
        <v>62</v>
      </c>
      <c r="F36" s="100">
        <v>31</v>
      </c>
      <c r="G36" s="100">
        <v>14</v>
      </c>
      <c r="H36" s="100">
        <v>5</v>
      </c>
      <c r="I36" s="100">
        <v>2</v>
      </c>
      <c r="J36" s="100" t="s">
        <v>168</v>
      </c>
      <c r="K36" s="100" t="s">
        <v>168</v>
      </c>
      <c r="L36" s="100" t="s">
        <v>168</v>
      </c>
      <c r="M36" s="117">
        <v>407</v>
      </c>
      <c r="N36" s="117">
        <v>619586</v>
      </c>
      <c r="O36" s="106">
        <v>18468</v>
      </c>
    </row>
    <row r="37" spans="1:15" ht="20.25" customHeight="1">
      <c r="A37" s="113"/>
      <c r="B37" s="114">
        <v>563</v>
      </c>
      <c r="C37" s="119" t="s">
        <v>206</v>
      </c>
      <c r="D37" s="126">
        <f t="shared" si="0"/>
        <v>644</v>
      </c>
      <c r="E37" s="100">
        <v>391</v>
      </c>
      <c r="F37" s="100">
        <v>159</v>
      </c>
      <c r="G37" s="100">
        <v>73</v>
      </c>
      <c r="H37" s="100">
        <v>18</v>
      </c>
      <c r="I37" s="100">
        <v>3</v>
      </c>
      <c r="J37" s="100" t="s">
        <v>207</v>
      </c>
      <c r="K37" s="100" t="s">
        <v>207</v>
      </c>
      <c r="L37" s="100" t="s">
        <v>207</v>
      </c>
      <c r="M37" s="117">
        <v>1845</v>
      </c>
      <c r="N37" s="117">
        <v>2205064</v>
      </c>
      <c r="O37" s="106">
        <v>58032</v>
      </c>
    </row>
    <row r="38" spans="1:15" ht="20.25" customHeight="1">
      <c r="A38" s="113"/>
      <c r="B38" s="114">
        <v>564</v>
      </c>
      <c r="C38" s="115" t="s">
        <v>208</v>
      </c>
      <c r="D38" s="126">
        <f aca="true" t="shared" si="12" ref="D38:D69">SUM(E38:L38)</f>
        <v>110</v>
      </c>
      <c r="E38" s="116">
        <v>65</v>
      </c>
      <c r="F38" s="116">
        <v>32</v>
      </c>
      <c r="G38" s="100">
        <v>12</v>
      </c>
      <c r="H38" s="100">
        <v>1</v>
      </c>
      <c r="I38" s="100" t="s">
        <v>209</v>
      </c>
      <c r="J38" s="100" t="s">
        <v>209</v>
      </c>
      <c r="K38" s="100" t="s">
        <v>209</v>
      </c>
      <c r="L38" s="100" t="s">
        <v>209</v>
      </c>
      <c r="M38" s="117">
        <v>294</v>
      </c>
      <c r="N38" s="117">
        <v>382558</v>
      </c>
      <c r="O38" s="106">
        <v>9041</v>
      </c>
    </row>
    <row r="39" spans="1:15" ht="20.25" customHeight="1">
      <c r="A39" s="113"/>
      <c r="B39" s="114">
        <v>569</v>
      </c>
      <c r="C39" s="119" t="s">
        <v>210</v>
      </c>
      <c r="D39" s="126">
        <f t="shared" si="12"/>
        <v>229</v>
      </c>
      <c r="E39" s="100">
        <v>144</v>
      </c>
      <c r="F39" s="100">
        <v>30</v>
      </c>
      <c r="G39" s="100">
        <v>41</v>
      </c>
      <c r="H39" s="100">
        <v>10</v>
      </c>
      <c r="I39" s="100">
        <v>3</v>
      </c>
      <c r="J39" s="117">
        <v>1</v>
      </c>
      <c r="K39" s="117" t="s">
        <v>207</v>
      </c>
      <c r="L39" s="117" t="s">
        <v>207</v>
      </c>
      <c r="M39" s="117">
        <v>813</v>
      </c>
      <c r="N39" s="117">
        <v>1274760</v>
      </c>
      <c r="O39" s="106">
        <v>25014</v>
      </c>
    </row>
    <row r="40" spans="1:15" s="112" customFormat="1" ht="20.25" customHeight="1">
      <c r="A40" s="107">
        <v>57</v>
      </c>
      <c r="B40" s="108"/>
      <c r="C40" s="109" t="s">
        <v>211</v>
      </c>
      <c r="D40" s="128">
        <f t="shared" si="12"/>
        <v>4145</v>
      </c>
      <c r="E40" s="128">
        <f aca="true" t="shared" si="13" ref="E40:O40">SUM(E41:E48)</f>
        <v>2477</v>
      </c>
      <c r="F40" s="128">
        <f t="shared" si="13"/>
        <v>743</v>
      </c>
      <c r="G40" s="128">
        <f t="shared" si="13"/>
        <v>421</v>
      </c>
      <c r="H40" s="128">
        <f t="shared" si="13"/>
        <v>304</v>
      </c>
      <c r="I40" s="128">
        <f t="shared" si="13"/>
        <v>74</v>
      </c>
      <c r="J40" s="128">
        <f t="shared" si="13"/>
        <v>56</v>
      </c>
      <c r="K40" s="128">
        <f t="shared" si="13"/>
        <v>58</v>
      </c>
      <c r="L40" s="128">
        <f t="shared" si="13"/>
        <v>12</v>
      </c>
      <c r="M40" s="128">
        <f t="shared" si="13"/>
        <v>22735</v>
      </c>
      <c r="N40" s="128">
        <f t="shared" si="13"/>
        <v>28624954</v>
      </c>
      <c r="O40" s="131">
        <f t="shared" si="13"/>
        <v>373452</v>
      </c>
    </row>
    <row r="41" spans="1:15" ht="20.25" customHeight="1">
      <c r="A41" s="113"/>
      <c r="B41" s="114">
        <v>571</v>
      </c>
      <c r="C41" s="119" t="s">
        <v>212</v>
      </c>
      <c r="D41" s="126">
        <f t="shared" si="12"/>
        <v>395</v>
      </c>
      <c r="E41" s="100">
        <v>156</v>
      </c>
      <c r="F41" s="100">
        <v>63</v>
      </c>
      <c r="G41" s="100">
        <v>43</v>
      </c>
      <c r="H41" s="100">
        <v>26</v>
      </c>
      <c r="I41" s="100">
        <v>25</v>
      </c>
      <c r="J41" s="117">
        <v>32</v>
      </c>
      <c r="K41" s="117">
        <v>41</v>
      </c>
      <c r="L41" s="117">
        <v>9</v>
      </c>
      <c r="M41" s="117">
        <v>7033</v>
      </c>
      <c r="N41" s="117">
        <v>12887000</v>
      </c>
      <c r="O41" s="106">
        <v>142457</v>
      </c>
    </row>
    <row r="42" spans="1:15" ht="20.25" customHeight="1">
      <c r="A42" s="113"/>
      <c r="B42" s="114">
        <v>572</v>
      </c>
      <c r="C42" s="119" t="s">
        <v>213</v>
      </c>
      <c r="D42" s="126">
        <f t="shared" si="12"/>
        <v>777</v>
      </c>
      <c r="E42" s="100">
        <v>590</v>
      </c>
      <c r="F42" s="100">
        <v>149</v>
      </c>
      <c r="G42" s="100">
        <v>31</v>
      </c>
      <c r="H42" s="100">
        <v>4</v>
      </c>
      <c r="I42" s="100">
        <v>3</v>
      </c>
      <c r="J42" s="117" t="s">
        <v>201</v>
      </c>
      <c r="K42" s="100" t="s">
        <v>201</v>
      </c>
      <c r="L42" s="100" t="s">
        <v>201</v>
      </c>
      <c r="M42" s="117">
        <v>1796</v>
      </c>
      <c r="N42" s="117">
        <v>2588784</v>
      </c>
      <c r="O42" s="106">
        <v>37232</v>
      </c>
    </row>
    <row r="43" spans="1:15" ht="20.25" customHeight="1">
      <c r="A43" s="113"/>
      <c r="B43" s="114">
        <v>573</v>
      </c>
      <c r="C43" s="119" t="s">
        <v>214</v>
      </c>
      <c r="D43" s="126">
        <f t="shared" si="12"/>
        <v>69</v>
      </c>
      <c r="E43" s="100">
        <v>37</v>
      </c>
      <c r="F43" s="100">
        <v>15</v>
      </c>
      <c r="G43" s="100">
        <v>11</v>
      </c>
      <c r="H43" s="100">
        <v>6</v>
      </c>
      <c r="I43" s="100" t="s">
        <v>168</v>
      </c>
      <c r="J43" s="100" t="s">
        <v>168</v>
      </c>
      <c r="K43" s="100" t="s">
        <v>168</v>
      </c>
      <c r="L43" s="100" t="s">
        <v>168</v>
      </c>
      <c r="M43" s="117">
        <v>274</v>
      </c>
      <c r="N43" s="117">
        <v>253257</v>
      </c>
      <c r="O43" s="106">
        <v>4194</v>
      </c>
    </row>
    <row r="44" spans="1:15" ht="20.25" customHeight="1">
      <c r="A44" s="113"/>
      <c r="B44" s="114">
        <v>574</v>
      </c>
      <c r="C44" s="119" t="s">
        <v>215</v>
      </c>
      <c r="D44" s="126">
        <f t="shared" si="12"/>
        <v>326</v>
      </c>
      <c r="E44" s="100">
        <v>226</v>
      </c>
      <c r="F44" s="100">
        <v>74</v>
      </c>
      <c r="G44" s="100">
        <v>18</v>
      </c>
      <c r="H44" s="100">
        <v>5</v>
      </c>
      <c r="I44" s="100">
        <v>2</v>
      </c>
      <c r="J44" s="117">
        <v>1</v>
      </c>
      <c r="K44" s="100" t="s">
        <v>179</v>
      </c>
      <c r="L44" s="100" t="s">
        <v>179</v>
      </c>
      <c r="M44" s="117">
        <v>868</v>
      </c>
      <c r="N44" s="117">
        <v>561279</v>
      </c>
      <c r="O44" s="106">
        <v>12543</v>
      </c>
    </row>
    <row r="45" spans="1:15" ht="20.25" customHeight="1">
      <c r="A45" s="113"/>
      <c r="B45" s="114">
        <v>575</v>
      </c>
      <c r="C45" s="119" t="s">
        <v>216</v>
      </c>
      <c r="D45" s="126">
        <f t="shared" si="12"/>
        <v>302</v>
      </c>
      <c r="E45" s="100">
        <v>196</v>
      </c>
      <c r="F45" s="100">
        <v>69</v>
      </c>
      <c r="G45" s="100">
        <v>25</v>
      </c>
      <c r="H45" s="100">
        <v>9</v>
      </c>
      <c r="I45" s="100">
        <v>2</v>
      </c>
      <c r="J45" s="117">
        <v>1</v>
      </c>
      <c r="K45" s="100" t="s">
        <v>209</v>
      </c>
      <c r="L45" s="100" t="s">
        <v>209</v>
      </c>
      <c r="M45" s="117">
        <v>876</v>
      </c>
      <c r="N45" s="117">
        <v>841737</v>
      </c>
      <c r="O45" s="106">
        <v>15966</v>
      </c>
    </row>
    <row r="46" spans="1:15" ht="20.25" customHeight="1">
      <c r="A46" s="113"/>
      <c r="B46" s="114">
        <v>576</v>
      </c>
      <c r="C46" s="119" t="s">
        <v>217</v>
      </c>
      <c r="D46" s="126">
        <f t="shared" si="12"/>
        <v>565</v>
      </c>
      <c r="E46" s="116">
        <v>317</v>
      </c>
      <c r="F46" s="100">
        <v>114</v>
      </c>
      <c r="G46" s="100">
        <v>93</v>
      </c>
      <c r="H46" s="100">
        <v>31</v>
      </c>
      <c r="I46" s="100">
        <v>7</v>
      </c>
      <c r="J46" s="117">
        <v>3</v>
      </c>
      <c r="K46" s="100" t="s">
        <v>201</v>
      </c>
      <c r="L46" s="100" t="s">
        <v>201</v>
      </c>
      <c r="M46" s="117">
        <v>2079</v>
      </c>
      <c r="N46" s="117">
        <v>1138979</v>
      </c>
      <c r="O46" s="106">
        <v>20583</v>
      </c>
    </row>
    <row r="47" spans="1:15" ht="20.25" customHeight="1">
      <c r="A47" s="113"/>
      <c r="B47" s="114">
        <v>577</v>
      </c>
      <c r="C47" s="119" t="s">
        <v>218</v>
      </c>
      <c r="D47" s="126">
        <f t="shared" si="12"/>
        <v>219</v>
      </c>
      <c r="E47" s="116">
        <v>186</v>
      </c>
      <c r="F47" s="100">
        <v>27</v>
      </c>
      <c r="G47" s="100">
        <v>5</v>
      </c>
      <c r="H47" s="100">
        <v>1</v>
      </c>
      <c r="I47" s="100" t="s">
        <v>209</v>
      </c>
      <c r="J47" s="100" t="s">
        <v>209</v>
      </c>
      <c r="K47" s="100" t="s">
        <v>209</v>
      </c>
      <c r="L47" s="100" t="s">
        <v>209</v>
      </c>
      <c r="M47" s="117">
        <v>434</v>
      </c>
      <c r="N47" s="117">
        <v>303392</v>
      </c>
      <c r="O47" s="106">
        <v>7961</v>
      </c>
    </row>
    <row r="48" spans="1:15" ht="20.25" customHeight="1">
      <c r="A48" s="113"/>
      <c r="B48" s="114">
        <v>579</v>
      </c>
      <c r="C48" s="119" t="s">
        <v>219</v>
      </c>
      <c r="D48" s="126">
        <f t="shared" si="12"/>
        <v>1492</v>
      </c>
      <c r="E48" s="116">
        <v>769</v>
      </c>
      <c r="F48" s="100">
        <v>232</v>
      </c>
      <c r="G48" s="100">
        <v>195</v>
      </c>
      <c r="H48" s="100">
        <v>222</v>
      </c>
      <c r="I48" s="100">
        <v>35</v>
      </c>
      <c r="J48" s="117">
        <v>19</v>
      </c>
      <c r="K48" s="117">
        <v>17</v>
      </c>
      <c r="L48" s="117">
        <v>3</v>
      </c>
      <c r="M48" s="117">
        <v>9375</v>
      </c>
      <c r="N48" s="117">
        <v>10050526</v>
      </c>
      <c r="O48" s="106">
        <v>132516</v>
      </c>
    </row>
    <row r="49" spans="1:15" s="112" customFormat="1" ht="20.25" customHeight="1">
      <c r="A49" s="107">
        <v>58</v>
      </c>
      <c r="B49" s="108"/>
      <c r="C49" s="109" t="s">
        <v>220</v>
      </c>
      <c r="D49" s="128">
        <f t="shared" si="12"/>
        <v>544</v>
      </c>
      <c r="E49" s="110">
        <f aca="true" t="shared" si="14" ref="E49:O49">SUM(E50:E51)</f>
        <v>254</v>
      </c>
      <c r="F49" s="110">
        <f t="shared" si="14"/>
        <v>94</v>
      </c>
      <c r="G49" s="110">
        <f t="shared" si="14"/>
        <v>96</v>
      </c>
      <c r="H49" s="110">
        <f t="shared" si="14"/>
        <v>67</v>
      </c>
      <c r="I49" s="110">
        <f t="shared" si="14"/>
        <v>16</v>
      </c>
      <c r="J49" s="110">
        <f t="shared" si="14"/>
        <v>9</v>
      </c>
      <c r="K49" s="110">
        <f t="shared" si="14"/>
        <v>6</v>
      </c>
      <c r="L49" s="110">
        <f t="shared" si="14"/>
        <v>2</v>
      </c>
      <c r="M49" s="110">
        <f t="shared" si="14"/>
        <v>3626</v>
      </c>
      <c r="N49" s="110">
        <f t="shared" si="14"/>
        <v>8593976</v>
      </c>
      <c r="O49" s="129">
        <f t="shared" si="14"/>
        <v>30920</v>
      </c>
    </row>
    <row r="50" spans="1:15" ht="20.25" customHeight="1">
      <c r="A50" s="113"/>
      <c r="B50" s="114">
        <v>581</v>
      </c>
      <c r="C50" s="119" t="s">
        <v>221</v>
      </c>
      <c r="D50" s="126">
        <f t="shared" si="12"/>
        <v>464</v>
      </c>
      <c r="E50" s="116">
        <v>188</v>
      </c>
      <c r="F50" s="100">
        <v>84</v>
      </c>
      <c r="G50" s="100">
        <v>92</v>
      </c>
      <c r="H50" s="100">
        <v>67</v>
      </c>
      <c r="I50" s="100">
        <v>16</v>
      </c>
      <c r="J50" s="117">
        <v>9</v>
      </c>
      <c r="K50" s="117">
        <v>6</v>
      </c>
      <c r="L50" s="117">
        <v>2</v>
      </c>
      <c r="M50" s="117">
        <v>3470</v>
      </c>
      <c r="N50" s="117">
        <v>8505745</v>
      </c>
      <c r="O50" s="106">
        <v>24776</v>
      </c>
    </row>
    <row r="51" spans="1:15" ht="20.25" customHeight="1">
      <c r="A51" s="113"/>
      <c r="B51" s="114">
        <v>582</v>
      </c>
      <c r="C51" s="119" t="s">
        <v>222</v>
      </c>
      <c r="D51" s="126">
        <f t="shared" si="12"/>
        <v>80</v>
      </c>
      <c r="E51" s="126">
        <v>66</v>
      </c>
      <c r="F51" s="100">
        <v>10</v>
      </c>
      <c r="G51" s="100">
        <v>4</v>
      </c>
      <c r="H51" s="100" t="s">
        <v>168</v>
      </c>
      <c r="I51" s="100" t="s">
        <v>168</v>
      </c>
      <c r="J51" s="100" t="s">
        <v>168</v>
      </c>
      <c r="K51" s="100" t="s">
        <v>168</v>
      </c>
      <c r="L51" s="100" t="s">
        <v>168</v>
      </c>
      <c r="M51" s="117">
        <v>156</v>
      </c>
      <c r="N51" s="117">
        <v>88231</v>
      </c>
      <c r="O51" s="106">
        <v>6144</v>
      </c>
    </row>
    <row r="52" spans="1:15" s="112" customFormat="1" ht="20.25" customHeight="1">
      <c r="A52" s="107">
        <v>59</v>
      </c>
      <c r="B52" s="108"/>
      <c r="C52" s="109" t="s">
        <v>223</v>
      </c>
      <c r="D52" s="128">
        <f t="shared" si="12"/>
        <v>947</v>
      </c>
      <c r="E52" s="128">
        <f aca="true" t="shared" si="15" ref="E52:O52">SUM(E53:E55)</f>
        <v>535</v>
      </c>
      <c r="F52" s="128">
        <f t="shared" si="15"/>
        <v>221</v>
      </c>
      <c r="G52" s="128">
        <f t="shared" si="15"/>
        <v>116</v>
      </c>
      <c r="H52" s="128">
        <f t="shared" si="15"/>
        <v>49</v>
      </c>
      <c r="I52" s="128">
        <f t="shared" si="15"/>
        <v>12</v>
      </c>
      <c r="J52" s="128">
        <f t="shared" si="15"/>
        <v>7</v>
      </c>
      <c r="K52" s="128">
        <f t="shared" si="15"/>
        <v>6</v>
      </c>
      <c r="L52" s="128">
        <f t="shared" si="15"/>
        <v>1</v>
      </c>
      <c r="M52" s="128">
        <f t="shared" si="15"/>
        <v>3976</v>
      </c>
      <c r="N52" s="128">
        <f t="shared" si="15"/>
        <v>6298520</v>
      </c>
      <c r="O52" s="131">
        <f t="shared" si="15"/>
        <v>148993</v>
      </c>
    </row>
    <row r="53" spans="1:15" ht="20.25" customHeight="1">
      <c r="A53" s="113"/>
      <c r="B53" s="114">
        <v>591</v>
      </c>
      <c r="C53" s="119" t="s">
        <v>224</v>
      </c>
      <c r="D53" s="126">
        <f t="shared" si="12"/>
        <v>241</v>
      </c>
      <c r="E53" s="126">
        <v>156</v>
      </c>
      <c r="F53" s="100">
        <v>46</v>
      </c>
      <c r="G53" s="100">
        <v>26</v>
      </c>
      <c r="H53" s="100">
        <v>9</v>
      </c>
      <c r="I53" s="100">
        <v>1</v>
      </c>
      <c r="J53" s="117">
        <v>1</v>
      </c>
      <c r="K53" s="117">
        <v>1</v>
      </c>
      <c r="L53" s="117">
        <v>1</v>
      </c>
      <c r="M53" s="117">
        <v>898</v>
      </c>
      <c r="N53" s="117">
        <v>1158905</v>
      </c>
      <c r="O53" s="106">
        <v>53758</v>
      </c>
    </row>
    <row r="54" spans="1:15" ht="20.25" customHeight="1">
      <c r="A54" s="113"/>
      <c r="B54" s="114">
        <v>592</v>
      </c>
      <c r="C54" s="119" t="s">
        <v>45</v>
      </c>
      <c r="D54" s="126">
        <f t="shared" si="12"/>
        <v>497</v>
      </c>
      <c r="E54" s="126">
        <v>250</v>
      </c>
      <c r="F54" s="100">
        <v>141</v>
      </c>
      <c r="G54" s="100">
        <v>66</v>
      </c>
      <c r="H54" s="116">
        <v>27</v>
      </c>
      <c r="I54" s="100">
        <v>5</v>
      </c>
      <c r="J54" s="117">
        <v>3</v>
      </c>
      <c r="K54" s="117">
        <v>5</v>
      </c>
      <c r="L54" s="117" t="s">
        <v>168</v>
      </c>
      <c r="M54" s="117">
        <v>2193</v>
      </c>
      <c r="N54" s="117">
        <v>4039348</v>
      </c>
      <c r="O54" s="106">
        <v>49326</v>
      </c>
    </row>
    <row r="55" spans="1:15" ht="20.25" customHeight="1">
      <c r="A55" s="113"/>
      <c r="B55" s="114">
        <v>599</v>
      </c>
      <c r="C55" s="119" t="s">
        <v>225</v>
      </c>
      <c r="D55" s="126">
        <f t="shared" si="12"/>
        <v>209</v>
      </c>
      <c r="E55" s="126">
        <v>129</v>
      </c>
      <c r="F55" s="100">
        <v>34</v>
      </c>
      <c r="G55" s="100">
        <v>24</v>
      </c>
      <c r="H55" s="116">
        <v>13</v>
      </c>
      <c r="I55" s="100">
        <v>6</v>
      </c>
      <c r="J55" s="117">
        <v>3</v>
      </c>
      <c r="K55" s="100" t="s">
        <v>201</v>
      </c>
      <c r="L55" s="100" t="s">
        <v>201</v>
      </c>
      <c r="M55" s="117">
        <v>885</v>
      </c>
      <c r="N55" s="117">
        <v>1100267</v>
      </c>
      <c r="O55" s="106">
        <v>45909</v>
      </c>
    </row>
    <row r="56" spans="1:15" s="112" customFormat="1" ht="20.25" customHeight="1">
      <c r="A56" s="107">
        <v>60</v>
      </c>
      <c r="B56" s="108"/>
      <c r="C56" s="109" t="s">
        <v>226</v>
      </c>
      <c r="D56" s="128">
        <f t="shared" si="12"/>
        <v>3364</v>
      </c>
      <c r="E56" s="128">
        <f aca="true" t="shared" si="16" ref="E56:O56">SUM(E57:E64)</f>
        <v>1615</v>
      </c>
      <c r="F56" s="128">
        <f t="shared" si="16"/>
        <v>772</v>
      </c>
      <c r="G56" s="128">
        <f t="shared" si="16"/>
        <v>623</v>
      </c>
      <c r="H56" s="128">
        <f t="shared" si="16"/>
        <v>234</v>
      </c>
      <c r="I56" s="128">
        <f t="shared" si="16"/>
        <v>58</v>
      </c>
      <c r="J56" s="128">
        <f t="shared" si="16"/>
        <v>53</v>
      </c>
      <c r="K56" s="128">
        <f t="shared" si="16"/>
        <v>7</v>
      </c>
      <c r="L56" s="128">
        <f t="shared" si="16"/>
        <v>2</v>
      </c>
      <c r="M56" s="128">
        <f t="shared" si="16"/>
        <v>16217</v>
      </c>
      <c r="N56" s="128">
        <f t="shared" si="16"/>
        <v>22740961</v>
      </c>
      <c r="O56" s="131">
        <f t="shared" si="16"/>
        <v>278400</v>
      </c>
    </row>
    <row r="57" spans="1:15" ht="20.25" customHeight="1">
      <c r="A57" s="113"/>
      <c r="B57" s="114">
        <v>601</v>
      </c>
      <c r="C57" s="119" t="s">
        <v>227</v>
      </c>
      <c r="D57" s="126">
        <f t="shared" si="12"/>
        <v>610</v>
      </c>
      <c r="E57" s="100">
        <v>304</v>
      </c>
      <c r="F57" s="100">
        <v>142</v>
      </c>
      <c r="G57" s="100">
        <v>113</v>
      </c>
      <c r="H57" s="100">
        <v>46</v>
      </c>
      <c r="I57" s="100">
        <v>4</v>
      </c>
      <c r="J57" s="117">
        <v>1</v>
      </c>
      <c r="K57" s="100" t="s">
        <v>204</v>
      </c>
      <c r="L57" s="100" t="s">
        <v>204</v>
      </c>
      <c r="M57" s="117">
        <v>2364</v>
      </c>
      <c r="N57" s="117">
        <v>3713744</v>
      </c>
      <c r="O57" s="106">
        <v>40422</v>
      </c>
    </row>
    <row r="58" spans="1:15" ht="20.25" customHeight="1">
      <c r="A58" s="113"/>
      <c r="B58" s="114">
        <v>602</v>
      </c>
      <c r="C58" s="119" t="s">
        <v>228</v>
      </c>
      <c r="D58" s="126">
        <f t="shared" si="12"/>
        <v>180</v>
      </c>
      <c r="E58" s="100">
        <v>72</v>
      </c>
      <c r="F58" s="100">
        <v>45</v>
      </c>
      <c r="G58" s="100">
        <v>50</v>
      </c>
      <c r="H58" s="116">
        <v>9</v>
      </c>
      <c r="I58" s="100">
        <v>3</v>
      </c>
      <c r="J58" s="117">
        <v>1</v>
      </c>
      <c r="K58" s="100" t="s">
        <v>173</v>
      </c>
      <c r="L58" s="100" t="s">
        <v>173</v>
      </c>
      <c r="M58" s="117">
        <v>784</v>
      </c>
      <c r="N58" s="117">
        <v>1971477</v>
      </c>
      <c r="O58" s="106">
        <v>24672</v>
      </c>
    </row>
    <row r="59" spans="1:15" ht="20.25" customHeight="1">
      <c r="A59" s="113"/>
      <c r="B59" s="114">
        <v>603</v>
      </c>
      <c r="C59" s="119" t="s">
        <v>229</v>
      </c>
      <c r="D59" s="126">
        <f t="shared" si="12"/>
        <v>641</v>
      </c>
      <c r="E59" s="100">
        <v>171</v>
      </c>
      <c r="F59" s="100">
        <v>223</v>
      </c>
      <c r="G59" s="100">
        <v>199</v>
      </c>
      <c r="H59" s="116">
        <v>40</v>
      </c>
      <c r="I59" s="100">
        <v>4</v>
      </c>
      <c r="J59" s="117">
        <v>4</v>
      </c>
      <c r="K59" s="100" t="s">
        <v>168</v>
      </c>
      <c r="L59" s="100" t="s">
        <v>168</v>
      </c>
      <c r="M59" s="117">
        <v>3051</v>
      </c>
      <c r="N59" s="117">
        <v>7772669</v>
      </c>
      <c r="O59" s="106">
        <v>10206</v>
      </c>
    </row>
    <row r="60" spans="1:15" ht="20.25" customHeight="1">
      <c r="A60" s="113"/>
      <c r="B60" s="114">
        <v>604</v>
      </c>
      <c r="C60" s="119" t="s">
        <v>230</v>
      </c>
      <c r="D60" s="126">
        <f t="shared" si="12"/>
        <v>436</v>
      </c>
      <c r="E60" s="100">
        <v>147</v>
      </c>
      <c r="F60" s="100">
        <v>68</v>
      </c>
      <c r="G60" s="100">
        <v>73</v>
      </c>
      <c r="H60" s="116">
        <v>68</v>
      </c>
      <c r="I60" s="100">
        <v>33</v>
      </c>
      <c r="J60" s="117">
        <v>41</v>
      </c>
      <c r="K60" s="117">
        <v>4</v>
      </c>
      <c r="L60" s="117">
        <v>2</v>
      </c>
      <c r="M60" s="117">
        <v>4783</v>
      </c>
      <c r="N60" s="117">
        <v>2507196</v>
      </c>
      <c r="O60" s="106">
        <v>31938</v>
      </c>
    </row>
    <row r="61" spans="1:15" ht="20.25" customHeight="1">
      <c r="A61" s="113"/>
      <c r="B61" s="114">
        <v>605</v>
      </c>
      <c r="C61" s="119" t="s">
        <v>231</v>
      </c>
      <c r="D61" s="126">
        <f t="shared" si="12"/>
        <v>290</v>
      </c>
      <c r="E61" s="100">
        <v>143</v>
      </c>
      <c r="F61" s="100">
        <v>73</v>
      </c>
      <c r="G61" s="100">
        <v>48</v>
      </c>
      <c r="H61" s="116">
        <v>15</v>
      </c>
      <c r="I61" s="100">
        <v>4</v>
      </c>
      <c r="J61" s="117">
        <v>4</v>
      </c>
      <c r="K61" s="117">
        <v>3</v>
      </c>
      <c r="L61" s="100" t="s">
        <v>232</v>
      </c>
      <c r="M61" s="117">
        <v>1415</v>
      </c>
      <c r="N61" s="117">
        <v>2317530</v>
      </c>
      <c r="O61" s="106">
        <v>45414</v>
      </c>
    </row>
    <row r="62" spans="1:15" ht="20.25" customHeight="1">
      <c r="A62" s="113"/>
      <c r="B62" s="114">
        <v>606</v>
      </c>
      <c r="C62" s="119" t="s">
        <v>233</v>
      </c>
      <c r="D62" s="126">
        <f t="shared" si="12"/>
        <v>36</v>
      </c>
      <c r="E62" s="100">
        <v>18</v>
      </c>
      <c r="F62" s="100">
        <v>8</v>
      </c>
      <c r="G62" s="100">
        <v>7</v>
      </c>
      <c r="H62" s="116">
        <v>3</v>
      </c>
      <c r="I62" s="100" t="s">
        <v>234</v>
      </c>
      <c r="J62" s="100" t="s">
        <v>234</v>
      </c>
      <c r="K62" s="100" t="s">
        <v>234</v>
      </c>
      <c r="L62" s="100" t="s">
        <v>234</v>
      </c>
      <c r="M62" s="117">
        <v>128</v>
      </c>
      <c r="N62" s="117">
        <v>139431</v>
      </c>
      <c r="O62" s="106">
        <v>1992</v>
      </c>
    </row>
    <row r="63" spans="1:15" ht="20.25" customHeight="1">
      <c r="A63" s="113"/>
      <c r="B63" s="114">
        <v>607</v>
      </c>
      <c r="C63" s="119" t="s">
        <v>235</v>
      </c>
      <c r="D63" s="126">
        <f t="shared" si="12"/>
        <v>138</v>
      </c>
      <c r="E63" s="100">
        <v>82</v>
      </c>
      <c r="F63" s="100">
        <v>29</v>
      </c>
      <c r="G63" s="100">
        <v>24</v>
      </c>
      <c r="H63" s="116">
        <v>2</v>
      </c>
      <c r="I63" s="100">
        <v>1</v>
      </c>
      <c r="J63" s="100" t="s">
        <v>209</v>
      </c>
      <c r="K63" s="100" t="s">
        <v>209</v>
      </c>
      <c r="L63" s="100" t="s">
        <v>209</v>
      </c>
      <c r="M63" s="117">
        <v>427</v>
      </c>
      <c r="N63" s="117">
        <v>407942</v>
      </c>
      <c r="O63" s="106">
        <v>7952</v>
      </c>
    </row>
    <row r="64" spans="1:15" ht="20.25" customHeight="1">
      <c r="A64" s="132"/>
      <c r="B64" s="133">
        <v>609</v>
      </c>
      <c r="C64" s="134" t="s">
        <v>236</v>
      </c>
      <c r="D64" s="135">
        <f t="shared" si="12"/>
        <v>1033</v>
      </c>
      <c r="E64" s="136">
        <v>678</v>
      </c>
      <c r="F64" s="136">
        <v>184</v>
      </c>
      <c r="G64" s="136">
        <v>109</v>
      </c>
      <c r="H64" s="136">
        <v>51</v>
      </c>
      <c r="I64" s="136">
        <v>9</v>
      </c>
      <c r="J64" s="137">
        <v>2</v>
      </c>
      <c r="K64" s="136" t="s">
        <v>209</v>
      </c>
      <c r="L64" s="136" t="s">
        <v>209</v>
      </c>
      <c r="M64" s="137">
        <v>3265</v>
      </c>
      <c r="N64" s="137">
        <v>3910972</v>
      </c>
      <c r="O64" s="138">
        <v>115804</v>
      </c>
    </row>
    <row r="65" spans="4:15" ht="13.5">
      <c r="D65" s="139"/>
      <c r="E65" s="139"/>
      <c r="F65" s="139"/>
      <c r="G65" s="139"/>
      <c r="H65" s="139"/>
      <c r="I65" s="139"/>
      <c r="J65" s="139"/>
      <c r="K65" s="139"/>
      <c r="L65" s="139"/>
      <c r="M65" s="62" t="s">
        <v>151</v>
      </c>
      <c r="N65" s="62" t="s">
        <v>151</v>
      </c>
      <c r="O65" s="62" t="s">
        <v>151</v>
      </c>
    </row>
    <row r="66" spans="4:15" ht="13.5">
      <c r="D66" s="139"/>
      <c r="E66" s="139"/>
      <c r="F66" s="139"/>
      <c r="G66" s="139"/>
      <c r="H66" s="139"/>
      <c r="I66" s="139"/>
      <c r="J66" s="139"/>
      <c r="K66" s="139"/>
      <c r="L66" s="139"/>
      <c r="M66" s="62" t="s">
        <v>151</v>
      </c>
      <c r="N66" s="62" t="s">
        <v>151</v>
      </c>
      <c r="O66" s="62" t="s">
        <v>151</v>
      </c>
    </row>
    <row r="67" spans="4:15" ht="13.5">
      <c r="D67" s="139"/>
      <c r="E67" s="139"/>
      <c r="F67" s="139"/>
      <c r="G67" s="139"/>
      <c r="H67" s="139"/>
      <c r="I67" s="139"/>
      <c r="J67" s="139"/>
      <c r="K67" s="139"/>
      <c r="L67" s="139"/>
      <c r="M67" s="62" t="s">
        <v>151</v>
      </c>
      <c r="N67" s="62" t="s">
        <v>151</v>
      </c>
      <c r="O67" s="62" t="s">
        <v>151</v>
      </c>
    </row>
    <row r="68" spans="2:15" ht="13.5">
      <c r="B68" s="63" t="s">
        <v>151</v>
      </c>
      <c r="M68" s="62" t="s">
        <v>151</v>
      </c>
      <c r="N68" s="62" t="s">
        <v>151</v>
      </c>
      <c r="O68" s="62" t="s">
        <v>151</v>
      </c>
    </row>
    <row r="69" spans="2:15" ht="13.5">
      <c r="B69" s="63" t="s">
        <v>151</v>
      </c>
      <c r="M69" s="62" t="s">
        <v>151</v>
      </c>
      <c r="N69" s="62" t="s">
        <v>151</v>
      </c>
      <c r="O69" s="62" t="s">
        <v>151</v>
      </c>
    </row>
    <row r="70" spans="2:15" ht="13.5">
      <c r="B70" s="63" t="s">
        <v>151</v>
      </c>
      <c r="M70" s="62" t="s">
        <v>151</v>
      </c>
      <c r="N70" s="62" t="s">
        <v>151</v>
      </c>
      <c r="O70" s="62" t="s">
        <v>151</v>
      </c>
    </row>
    <row r="71" spans="2:15" ht="13.5">
      <c r="B71" s="63" t="s">
        <v>151</v>
      </c>
      <c r="M71" s="62" t="s">
        <v>151</v>
      </c>
      <c r="N71" s="62" t="s">
        <v>151</v>
      </c>
      <c r="O71" s="62" t="s">
        <v>151</v>
      </c>
    </row>
    <row r="72" spans="2:15" ht="13.5">
      <c r="B72" s="63" t="s">
        <v>151</v>
      </c>
      <c r="M72" s="62" t="s">
        <v>151</v>
      </c>
      <c r="N72" s="62" t="s">
        <v>151</v>
      </c>
      <c r="O72" s="62" t="s">
        <v>151</v>
      </c>
    </row>
    <row r="73" spans="2:15" ht="13.5">
      <c r="B73" s="63" t="s">
        <v>151</v>
      </c>
      <c r="M73" s="62" t="s">
        <v>151</v>
      </c>
      <c r="N73" s="62" t="s">
        <v>151</v>
      </c>
      <c r="O73" s="62" t="s">
        <v>151</v>
      </c>
    </row>
    <row r="74" spans="2:15" ht="13.5">
      <c r="B74" s="63" t="s">
        <v>151</v>
      </c>
      <c r="M74" s="62" t="s">
        <v>151</v>
      </c>
      <c r="N74" s="62" t="s">
        <v>151</v>
      </c>
      <c r="O74" s="62" t="s">
        <v>151</v>
      </c>
    </row>
    <row r="75" spans="2:15" ht="13.5">
      <c r="B75" s="63" t="s">
        <v>151</v>
      </c>
      <c r="M75" s="62" t="s">
        <v>151</v>
      </c>
      <c r="N75" s="62" t="s">
        <v>151</v>
      </c>
      <c r="O75" s="62" t="s">
        <v>151</v>
      </c>
    </row>
    <row r="76" spans="2:15" ht="13.5">
      <c r="B76" s="63" t="s">
        <v>151</v>
      </c>
      <c r="M76" s="62" t="s">
        <v>151</v>
      </c>
      <c r="N76" s="62" t="s">
        <v>151</v>
      </c>
      <c r="O76" s="62" t="s">
        <v>151</v>
      </c>
    </row>
    <row r="77" spans="2:15" ht="13.5">
      <c r="B77" s="63" t="s">
        <v>151</v>
      </c>
      <c r="M77" s="62" t="s">
        <v>151</v>
      </c>
      <c r="N77" s="62" t="s">
        <v>151</v>
      </c>
      <c r="O77" s="62" t="s">
        <v>151</v>
      </c>
    </row>
    <row r="78" spans="2:15" ht="13.5">
      <c r="B78" s="63" t="s">
        <v>151</v>
      </c>
      <c r="M78" s="62" t="s">
        <v>151</v>
      </c>
      <c r="N78" s="62" t="s">
        <v>151</v>
      </c>
      <c r="O78" s="62" t="s">
        <v>151</v>
      </c>
    </row>
    <row r="79" spans="2:15" ht="13.5">
      <c r="B79" s="63" t="s">
        <v>151</v>
      </c>
      <c r="M79" s="62" t="s">
        <v>151</v>
      </c>
      <c r="N79" s="62" t="s">
        <v>151</v>
      </c>
      <c r="O79" s="62" t="s">
        <v>151</v>
      </c>
    </row>
    <row r="80" spans="2:15" ht="13.5">
      <c r="B80" s="63" t="s">
        <v>151</v>
      </c>
      <c r="M80" s="62" t="s">
        <v>151</v>
      </c>
      <c r="N80" s="62" t="s">
        <v>151</v>
      </c>
      <c r="O80" s="62" t="s">
        <v>151</v>
      </c>
    </row>
    <row r="81" spans="2:15" ht="13.5">
      <c r="B81" s="63" t="s">
        <v>151</v>
      </c>
      <c r="M81" s="62" t="s">
        <v>151</v>
      </c>
      <c r="N81" s="62" t="s">
        <v>151</v>
      </c>
      <c r="O81" s="62" t="s">
        <v>151</v>
      </c>
    </row>
    <row r="82" spans="2:15" ht="13.5">
      <c r="B82" s="63" t="s">
        <v>151</v>
      </c>
      <c r="M82" s="62" t="s">
        <v>151</v>
      </c>
      <c r="N82" s="62" t="s">
        <v>151</v>
      </c>
      <c r="O82" s="62" t="s">
        <v>151</v>
      </c>
    </row>
    <row r="83" spans="2:15" ht="13.5">
      <c r="B83" s="63" t="s">
        <v>151</v>
      </c>
      <c r="M83" s="62" t="s">
        <v>151</v>
      </c>
      <c r="N83" s="62" t="s">
        <v>151</v>
      </c>
      <c r="O83" s="62" t="s">
        <v>151</v>
      </c>
    </row>
    <row r="84" spans="2:15" ht="13.5">
      <c r="B84" s="63" t="s">
        <v>151</v>
      </c>
      <c r="M84" s="62" t="s">
        <v>151</v>
      </c>
      <c r="N84" s="62" t="s">
        <v>151</v>
      </c>
      <c r="O84" s="62" t="s">
        <v>151</v>
      </c>
    </row>
    <row r="85" spans="2:15" ht="13.5">
      <c r="B85" s="63" t="s">
        <v>151</v>
      </c>
      <c r="M85" s="62" t="s">
        <v>151</v>
      </c>
      <c r="N85" s="62" t="s">
        <v>151</v>
      </c>
      <c r="O85" s="62" t="s">
        <v>151</v>
      </c>
    </row>
    <row r="86" spans="2:15" ht="13.5">
      <c r="B86" s="63" t="s">
        <v>151</v>
      </c>
      <c r="M86" s="62" t="s">
        <v>151</v>
      </c>
      <c r="N86" s="62" t="s">
        <v>151</v>
      </c>
      <c r="O86" s="62" t="s">
        <v>151</v>
      </c>
    </row>
    <row r="87" spans="2:15" ht="13.5">
      <c r="B87" s="63" t="s">
        <v>151</v>
      </c>
      <c r="M87" s="62" t="s">
        <v>151</v>
      </c>
      <c r="N87" s="62" t="s">
        <v>151</v>
      </c>
      <c r="O87" s="62" t="s">
        <v>151</v>
      </c>
    </row>
    <row r="88" spans="2:15" ht="13.5">
      <c r="B88" s="63" t="s">
        <v>151</v>
      </c>
      <c r="M88" s="62" t="s">
        <v>151</v>
      </c>
      <c r="N88" s="62" t="s">
        <v>151</v>
      </c>
      <c r="O88" s="62" t="s">
        <v>151</v>
      </c>
    </row>
    <row r="89" spans="2:15" ht="13.5">
      <c r="B89" s="63" t="s">
        <v>151</v>
      </c>
      <c r="M89" s="62" t="s">
        <v>151</v>
      </c>
      <c r="N89" s="62" t="s">
        <v>151</v>
      </c>
      <c r="O89" s="62" t="s">
        <v>151</v>
      </c>
    </row>
    <row r="90" spans="2:15" ht="13.5">
      <c r="B90" s="63" t="s">
        <v>151</v>
      </c>
      <c r="M90" s="62" t="s">
        <v>151</v>
      </c>
      <c r="N90" s="62" t="s">
        <v>151</v>
      </c>
      <c r="O90" s="62" t="s">
        <v>151</v>
      </c>
    </row>
    <row r="91" spans="2:15" ht="13.5">
      <c r="B91" s="63" t="s">
        <v>151</v>
      </c>
      <c r="M91" s="62" t="s">
        <v>151</v>
      </c>
      <c r="N91" s="62" t="s">
        <v>151</v>
      </c>
      <c r="O91" s="62" t="s">
        <v>151</v>
      </c>
    </row>
    <row r="92" spans="2:15" ht="13.5">
      <c r="B92" s="63" t="s">
        <v>151</v>
      </c>
      <c r="M92" s="62" t="s">
        <v>151</v>
      </c>
      <c r="N92" s="62" t="s">
        <v>151</v>
      </c>
      <c r="O92" s="62" t="s">
        <v>151</v>
      </c>
    </row>
    <row r="93" spans="2:15" ht="13.5">
      <c r="B93" s="63" t="s">
        <v>151</v>
      </c>
      <c r="M93" s="62" t="s">
        <v>151</v>
      </c>
      <c r="N93" s="62" t="s">
        <v>151</v>
      </c>
      <c r="O93" s="62" t="s">
        <v>151</v>
      </c>
    </row>
    <row r="94" spans="2:15" ht="13.5">
      <c r="B94" s="63" t="s">
        <v>151</v>
      </c>
      <c r="M94" s="62" t="s">
        <v>151</v>
      </c>
      <c r="N94" s="62" t="s">
        <v>151</v>
      </c>
      <c r="O94" s="62" t="s">
        <v>151</v>
      </c>
    </row>
    <row r="95" spans="2:15" ht="13.5">
      <c r="B95" s="63" t="s">
        <v>151</v>
      </c>
      <c r="M95" s="62" t="s">
        <v>151</v>
      </c>
      <c r="N95" s="62" t="s">
        <v>151</v>
      </c>
      <c r="O95" s="62" t="s">
        <v>151</v>
      </c>
    </row>
    <row r="96" spans="2:15" ht="13.5">
      <c r="B96" s="63" t="s">
        <v>151</v>
      </c>
      <c r="M96" s="62" t="s">
        <v>151</v>
      </c>
      <c r="N96" s="62" t="s">
        <v>151</v>
      </c>
      <c r="O96" s="62" t="s">
        <v>151</v>
      </c>
    </row>
    <row r="97" spans="2:15" ht="13.5">
      <c r="B97" s="63" t="s">
        <v>151</v>
      </c>
      <c r="M97" s="62" t="s">
        <v>151</v>
      </c>
      <c r="N97" s="62" t="s">
        <v>151</v>
      </c>
      <c r="O97" s="62" t="s">
        <v>151</v>
      </c>
    </row>
    <row r="98" spans="2:15" ht="13.5">
      <c r="B98" s="63" t="s">
        <v>151</v>
      </c>
      <c r="M98" s="62" t="s">
        <v>151</v>
      </c>
      <c r="N98" s="62" t="s">
        <v>151</v>
      </c>
      <c r="O98" s="62" t="s">
        <v>151</v>
      </c>
    </row>
    <row r="99" spans="2:15" ht="13.5">
      <c r="B99" s="63" t="s">
        <v>151</v>
      </c>
      <c r="M99" s="62" t="s">
        <v>151</v>
      </c>
      <c r="N99" s="62" t="s">
        <v>151</v>
      </c>
      <c r="O99" s="62" t="s">
        <v>151</v>
      </c>
    </row>
    <row r="100" spans="2:15" ht="13.5">
      <c r="B100" s="63" t="s">
        <v>151</v>
      </c>
      <c r="M100" s="62" t="s">
        <v>151</v>
      </c>
      <c r="N100" s="62" t="s">
        <v>151</v>
      </c>
      <c r="O100" s="62" t="s">
        <v>151</v>
      </c>
    </row>
    <row r="101" spans="2:15" ht="13.5">
      <c r="B101" s="63" t="s">
        <v>151</v>
      </c>
      <c r="M101" s="62" t="s">
        <v>151</v>
      </c>
      <c r="N101" s="62" t="s">
        <v>151</v>
      </c>
      <c r="O101" s="62" t="s">
        <v>151</v>
      </c>
    </row>
    <row r="102" spans="2:15" ht="13.5">
      <c r="B102" s="63" t="s">
        <v>151</v>
      </c>
      <c r="M102" s="62" t="s">
        <v>151</v>
      </c>
      <c r="N102" s="62" t="s">
        <v>151</v>
      </c>
      <c r="O102" s="62" t="s">
        <v>151</v>
      </c>
    </row>
    <row r="103" spans="2:15" ht="13.5">
      <c r="B103" s="63" t="s">
        <v>151</v>
      </c>
      <c r="M103" s="62" t="s">
        <v>151</v>
      </c>
      <c r="N103" s="62" t="s">
        <v>151</v>
      </c>
      <c r="O103" s="62" t="s">
        <v>151</v>
      </c>
    </row>
    <row r="104" spans="2:15" ht="13.5">
      <c r="B104" s="63" t="s">
        <v>151</v>
      </c>
      <c r="M104" s="62" t="s">
        <v>151</v>
      </c>
      <c r="N104" s="62" t="s">
        <v>151</v>
      </c>
      <c r="O104" s="62" t="s">
        <v>151</v>
      </c>
    </row>
    <row r="105" spans="2:15" ht="13.5">
      <c r="B105" s="63" t="s">
        <v>151</v>
      </c>
      <c r="M105" s="62" t="s">
        <v>151</v>
      </c>
      <c r="N105" s="62" t="s">
        <v>151</v>
      </c>
      <c r="O105" s="62" t="s">
        <v>151</v>
      </c>
    </row>
    <row r="106" spans="2:15" ht="13.5">
      <c r="B106" s="63" t="s">
        <v>151</v>
      </c>
      <c r="M106" s="62" t="s">
        <v>151</v>
      </c>
      <c r="N106" s="62" t="s">
        <v>151</v>
      </c>
      <c r="O106" s="62" t="s">
        <v>151</v>
      </c>
    </row>
    <row r="107" spans="2:15" ht="13.5">
      <c r="B107" s="63" t="s">
        <v>151</v>
      </c>
      <c r="M107" s="62" t="s">
        <v>151</v>
      </c>
      <c r="N107" s="62" t="s">
        <v>151</v>
      </c>
      <c r="O107" s="62" t="s">
        <v>151</v>
      </c>
    </row>
    <row r="108" spans="2:15" ht="13.5">
      <c r="B108" s="63" t="s">
        <v>151</v>
      </c>
      <c r="M108" s="62" t="s">
        <v>151</v>
      </c>
      <c r="N108" s="62" t="s">
        <v>151</v>
      </c>
      <c r="O108" s="62" t="s">
        <v>151</v>
      </c>
    </row>
    <row r="109" spans="2:15" ht="13.5">
      <c r="B109" s="63" t="s">
        <v>151</v>
      </c>
      <c r="M109" s="62" t="s">
        <v>151</v>
      </c>
      <c r="N109" s="62" t="s">
        <v>151</v>
      </c>
      <c r="O109" s="62" t="s">
        <v>151</v>
      </c>
    </row>
    <row r="110" spans="2:15" ht="13.5">
      <c r="B110" s="63" t="s">
        <v>151</v>
      </c>
      <c r="M110" s="62" t="s">
        <v>151</v>
      </c>
      <c r="N110" s="62" t="s">
        <v>151</v>
      </c>
      <c r="O110" s="62" t="s">
        <v>151</v>
      </c>
    </row>
    <row r="111" spans="2:15" ht="13.5">
      <c r="B111" s="63" t="s">
        <v>151</v>
      </c>
      <c r="M111" s="62" t="s">
        <v>151</v>
      </c>
      <c r="N111" s="62" t="s">
        <v>151</v>
      </c>
      <c r="O111" s="62" t="s">
        <v>151</v>
      </c>
    </row>
    <row r="112" spans="2:15" ht="13.5">
      <c r="B112" s="63" t="s">
        <v>151</v>
      </c>
      <c r="M112" s="62" t="s">
        <v>151</v>
      </c>
      <c r="N112" s="62" t="s">
        <v>151</v>
      </c>
      <c r="O112" s="62" t="s">
        <v>151</v>
      </c>
    </row>
    <row r="113" spans="2:15" ht="13.5">
      <c r="B113" s="63" t="s">
        <v>151</v>
      </c>
      <c r="M113" s="62" t="s">
        <v>151</v>
      </c>
      <c r="N113" s="62" t="s">
        <v>151</v>
      </c>
      <c r="O113" s="62" t="s">
        <v>151</v>
      </c>
    </row>
    <row r="114" spans="2:15" ht="13.5">
      <c r="B114" s="63" t="s">
        <v>151</v>
      </c>
      <c r="M114" s="62" t="s">
        <v>151</v>
      </c>
      <c r="N114" s="62" t="s">
        <v>151</v>
      </c>
      <c r="O114" s="62" t="s">
        <v>151</v>
      </c>
    </row>
    <row r="115" spans="2:15" ht="13.5">
      <c r="B115" s="63" t="s">
        <v>151</v>
      </c>
      <c r="M115" s="62" t="s">
        <v>151</v>
      </c>
      <c r="N115" s="62" t="s">
        <v>151</v>
      </c>
      <c r="O115" s="62" t="s">
        <v>151</v>
      </c>
    </row>
    <row r="116" spans="2:15" ht="13.5">
      <c r="B116" s="63" t="s">
        <v>151</v>
      </c>
      <c r="M116" s="62" t="s">
        <v>151</v>
      </c>
      <c r="N116" s="62" t="s">
        <v>151</v>
      </c>
      <c r="O116" s="62" t="s">
        <v>151</v>
      </c>
    </row>
    <row r="117" spans="2:15" ht="13.5">
      <c r="B117" s="63" t="s">
        <v>151</v>
      </c>
      <c r="M117" s="62" t="s">
        <v>151</v>
      </c>
      <c r="N117" s="62" t="s">
        <v>151</v>
      </c>
      <c r="O117" s="62" t="s">
        <v>151</v>
      </c>
    </row>
    <row r="118" spans="2:15" ht="13.5">
      <c r="B118" s="63" t="s">
        <v>151</v>
      </c>
      <c r="M118" s="62" t="s">
        <v>151</v>
      </c>
      <c r="N118" s="62" t="s">
        <v>151</v>
      </c>
      <c r="O118" s="62" t="s">
        <v>151</v>
      </c>
    </row>
    <row r="119" spans="2:15" ht="13.5">
      <c r="B119" s="63" t="s">
        <v>151</v>
      </c>
      <c r="M119" s="62" t="s">
        <v>151</v>
      </c>
      <c r="N119" s="62" t="s">
        <v>151</v>
      </c>
      <c r="O119" s="62" t="s">
        <v>151</v>
      </c>
    </row>
    <row r="120" spans="2:15" ht="13.5">
      <c r="B120" s="63" t="s">
        <v>151</v>
      </c>
      <c r="M120" s="62" t="s">
        <v>151</v>
      </c>
      <c r="N120" s="62" t="s">
        <v>151</v>
      </c>
      <c r="O120" s="62" t="s">
        <v>151</v>
      </c>
    </row>
    <row r="121" spans="2:15" ht="13.5">
      <c r="B121" s="63" t="s">
        <v>151</v>
      </c>
      <c r="M121" s="62" t="s">
        <v>151</v>
      </c>
      <c r="N121" s="62" t="s">
        <v>151</v>
      </c>
      <c r="O121" s="62" t="s">
        <v>151</v>
      </c>
    </row>
    <row r="122" spans="2:15" ht="13.5">
      <c r="B122" s="63" t="s">
        <v>151</v>
      </c>
      <c r="M122" s="62" t="s">
        <v>151</v>
      </c>
      <c r="N122" s="62" t="s">
        <v>151</v>
      </c>
      <c r="O122" s="62" t="s">
        <v>151</v>
      </c>
    </row>
    <row r="123" spans="2:15" ht="13.5">
      <c r="B123" s="63" t="s">
        <v>151</v>
      </c>
      <c r="M123" s="62" t="s">
        <v>151</v>
      </c>
      <c r="N123" s="62" t="s">
        <v>151</v>
      </c>
      <c r="O123" s="62" t="s">
        <v>151</v>
      </c>
    </row>
    <row r="124" spans="2:15" ht="13.5">
      <c r="B124" s="63" t="s">
        <v>151</v>
      </c>
      <c r="M124" s="62" t="s">
        <v>151</v>
      </c>
      <c r="N124" s="62" t="s">
        <v>151</v>
      </c>
      <c r="O124" s="62" t="s">
        <v>151</v>
      </c>
    </row>
    <row r="125" spans="2:15" ht="13.5">
      <c r="B125" s="63" t="s">
        <v>151</v>
      </c>
      <c r="M125" s="62" t="s">
        <v>151</v>
      </c>
      <c r="N125" s="62" t="s">
        <v>151</v>
      </c>
      <c r="O125" s="62" t="s">
        <v>151</v>
      </c>
    </row>
    <row r="126" spans="2:15" ht="13.5">
      <c r="B126" s="63" t="s">
        <v>151</v>
      </c>
      <c r="M126" s="62" t="s">
        <v>151</v>
      </c>
      <c r="N126" s="62" t="s">
        <v>151</v>
      </c>
      <c r="O126" s="62" t="s">
        <v>151</v>
      </c>
    </row>
    <row r="127" spans="2:15" ht="13.5">
      <c r="B127" s="63" t="s">
        <v>151</v>
      </c>
      <c r="M127" s="62" t="s">
        <v>151</v>
      </c>
      <c r="N127" s="62" t="s">
        <v>151</v>
      </c>
      <c r="O127" s="62" t="s">
        <v>151</v>
      </c>
    </row>
    <row r="128" spans="2:15" ht="13.5">
      <c r="B128" s="63" t="s">
        <v>151</v>
      </c>
      <c r="M128" s="62" t="s">
        <v>151</v>
      </c>
      <c r="N128" s="62" t="s">
        <v>151</v>
      </c>
      <c r="O128" s="62" t="s">
        <v>151</v>
      </c>
    </row>
    <row r="129" spans="2:15" ht="13.5">
      <c r="B129" s="63" t="s">
        <v>151</v>
      </c>
      <c r="M129" s="62" t="s">
        <v>151</v>
      </c>
      <c r="N129" s="62" t="s">
        <v>151</v>
      </c>
      <c r="O129" s="62" t="s">
        <v>151</v>
      </c>
    </row>
    <row r="130" spans="2:15" ht="13.5">
      <c r="B130" s="63" t="s">
        <v>151</v>
      </c>
      <c r="M130" s="62" t="s">
        <v>151</v>
      </c>
      <c r="N130" s="62" t="s">
        <v>151</v>
      </c>
      <c r="O130" s="62" t="s">
        <v>151</v>
      </c>
    </row>
    <row r="131" spans="2:15" ht="13.5">
      <c r="B131" s="63" t="s">
        <v>151</v>
      </c>
      <c r="M131" s="62" t="s">
        <v>151</v>
      </c>
      <c r="N131" s="62" t="s">
        <v>151</v>
      </c>
      <c r="O131" s="62" t="s">
        <v>151</v>
      </c>
    </row>
    <row r="132" spans="2:15" ht="13.5">
      <c r="B132" s="63" t="s">
        <v>151</v>
      </c>
      <c r="M132" s="62" t="s">
        <v>151</v>
      </c>
      <c r="N132" s="62" t="s">
        <v>151</v>
      </c>
      <c r="O132" s="62" t="s">
        <v>151</v>
      </c>
    </row>
    <row r="133" spans="2:15" ht="13.5">
      <c r="B133" s="63" t="s">
        <v>151</v>
      </c>
      <c r="M133" s="62" t="s">
        <v>151</v>
      </c>
      <c r="N133" s="62" t="s">
        <v>151</v>
      </c>
      <c r="O133" s="62" t="s">
        <v>151</v>
      </c>
    </row>
    <row r="134" spans="2:15" ht="13.5">
      <c r="B134" s="63" t="s">
        <v>151</v>
      </c>
      <c r="M134" s="62" t="s">
        <v>151</v>
      </c>
      <c r="N134" s="62" t="s">
        <v>151</v>
      </c>
      <c r="O134" s="62" t="s">
        <v>151</v>
      </c>
    </row>
    <row r="135" spans="2:15" ht="13.5">
      <c r="B135" s="63" t="s">
        <v>151</v>
      </c>
      <c r="M135" s="62" t="s">
        <v>151</v>
      </c>
      <c r="N135" s="62" t="s">
        <v>151</v>
      </c>
      <c r="O135" s="62" t="s">
        <v>151</v>
      </c>
    </row>
    <row r="136" spans="2:15" ht="13.5">
      <c r="B136" s="63" t="s">
        <v>151</v>
      </c>
      <c r="M136" s="62" t="s">
        <v>151</v>
      </c>
      <c r="N136" s="62" t="s">
        <v>151</v>
      </c>
      <c r="O136" s="62" t="s">
        <v>151</v>
      </c>
    </row>
    <row r="137" spans="2:15" ht="13.5">
      <c r="B137" s="63" t="s">
        <v>151</v>
      </c>
      <c r="M137" s="62" t="s">
        <v>151</v>
      </c>
      <c r="N137" s="62" t="s">
        <v>151</v>
      </c>
      <c r="O137" s="62" t="s">
        <v>151</v>
      </c>
    </row>
    <row r="138" spans="2:15" ht="13.5">
      <c r="B138" s="63" t="s">
        <v>151</v>
      </c>
      <c r="M138" s="62" t="s">
        <v>151</v>
      </c>
      <c r="N138" s="62" t="s">
        <v>151</v>
      </c>
      <c r="O138" s="62" t="s">
        <v>151</v>
      </c>
    </row>
    <row r="139" spans="2:15" ht="13.5">
      <c r="B139" s="63" t="s">
        <v>151</v>
      </c>
      <c r="M139" s="62" t="s">
        <v>151</v>
      </c>
      <c r="N139" s="62" t="s">
        <v>151</v>
      </c>
      <c r="O139" s="62" t="s">
        <v>151</v>
      </c>
    </row>
    <row r="140" spans="2:15" ht="13.5">
      <c r="B140" s="63" t="s">
        <v>151</v>
      </c>
      <c r="M140" s="62" t="s">
        <v>151</v>
      </c>
      <c r="N140" s="62" t="s">
        <v>151</v>
      </c>
      <c r="O140" s="62" t="s">
        <v>151</v>
      </c>
    </row>
    <row r="141" spans="2:15" ht="13.5">
      <c r="B141" s="63" t="s">
        <v>151</v>
      </c>
      <c r="M141" s="62" t="s">
        <v>151</v>
      </c>
      <c r="N141" s="62" t="s">
        <v>151</v>
      </c>
      <c r="O141" s="62" t="s">
        <v>151</v>
      </c>
    </row>
    <row r="142" spans="2:15" ht="13.5">
      <c r="B142" s="63" t="s">
        <v>151</v>
      </c>
      <c r="M142" s="62" t="s">
        <v>151</v>
      </c>
      <c r="N142" s="62" t="s">
        <v>151</v>
      </c>
      <c r="O142" s="62" t="s">
        <v>151</v>
      </c>
    </row>
    <row r="143" spans="2:15" ht="13.5">
      <c r="B143" s="63" t="s">
        <v>151</v>
      </c>
      <c r="M143" s="62" t="s">
        <v>151</v>
      </c>
      <c r="N143" s="62" t="s">
        <v>151</v>
      </c>
      <c r="O143" s="62" t="s">
        <v>151</v>
      </c>
    </row>
    <row r="144" spans="2:15" ht="13.5">
      <c r="B144" s="63" t="s">
        <v>151</v>
      </c>
      <c r="M144" s="62" t="s">
        <v>151</v>
      </c>
      <c r="N144" s="62" t="s">
        <v>151</v>
      </c>
      <c r="O144" s="62" t="s">
        <v>151</v>
      </c>
    </row>
    <row r="145" spans="2:15" ht="13.5">
      <c r="B145" s="63" t="s">
        <v>151</v>
      </c>
      <c r="M145" s="62" t="s">
        <v>151</v>
      </c>
      <c r="N145" s="62" t="s">
        <v>151</v>
      </c>
      <c r="O145" s="62" t="s">
        <v>151</v>
      </c>
    </row>
    <row r="146" spans="2:15" ht="13.5">
      <c r="B146" s="63" t="s">
        <v>151</v>
      </c>
      <c r="M146" s="62" t="s">
        <v>151</v>
      </c>
      <c r="N146" s="62" t="s">
        <v>151</v>
      </c>
      <c r="O146" s="62" t="s">
        <v>151</v>
      </c>
    </row>
    <row r="147" spans="2:15" ht="13.5">
      <c r="B147" s="63" t="s">
        <v>151</v>
      </c>
      <c r="M147" s="62" t="s">
        <v>151</v>
      </c>
      <c r="N147" s="62" t="s">
        <v>151</v>
      </c>
      <c r="O147" s="62" t="s">
        <v>151</v>
      </c>
    </row>
    <row r="148" spans="2:15" ht="13.5">
      <c r="B148" s="63" t="s">
        <v>151</v>
      </c>
      <c r="M148" s="62" t="s">
        <v>151</v>
      </c>
      <c r="N148" s="62" t="s">
        <v>151</v>
      </c>
      <c r="O148" s="62" t="s">
        <v>151</v>
      </c>
    </row>
    <row r="149" spans="2:15" ht="13.5">
      <c r="B149" s="63" t="s">
        <v>151</v>
      </c>
      <c r="M149" s="62" t="s">
        <v>151</v>
      </c>
      <c r="N149" s="62" t="s">
        <v>151</v>
      </c>
      <c r="O149" s="62" t="s">
        <v>151</v>
      </c>
    </row>
    <row r="150" spans="2:15" ht="13.5">
      <c r="B150" s="63" t="s">
        <v>151</v>
      </c>
      <c r="M150" s="62" t="s">
        <v>151</v>
      </c>
      <c r="N150" s="62" t="s">
        <v>151</v>
      </c>
      <c r="O150" s="62" t="s">
        <v>151</v>
      </c>
    </row>
    <row r="151" spans="2:15" ht="13.5">
      <c r="B151" s="63" t="s">
        <v>151</v>
      </c>
      <c r="M151" s="62" t="s">
        <v>151</v>
      </c>
      <c r="N151" s="62" t="s">
        <v>151</v>
      </c>
      <c r="O151" s="62" t="s">
        <v>151</v>
      </c>
    </row>
    <row r="152" spans="2:15" ht="13.5">
      <c r="B152" s="63" t="s">
        <v>151</v>
      </c>
      <c r="M152" s="62" t="s">
        <v>151</v>
      </c>
      <c r="N152" s="62" t="s">
        <v>151</v>
      </c>
      <c r="O152" s="62" t="s">
        <v>151</v>
      </c>
    </row>
    <row r="153" spans="2:15" ht="13.5">
      <c r="B153" s="63" t="s">
        <v>151</v>
      </c>
      <c r="M153" s="62" t="s">
        <v>151</v>
      </c>
      <c r="N153" s="62" t="s">
        <v>151</v>
      </c>
      <c r="O153" s="62" t="s">
        <v>151</v>
      </c>
    </row>
    <row r="154" spans="2:15" ht="13.5">
      <c r="B154" s="63" t="s">
        <v>151</v>
      </c>
      <c r="M154" s="62" t="s">
        <v>151</v>
      </c>
      <c r="N154" s="62" t="s">
        <v>151</v>
      </c>
      <c r="O154" s="62" t="s">
        <v>151</v>
      </c>
    </row>
    <row r="155" spans="2:15" ht="13.5">
      <c r="B155" s="63" t="s">
        <v>151</v>
      </c>
      <c r="M155" s="62" t="s">
        <v>151</v>
      </c>
      <c r="N155" s="62" t="s">
        <v>151</v>
      </c>
      <c r="O155" s="62" t="s">
        <v>151</v>
      </c>
    </row>
    <row r="156" spans="2:15" ht="13.5">
      <c r="B156" s="63" t="s">
        <v>151</v>
      </c>
      <c r="M156" s="62" t="s">
        <v>151</v>
      </c>
      <c r="N156" s="62" t="s">
        <v>151</v>
      </c>
      <c r="O156" s="62" t="s">
        <v>151</v>
      </c>
    </row>
    <row r="157" spans="2:15" ht="13.5">
      <c r="B157" s="63" t="s">
        <v>151</v>
      </c>
      <c r="M157" s="62" t="s">
        <v>151</v>
      </c>
      <c r="N157" s="62" t="s">
        <v>151</v>
      </c>
      <c r="O157" s="62" t="s">
        <v>151</v>
      </c>
    </row>
    <row r="158" spans="2:15" ht="13.5">
      <c r="B158" s="63" t="s">
        <v>151</v>
      </c>
      <c r="M158" s="62" t="s">
        <v>151</v>
      </c>
      <c r="N158" s="62" t="s">
        <v>151</v>
      </c>
      <c r="O158" s="62" t="s">
        <v>151</v>
      </c>
    </row>
    <row r="159" spans="2:15" ht="13.5">
      <c r="B159" s="63" t="s">
        <v>151</v>
      </c>
      <c r="M159" s="62" t="s">
        <v>151</v>
      </c>
      <c r="N159" s="62" t="s">
        <v>151</v>
      </c>
      <c r="O159" s="62" t="s">
        <v>151</v>
      </c>
    </row>
    <row r="160" spans="2:15" ht="13.5">
      <c r="B160" s="63" t="s">
        <v>151</v>
      </c>
      <c r="M160" s="62" t="s">
        <v>151</v>
      </c>
      <c r="N160" s="62" t="s">
        <v>151</v>
      </c>
      <c r="O160" s="62" t="s">
        <v>151</v>
      </c>
    </row>
    <row r="161" spans="2:15" ht="13.5">
      <c r="B161" s="63" t="s">
        <v>151</v>
      </c>
      <c r="M161" s="62" t="s">
        <v>151</v>
      </c>
      <c r="N161" s="62" t="s">
        <v>151</v>
      </c>
      <c r="O161" s="62" t="s">
        <v>151</v>
      </c>
    </row>
    <row r="162" spans="2:15" ht="13.5">
      <c r="B162" s="63" t="s">
        <v>151</v>
      </c>
      <c r="M162" s="62" t="s">
        <v>151</v>
      </c>
      <c r="N162" s="62" t="s">
        <v>151</v>
      </c>
      <c r="O162" s="62" t="s">
        <v>151</v>
      </c>
    </row>
    <row r="163" spans="2:15" ht="13.5">
      <c r="B163" s="63" t="s">
        <v>151</v>
      </c>
      <c r="M163" s="62" t="s">
        <v>151</v>
      </c>
      <c r="N163" s="62" t="s">
        <v>151</v>
      </c>
      <c r="O163" s="62" t="s">
        <v>151</v>
      </c>
    </row>
    <row r="164" spans="2:15" ht="13.5">
      <c r="B164" s="63" t="s">
        <v>151</v>
      </c>
      <c r="M164" s="62" t="s">
        <v>151</v>
      </c>
      <c r="N164" s="62" t="s">
        <v>151</v>
      </c>
      <c r="O164" s="62" t="s">
        <v>151</v>
      </c>
    </row>
    <row r="165" spans="2:15" ht="13.5">
      <c r="B165" s="63" t="s">
        <v>151</v>
      </c>
      <c r="M165" s="62" t="s">
        <v>151</v>
      </c>
      <c r="N165" s="62" t="s">
        <v>151</v>
      </c>
      <c r="O165" s="62" t="s">
        <v>151</v>
      </c>
    </row>
    <row r="166" spans="2:15" ht="13.5">
      <c r="B166" s="63" t="s">
        <v>151</v>
      </c>
      <c r="M166" s="62" t="s">
        <v>151</v>
      </c>
      <c r="N166" s="62" t="s">
        <v>151</v>
      </c>
      <c r="O166" s="62" t="s">
        <v>151</v>
      </c>
    </row>
    <row r="167" spans="2:15" ht="13.5">
      <c r="B167" s="63" t="s">
        <v>151</v>
      </c>
      <c r="M167" s="62" t="s">
        <v>151</v>
      </c>
      <c r="N167" s="62" t="s">
        <v>151</v>
      </c>
      <c r="O167" s="62" t="s">
        <v>151</v>
      </c>
    </row>
    <row r="168" spans="2:15" ht="13.5">
      <c r="B168" s="63" t="s">
        <v>151</v>
      </c>
      <c r="M168" s="62" t="s">
        <v>151</v>
      </c>
      <c r="N168" s="62" t="s">
        <v>151</v>
      </c>
      <c r="O168" s="62" t="s">
        <v>151</v>
      </c>
    </row>
    <row r="169" spans="2:15" ht="13.5">
      <c r="B169" s="63" t="s">
        <v>151</v>
      </c>
      <c r="M169" s="62" t="s">
        <v>151</v>
      </c>
      <c r="N169" s="62" t="s">
        <v>151</v>
      </c>
      <c r="O169" s="62" t="s">
        <v>151</v>
      </c>
    </row>
    <row r="170" spans="2:15" ht="13.5">
      <c r="B170" s="63" t="s">
        <v>151</v>
      </c>
      <c r="M170" s="62" t="s">
        <v>151</v>
      </c>
      <c r="N170" s="62" t="s">
        <v>151</v>
      </c>
      <c r="O170" s="62" t="s">
        <v>151</v>
      </c>
    </row>
    <row r="171" spans="2:15" ht="13.5">
      <c r="B171" s="63" t="s">
        <v>151</v>
      </c>
      <c r="M171" s="62" t="s">
        <v>151</v>
      </c>
      <c r="N171" s="62" t="s">
        <v>151</v>
      </c>
      <c r="O171" s="62" t="s">
        <v>151</v>
      </c>
    </row>
    <row r="172" spans="2:15" ht="13.5">
      <c r="B172" s="63" t="s">
        <v>151</v>
      </c>
      <c r="M172" s="62" t="s">
        <v>151</v>
      </c>
      <c r="N172" s="62" t="s">
        <v>151</v>
      </c>
      <c r="O172" s="62" t="s">
        <v>151</v>
      </c>
    </row>
    <row r="173" spans="2:15" ht="13.5">
      <c r="B173" s="63" t="s">
        <v>151</v>
      </c>
      <c r="M173" s="62" t="s">
        <v>151</v>
      </c>
      <c r="N173" s="62" t="s">
        <v>151</v>
      </c>
      <c r="O173" s="62" t="s">
        <v>151</v>
      </c>
    </row>
    <row r="174" spans="2:15" ht="13.5">
      <c r="B174" s="63" t="s">
        <v>151</v>
      </c>
      <c r="M174" s="62" t="s">
        <v>151</v>
      </c>
      <c r="N174" s="62" t="s">
        <v>151</v>
      </c>
      <c r="O174" s="62" t="s">
        <v>151</v>
      </c>
    </row>
    <row r="175" spans="2:15" ht="13.5">
      <c r="B175" s="63" t="s">
        <v>151</v>
      </c>
      <c r="M175" s="62" t="s">
        <v>151</v>
      </c>
      <c r="N175" s="62" t="s">
        <v>151</v>
      </c>
      <c r="O175" s="62" t="s">
        <v>151</v>
      </c>
    </row>
    <row r="176" spans="2:15" ht="13.5">
      <c r="B176" s="63" t="s">
        <v>151</v>
      </c>
      <c r="M176" s="62" t="s">
        <v>151</v>
      </c>
      <c r="N176" s="62" t="s">
        <v>151</v>
      </c>
      <c r="O176" s="62" t="s">
        <v>151</v>
      </c>
    </row>
    <row r="177" spans="2:15" ht="13.5">
      <c r="B177" s="63" t="s">
        <v>151</v>
      </c>
      <c r="M177" s="62" t="s">
        <v>151</v>
      </c>
      <c r="N177" s="62" t="s">
        <v>151</v>
      </c>
      <c r="O177" s="62" t="s">
        <v>151</v>
      </c>
    </row>
    <row r="178" spans="2:15" ht="13.5">
      <c r="B178" s="63" t="s">
        <v>151</v>
      </c>
      <c r="M178" s="62" t="s">
        <v>151</v>
      </c>
      <c r="N178" s="62" t="s">
        <v>151</v>
      </c>
      <c r="O178" s="62" t="s">
        <v>151</v>
      </c>
    </row>
    <row r="179" spans="2:15" ht="13.5">
      <c r="B179" s="63" t="s">
        <v>151</v>
      </c>
      <c r="M179" s="62" t="s">
        <v>151</v>
      </c>
      <c r="N179" s="62" t="s">
        <v>151</v>
      </c>
      <c r="O179" s="62" t="s">
        <v>151</v>
      </c>
    </row>
    <row r="180" spans="2:15" ht="13.5">
      <c r="B180" s="63" t="s">
        <v>151</v>
      </c>
      <c r="M180" s="62" t="s">
        <v>151</v>
      </c>
      <c r="N180" s="62" t="s">
        <v>151</v>
      </c>
      <c r="O180" s="62" t="s">
        <v>151</v>
      </c>
    </row>
    <row r="181" spans="2:15" ht="13.5">
      <c r="B181" s="63" t="s">
        <v>151</v>
      </c>
      <c r="M181" s="62" t="s">
        <v>151</v>
      </c>
      <c r="N181" s="62" t="s">
        <v>151</v>
      </c>
      <c r="O181" s="62" t="s">
        <v>151</v>
      </c>
    </row>
    <row r="182" spans="2:15" ht="13.5">
      <c r="B182" s="63" t="s">
        <v>151</v>
      </c>
      <c r="M182" s="62" t="s">
        <v>151</v>
      </c>
      <c r="N182" s="62" t="s">
        <v>151</v>
      </c>
      <c r="O182" s="62" t="s">
        <v>151</v>
      </c>
    </row>
    <row r="183" spans="2:15" ht="13.5">
      <c r="B183" s="63" t="s">
        <v>151</v>
      </c>
      <c r="M183" s="62" t="s">
        <v>151</v>
      </c>
      <c r="N183" s="62" t="s">
        <v>151</v>
      </c>
      <c r="O183" s="62" t="s">
        <v>151</v>
      </c>
    </row>
    <row r="184" spans="2:15" ht="13.5">
      <c r="B184" s="63" t="s">
        <v>151</v>
      </c>
      <c r="M184" s="62" t="s">
        <v>151</v>
      </c>
      <c r="N184" s="62" t="s">
        <v>151</v>
      </c>
      <c r="O184" s="62" t="s">
        <v>151</v>
      </c>
    </row>
    <row r="185" spans="2:15" ht="13.5">
      <c r="B185" s="63" t="s">
        <v>151</v>
      </c>
      <c r="M185" s="62" t="s">
        <v>151</v>
      </c>
      <c r="N185" s="62" t="s">
        <v>151</v>
      </c>
      <c r="O185" s="62" t="s">
        <v>151</v>
      </c>
    </row>
    <row r="186" spans="2:15" ht="13.5">
      <c r="B186" s="63" t="s">
        <v>151</v>
      </c>
      <c r="M186" s="62" t="s">
        <v>151</v>
      </c>
      <c r="N186" s="62" t="s">
        <v>151</v>
      </c>
      <c r="O186" s="62" t="s">
        <v>151</v>
      </c>
    </row>
    <row r="187" spans="2:15" ht="13.5">
      <c r="B187" s="63" t="s">
        <v>151</v>
      </c>
      <c r="M187" s="62" t="s">
        <v>151</v>
      </c>
      <c r="N187" s="62" t="s">
        <v>151</v>
      </c>
      <c r="O187" s="62" t="s">
        <v>151</v>
      </c>
    </row>
    <row r="188" spans="2:15" ht="13.5">
      <c r="B188" s="63" t="s">
        <v>151</v>
      </c>
      <c r="M188" s="62" t="s">
        <v>151</v>
      </c>
      <c r="N188" s="62" t="s">
        <v>151</v>
      </c>
      <c r="O188" s="62" t="s">
        <v>151</v>
      </c>
    </row>
    <row r="189" spans="2:15" ht="13.5">
      <c r="B189" s="63" t="s">
        <v>151</v>
      </c>
      <c r="M189" s="62" t="s">
        <v>151</v>
      </c>
      <c r="N189" s="62" t="s">
        <v>151</v>
      </c>
      <c r="O189" s="62" t="s">
        <v>151</v>
      </c>
    </row>
    <row r="190" spans="2:15" ht="13.5">
      <c r="B190" s="63" t="s">
        <v>151</v>
      </c>
      <c r="M190" s="62" t="s">
        <v>151</v>
      </c>
      <c r="N190" s="62" t="s">
        <v>151</v>
      </c>
      <c r="O190" s="62" t="s">
        <v>151</v>
      </c>
    </row>
    <row r="191" spans="2:15" ht="13.5">
      <c r="B191" s="63" t="s">
        <v>151</v>
      </c>
      <c r="M191" s="62" t="s">
        <v>151</v>
      </c>
      <c r="N191" s="62" t="s">
        <v>151</v>
      </c>
      <c r="O191" s="62" t="s">
        <v>151</v>
      </c>
    </row>
    <row r="192" spans="2:15" ht="13.5">
      <c r="B192" s="63" t="s">
        <v>151</v>
      </c>
      <c r="M192" s="62" t="s">
        <v>151</v>
      </c>
      <c r="N192" s="62" t="s">
        <v>151</v>
      </c>
      <c r="O192" s="62" t="s">
        <v>151</v>
      </c>
    </row>
    <row r="193" spans="2:15" ht="13.5">
      <c r="B193" s="63" t="s">
        <v>151</v>
      </c>
      <c r="M193" s="62" t="s">
        <v>151</v>
      </c>
      <c r="N193" s="62" t="s">
        <v>151</v>
      </c>
      <c r="O193" s="62" t="s">
        <v>151</v>
      </c>
    </row>
    <row r="194" spans="2:15" ht="13.5">
      <c r="B194" s="63" t="s">
        <v>151</v>
      </c>
      <c r="M194" s="62" t="s">
        <v>151</v>
      </c>
      <c r="N194" s="62" t="s">
        <v>151</v>
      </c>
      <c r="O194" s="62" t="s">
        <v>151</v>
      </c>
    </row>
    <row r="195" spans="2:15" ht="13.5">
      <c r="B195" s="63" t="s">
        <v>151</v>
      </c>
      <c r="M195" s="62" t="s">
        <v>151</v>
      </c>
      <c r="N195" s="62" t="s">
        <v>151</v>
      </c>
      <c r="O195" s="62" t="s">
        <v>151</v>
      </c>
    </row>
    <row r="196" spans="2:15" ht="13.5">
      <c r="B196" s="63" t="s">
        <v>151</v>
      </c>
      <c r="M196" s="62" t="s">
        <v>151</v>
      </c>
      <c r="N196" s="62" t="s">
        <v>151</v>
      </c>
      <c r="O196" s="62" t="s">
        <v>151</v>
      </c>
    </row>
    <row r="197" spans="2:15" ht="13.5">
      <c r="B197" s="63" t="s">
        <v>151</v>
      </c>
      <c r="M197" s="62" t="s">
        <v>151</v>
      </c>
      <c r="N197" s="62" t="s">
        <v>151</v>
      </c>
      <c r="O197" s="62" t="s">
        <v>151</v>
      </c>
    </row>
    <row r="198" spans="2:15" ht="13.5">
      <c r="B198" s="63" t="s">
        <v>151</v>
      </c>
      <c r="M198" s="62" t="s">
        <v>151</v>
      </c>
      <c r="N198" s="62" t="s">
        <v>151</v>
      </c>
      <c r="O198" s="62" t="s">
        <v>151</v>
      </c>
    </row>
    <row r="199" spans="2:15" ht="13.5">
      <c r="B199" s="63" t="s">
        <v>151</v>
      </c>
      <c r="M199" s="62" t="s">
        <v>151</v>
      </c>
      <c r="N199" s="62" t="s">
        <v>151</v>
      </c>
      <c r="O199" s="62" t="s">
        <v>151</v>
      </c>
    </row>
    <row r="200" spans="2:15" ht="13.5">
      <c r="B200" s="63" t="s">
        <v>151</v>
      </c>
      <c r="M200" s="62" t="s">
        <v>151</v>
      </c>
      <c r="N200" s="62" t="s">
        <v>151</v>
      </c>
      <c r="O200" s="62" t="s">
        <v>151</v>
      </c>
    </row>
    <row r="201" spans="2:15" ht="13.5">
      <c r="B201" s="63" t="s">
        <v>151</v>
      </c>
      <c r="M201" s="62" t="s">
        <v>151</v>
      </c>
      <c r="N201" s="62" t="s">
        <v>151</v>
      </c>
      <c r="O201" s="62" t="s">
        <v>151</v>
      </c>
    </row>
    <row r="202" spans="2:15" ht="13.5">
      <c r="B202" s="63" t="s">
        <v>151</v>
      </c>
      <c r="M202" s="62" t="s">
        <v>151</v>
      </c>
      <c r="N202" s="62" t="s">
        <v>151</v>
      </c>
      <c r="O202" s="62" t="s">
        <v>151</v>
      </c>
    </row>
    <row r="203" spans="2:15" ht="13.5">
      <c r="B203" s="63" t="s">
        <v>151</v>
      </c>
      <c r="M203" s="62" t="s">
        <v>151</v>
      </c>
      <c r="N203" s="62" t="s">
        <v>151</v>
      </c>
      <c r="O203" s="62" t="s">
        <v>151</v>
      </c>
    </row>
    <row r="204" spans="2:15" ht="13.5">
      <c r="B204" s="63" t="s">
        <v>151</v>
      </c>
      <c r="M204" s="62" t="s">
        <v>151</v>
      </c>
      <c r="N204" s="62" t="s">
        <v>151</v>
      </c>
      <c r="O204" s="62" t="s">
        <v>151</v>
      </c>
    </row>
    <row r="205" spans="2:15" ht="13.5">
      <c r="B205" s="63" t="s">
        <v>151</v>
      </c>
      <c r="M205" s="62" t="s">
        <v>151</v>
      </c>
      <c r="N205" s="62" t="s">
        <v>151</v>
      </c>
      <c r="O205" s="62" t="s">
        <v>151</v>
      </c>
    </row>
    <row r="206" spans="2:15" ht="13.5">
      <c r="B206" s="63" t="s">
        <v>151</v>
      </c>
      <c r="M206" s="62" t="s">
        <v>151</v>
      </c>
      <c r="N206" s="62" t="s">
        <v>151</v>
      </c>
      <c r="O206" s="62" t="s">
        <v>151</v>
      </c>
    </row>
    <row r="207" spans="2:15" ht="13.5">
      <c r="B207" s="63" t="s">
        <v>151</v>
      </c>
      <c r="M207" s="62" t="s">
        <v>151</v>
      </c>
      <c r="N207" s="62" t="s">
        <v>151</v>
      </c>
      <c r="O207" s="62" t="s">
        <v>151</v>
      </c>
    </row>
    <row r="208" spans="2:15" ht="13.5">
      <c r="B208" s="63" t="s">
        <v>151</v>
      </c>
      <c r="M208" s="62" t="s">
        <v>151</v>
      </c>
      <c r="N208" s="62" t="s">
        <v>151</v>
      </c>
      <c r="O208" s="62" t="s">
        <v>151</v>
      </c>
    </row>
    <row r="209" spans="2:15" ht="13.5">
      <c r="B209" s="63" t="s">
        <v>151</v>
      </c>
      <c r="M209" s="62" t="s">
        <v>151</v>
      </c>
      <c r="N209" s="62" t="s">
        <v>151</v>
      </c>
      <c r="O209" s="62" t="s">
        <v>151</v>
      </c>
    </row>
    <row r="210" spans="2:15" ht="13.5">
      <c r="B210" s="63" t="s">
        <v>151</v>
      </c>
      <c r="M210" s="62" t="s">
        <v>151</v>
      </c>
      <c r="N210" s="62" t="s">
        <v>151</v>
      </c>
      <c r="O210" s="62" t="s">
        <v>151</v>
      </c>
    </row>
    <row r="211" spans="2:15" ht="13.5">
      <c r="B211" s="63" t="s">
        <v>151</v>
      </c>
      <c r="M211" s="62" t="s">
        <v>151</v>
      </c>
      <c r="N211" s="62" t="s">
        <v>151</v>
      </c>
      <c r="O211" s="62" t="s">
        <v>151</v>
      </c>
    </row>
    <row r="212" spans="2:15" ht="13.5">
      <c r="B212" s="63" t="s">
        <v>151</v>
      </c>
      <c r="M212" s="62" t="s">
        <v>151</v>
      </c>
      <c r="N212" s="62" t="s">
        <v>151</v>
      </c>
      <c r="O212" s="62" t="s">
        <v>151</v>
      </c>
    </row>
    <row r="213" spans="2:15" ht="13.5">
      <c r="B213" s="63" t="s">
        <v>151</v>
      </c>
      <c r="M213" s="62" t="s">
        <v>151</v>
      </c>
      <c r="N213" s="62" t="s">
        <v>151</v>
      </c>
      <c r="O213" s="62" t="s">
        <v>151</v>
      </c>
    </row>
    <row r="214" spans="2:15" ht="13.5">
      <c r="B214" s="63" t="s">
        <v>151</v>
      </c>
      <c r="M214" s="62" t="s">
        <v>151</v>
      </c>
      <c r="N214" s="62" t="s">
        <v>151</v>
      </c>
      <c r="O214" s="62" t="s">
        <v>151</v>
      </c>
    </row>
    <row r="215" spans="2:15" ht="13.5">
      <c r="B215" s="63" t="s">
        <v>151</v>
      </c>
      <c r="M215" s="62" t="s">
        <v>151</v>
      </c>
      <c r="N215" s="62" t="s">
        <v>151</v>
      </c>
      <c r="O215" s="62" t="s">
        <v>151</v>
      </c>
    </row>
    <row r="216" spans="2:15" ht="13.5">
      <c r="B216" s="63" t="s">
        <v>151</v>
      </c>
      <c r="M216" s="62" t="s">
        <v>151</v>
      </c>
      <c r="N216" s="62" t="s">
        <v>151</v>
      </c>
      <c r="O216" s="62" t="s">
        <v>151</v>
      </c>
    </row>
    <row r="217" spans="2:15" ht="13.5">
      <c r="B217" s="63" t="s">
        <v>151</v>
      </c>
      <c r="M217" s="62" t="s">
        <v>151</v>
      </c>
      <c r="N217" s="62" t="s">
        <v>151</v>
      </c>
      <c r="O217" s="62" t="s">
        <v>151</v>
      </c>
    </row>
    <row r="218" spans="2:15" ht="13.5">
      <c r="B218" s="63" t="s">
        <v>151</v>
      </c>
      <c r="M218" s="62" t="s">
        <v>151</v>
      </c>
      <c r="N218" s="62" t="s">
        <v>151</v>
      </c>
      <c r="O218" s="62" t="s">
        <v>151</v>
      </c>
    </row>
    <row r="219" spans="2:15" ht="13.5">
      <c r="B219" s="63" t="s">
        <v>151</v>
      </c>
      <c r="M219" s="62" t="s">
        <v>151</v>
      </c>
      <c r="N219" s="62" t="s">
        <v>151</v>
      </c>
      <c r="O219" s="62" t="s">
        <v>151</v>
      </c>
    </row>
    <row r="220" spans="2:15" ht="13.5">
      <c r="B220" s="63" t="s">
        <v>151</v>
      </c>
      <c r="M220" s="62" t="s">
        <v>151</v>
      </c>
      <c r="N220" s="62" t="s">
        <v>151</v>
      </c>
      <c r="O220" s="62" t="s">
        <v>151</v>
      </c>
    </row>
    <row r="221" spans="2:15" ht="13.5">
      <c r="B221" s="63" t="s">
        <v>151</v>
      </c>
      <c r="M221" s="62" t="s">
        <v>151</v>
      </c>
      <c r="N221" s="62" t="s">
        <v>151</v>
      </c>
      <c r="O221" s="62" t="s">
        <v>151</v>
      </c>
    </row>
    <row r="222" spans="2:15" ht="13.5">
      <c r="B222" s="63" t="s">
        <v>151</v>
      </c>
      <c r="M222" s="62" t="s">
        <v>151</v>
      </c>
      <c r="N222" s="62" t="s">
        <v>151</v>
      </c>
      <c r="O222" s="62" t="s">
        <v>151</v>
      </c>
    </row>
    <row r="223" spans="2:15" ht="13.5">
      <c r="B223" s="63" t="s">
        <v>151</v>
      </c>
      <c r="M223" s="62" t="s">
        <v>151</v>
      </c>
      <c r="N223" s="62" t="s">
        <v>151</v>
      </c>
      <c r="O223" s="62" t="s">
        <v>151</v>
      </c>
    </row>
    <row r="224" spans="2:15" ht="13.5">
      <c r="B224" s="63" t="s">
        <v>151</v>
      </c>
      <c r="M224" s="62" t="s">
        <v>151</v>
      </c>
      <c r="N224" s="62" t="s">
        <v>151</v>
      </c>
      <c r="O224" s="62" t="s">
        <v>151</v>
      </c>
    </row>
    <row r="225" spans="2:15" ht="13.5">
      <c r="B225" s="63" t="s">
        <v>151</v>
      </c>
      <c r="M225" s="62" t="s">
        <v>151</v>
      </c>
      <c r="N225" s="62" t="s">
        <v>151</v>
      </c>
      <c r="O225" s="62" t="s">
        <v>151</v>
      </c>
    </row>
    <row r="226" spans="2:15" ht="13.5">
      <c r="B226" s="63" t="s">
        <v>151</v>
      </c>
      <c r="M226" s="62" t="s">
        <v>151</v>
      </c>
      <c r="N226" s="62" t="s">
        <v>151</v>
      </c>
      <c r="O226" s="62" t="s">
        <v>151</v>
      </c>
    </row>
    <row r="227" spans="2:15" ht="13.5">
      <c r="B227" s="63" t="s">
        <v>151</v>
      </c>
      <c r="M227" s="62" t="s">
        <v>151</v>
      </c>
      <c r="N227" s="62" t="s">
        <v>151</v>
      </c>
      <c r="O227" s="62" t="s">
        <v>151</v>
      </c>
    </row>
    <row r="228" spans="2:15" ht="13.5">
      <c r="B228" s="63" t="s">
        <v>151</v>
      </c>
      <c r="M228" s="62" t="s">
        <v>151</v>
      </c>
      <c r="N228" s="62" t="s">
        <v>151</v>
      </c>
      <c r="O228" s="62" t="s">
        <v>151</v>
      </c>
    </row>
    <row r="229" spans="2:15" ht="13.5">
      <c r="B229" s="63" t="s">
        <v>151</v>
      </c>
      <c r="M229" s="62" t="s">
        <v>151</v>
      </c>
      <c r="N229" s="62" t="s">
        <v>151</v>
      </c>
      <c r="O229" s="62" t="s">
        <v>151</v>
      </c>
    </row>
    <row r="230" spans="2:15" ht="13.5">
      <c r="B230" s="63" t="s">
        <v>151</v>
      </c>
      <c r="M230" s="62" t="s">
        <v>151</v>
      </c>
      <c r="N230" s="62" t="s">
        <v>151</v>
      </c>
      <c r="O230" s="62" t="s">
        <v>151</v>
      </c>
    </row>
    <row r="231" spans="2:15" ht="13.5">
      <c r="B231" s="63" t="s">
        <v>151</v>
      </c>
      <c r="M231" s="62" t="s">
        <v>151</v>
      </c>
      <c r="N231" s="62" t="s">
        <v>151</v>
      </c>
      <c r="O231" s="62" t="s">
        <v>151</v>
      </c>
    </row>
    <row r="232" spans="2:15" ht="13.5">
      <c r="B232" s="63" t="s">
        <v>151</v>
      </c>
      <c r="M232" s="62" t="s">
        <v>151</v>
      </c>
      <c r="N232" s="62" t="s">
        <v>151</v>
      </c>
      <c r="O232" s="62" t="s">
        <v>151</v>
      </c>
    </row>
    <row r="233" spans="2:15" ht="13.5">
      <c r="B233" s="63" t="s">
        <v>151</v>
      </c>
      <c r="M233" s="62" t="s">
        <v>151</v>
      </c>
      <c r="N233" s="62" t="s">
        <v>151</v>
      </c>
      <c r="O233" s="62" t="s">
        <v>151</v>
      </c>
    </row>
    <row r="234" spans="2:15" ht="13.5">
      <c r="B234" s="63" t="s">
        <v>151</v>
      </c>
      <c r="M234" s="62" t="s">
        <v>151</v>
      </c>
      <c r="N234" s="62" t="s">
        <v>151</v>
      </c>
      <c r="O234" s="62" t="s">
        <v>151</v>
      </c>
    </row>
    <row r="235" spans="2:15" ht="13.5">
      <c r="B235" s="63" t="s">
        <v>151</v>
      </c>
      <c r="M235" s="62" t="s">
        <v>151</v>
      </c>
      <c r="N235" s="62" t="s">
        <v>151</v>
      </c>
      <c r="O235" s="62" t="s">
        <v>151</v>
      </c>
    </row>
    <row r="236" spans="2:15" ht="13.5">
      <c r="B236" s="63" t="s">
        <v>151</v>
      </c>
      <c r="M236" s="62" t="s">
        <v>151</v>
      </c>
      <c r="N236" s="62" t="s">
        <v>151</v>
      </c>
      <c r="O236" s="62" t="s">
        <v>151</v>
      </c>
    </row>
    <row r="237" spans="2:15" ht="13.5">
      <c r="B237" s="63" t="s">
        <v>151</v>
      </c>
      <c r="M237" s="62" t="s">
        <v>151</v>
      </c>
      <c r="N237" s="62" t="s">
        <v>151</v>
      </c>
      <c r="O237" s="62" t="s">
        <v>151</v>
      </c>
    </row>
    <row r="238" spans="2:15" ht="13.5">
      <c r="B238" s="63" t="s">
        <v>151</v>
      </c>
      <c r="M238" s="62" t="s">
        <v>151</v>
      </c>
      <c r="N238" s="62" t="s">
        <v>151</v>
      </c>
      <c r="O238" s="62" t="s">
        <v>151</v>
      </c>
    </row>
    <row r="239" spans="2:15" ht="13.5">
      <c r="B239" s="63" t="s">
        <v>151</v>
      </c>
      <c r="M239" s="62" t="s">
        <v>151</v>
      </c>
      <c r="N239" s="62" t="s">
        <v>151</v>
      </c>
      <c r="O239" s="62" t="s">
        <v>151</v>
      </c>
    </row>
    <row r="240" spans="2:15" ht="13.5">
      <c r="B240" s="63" t="s">
        <v>151</v>
      </c>
      <c r="M240" s="62" t="s">
        <v>151</v>
      </c>
      <c r="N240" s="62" t="s">
        <v>151</v>
      </c>
      <c r="O240" s="62" t="s">
        <v>151</v>
      </c>
    </row>
    <row r="241" spans="2:15" ht="13.5">
      <c r="B241" s="63" t="s">
        <v>151</v>
      </c>
      <c r="M241" s="62" t="s">
        <v>151</v>
      </c>
      <c r="N241" s="62" t="s">
        <v>151</v>
      </c>
      <c r="O241" s="62" t="s">
        <v>151</v>
      </c>
    </row>
    <row r="242" spans="2:15" ht="13.5">
      <c r="B242" s="63" t="s">
        <v>151</v>
      </c>
      <c r="M242" s="62" t="s">
        <v>151</v>
      </c>
      <c r="N242" s="62" t="s">
        <v>151</v>
      </c>
      <c r="O242" s="62" t="s">
        <v>151</v>
      </c>
    </row>
    <row r="243" spans="2:15" ht="13.5">
      <c r="B243" s="63" t="s">
        <v>151</v>
      </c>
      <c r="M243" s="62" t="s">
        <v>151</v>
      </c>
      <c r="N243" s="62" t="s">
        <v>151</v>
      </c>
      <c r="O243" s="62" t="s">
        <v>151</v>
      </c>
    </row>
    <row r="244" spans="2:15" ht="13.5">
      <c r="B244" s="63" t="s">
        <v>151</v>
      </c>
      <c r="M244" s="62" t="s">
        <v>151</v>
      </c>
      <c r="N244" s="62" t="s">
        <v>151</v>
      </c>
      <c r="O244" s="62" t="s">
        <v>151</v>
      </c>
    </row>
    <row r="245" spans="2:15" ht="13.5">
      <c r="B245" s="63" t="s">
        <v>151</v>
      </c>
      <c r="M245" s="62" t="s">
        <v>151</v>
      </c>
      <c r="N245" s="62" t="s">
        <v>151</v>
      </c>
      <c r="O245" s="62" t="s">
        <v>151</v>
      </c>
    </row>
    <row r="246" spans="2:15" ht="13.5">
      <c r="B246" s="63" t="s">
        <v>151</v>
      </c>
      <c r="M246" s="62" t="s">
        <v>151</v>
      </c>
      <c r="N246" s="62" t="s">
        <v>151</v>
      </c>
      <c r="O246" s="62" t="s">
        <v>151</v>
      </c>
    </row>
    <row r="247" spans="2:15" ht="13.5">
      <c r="B247" s="63" t="s">
        <v>151</v>
      </c>
      <c r="M247" s="62" t="s">
        <v>151</v>
      </c>
      <c r="N247" s="62" t="s">
        <v>151</v>
      </c>
      <c r="O247" s="62" t="s">
        <v>151</v>
      </c>
    </row>
    <row r="248" spans="2:15" ht="13.5">
      <c r="B248" s="63" t="s">
        <v>151</v>
      </c>
      <c r="M248" s="62" t="s">
        <v>151</v>
      </c>
      <c r="N248" s="62" t="s">
        <v>151</v>
      </c>
      <c r="O248" s="62" t="s">
        <v>151</v>
      </c>
    </row>
    <row r="249" spans="2:15" ht="13.5">
      <c r="B249" s="63" t="s">
        <v>151</v>
      </c>
      <c r="M249" s="62" t="s">
        <v>151</v>
      </c>
      <c r="N249" s="62" t="s">
        <v>151</v>
      </c>
      <c r="O249" s="62" t="s">
        <v>151</v>
      </c>
    </row>
    <row r="250" spans="2:15" ht="13.5">
      <c r="B250" s="63" t="s">
        <v>151</v>
      </c>
      <c r="M250" s="62" t="s">
        <v>151</v>
      </c>
      <c r="N250" s="62" t="s">
        <v>151</v>
      </c>
      <c r="O250" s="62" t="s">
        <v>151</v>
      </c>
    </row>
    <row r="251" spans="2:15" ht="13.5">
      <c r="B251" s="63" t="s">
        <v>151</v>
      </c>
      <c r="M251" s="62" t="s">
        <v>151</v>
      </c>
      <c r="N251" s="62" t="s">
        <v>151</v>
      </c>
      <c r="O251" s="62" t="s">
        <v>151</v>
      </c>
    </row>
    <row r="252" spans="2:15" ht="13.5">
      <c r="B252" s="63" t="s">
        <v>151</v>
      </c>
      <c r="M252" s="62" t="s">
        <v>151</v>
      </c>
      <c r="N252" s="62" t="s">
        <v>151</v>
      </c>
      <c r="O252" s="62" t="s">
        <v>151</v>
      </c>
    </row>
    <row r="253" spans="2:15" ht="13.5">
      <c r="B253" s="63" t="s">
        <v>151</v>
      </c>
      <c r="M253" s="62" t="s">
        <v>151</v>
      </c>
      <c r="N253" s="62" t="s">
        <v>151</v>
      </c>
      <c r="O253" s="62" t="s">
        <v>151</v>
      </c>
    </row>
    <row r="254" spans="2:15" ht="13.5">
      <c r="B254" s="63" t="s">
        <v>151</v>
      </c>
      <c r="M254" s="62" t="s">
        <v>151</v>
      </c>
      <c r="N254" s="62" t="s">
        <v>151</v>
      </c>
      <c r="O254" s="62" t="s">
        <v>151</v>
      </c>
    </row>
    <row r="255" spans="2:15" ht="13.5">
      <c r="B255" s="63" t="s">
        <v>151</v>
      </c>
      <c r="M255" s="62" t="s">
        <v>151</v>
      </c>
      <c r="N255" s="62" t="s">
        <v>151</v>
      </c>
      <c r="O255" s="62" t="s">
        <v>151</v>
      </c>
    </row>
    <row r="256" spans="2:15" ht="13.5">
      <c r="B256" s="63" t="s">
        <v>151</v>
      </c>
      <c r="M256" s="62" t="s">
        <v>151</v>
      </c>
      <c r="N256" s="62" t="s">
        <v>151</v>
      </c>
      <c r="O256" s="62" t="s">
        <v>151</v>
      </c>
    </row>
    <row r="257" spans="2:15" ht="13.5">
      <c r="B257" s="63" t="s">
        <v>151</v>
      </c>
      <c r="M257" s="62" t="s">
        <v>151</v>
      </c>
      <c r="N257" s="62" t="s">
        <v>151</v>
      </c>
      <c r="O257" s="62" t="s">
        <v>151</v>
      </c>
    </row>
    <row r="258" spans="2:15" ht="13.5">
      <c r="B258" s="63" t="s">
        <v>151</v>
      </c>
      <c r="M258" s="62" t="s">
        <v>151</v>
      </c>
      <c r="N258" s="62" t="s">
        <v>151</v>
      </c>
      <c r="O258" s="62" t="s">
        <v>151</v>
      </c>
    </row>
    <row r="259" spans="2:15" ht="13.5">
      <c r="B259" s="63" t="s">
        <v>151</v>
      </c>
      <c r="M259" s="62" t="s">
        <v>151</v>
      </c>
      <c r="N259" s="62" t="s">
        <v>151</v>
      </c>
      <c r="O259" s="62" t="s">
        <v>151</v>
      </c>
    </row>
    <row r="260" spans="2:15" ht="13.5">
      <c r="B260" s="63" t="s">
        <v>151</v>
      </c>
      <c r="M260" s="62" t="s">
        <v>151</v>
      </c>
      <c r="N260" s="62" t="s">
        <v>151</v>
      </c>
      <c r="O260" s="62" t="s">
        <v>151</v>
      </c>
    </row>
    <row r="261" spans="2:15" ht="13.5">
      <c r="B261" s="63" t="s">
        <v>151</v>
      </c>
      <c r="M261" s="62" t="s">
        <v>151</v>
      </c>
      <c r="N261" s="62" t="s">
        <v>151</v>
      </c>
      <c r="O261" s="62" t="s">
        <v>151</v>
      </c>
    </row>
    <row r="262" spans="2:15" ht="13.5">
      <c r="B262" s="63" t="s">
        <v>151</v>
      </c>
      <c r="M262" s="62" t="s">
        <v>151</v>
      </c>
      <c r="N262" s="62" t="s">
        <v>151</v>
      </c>
      <c r="O262" s="62" t="s">
        <v>151</v>
      </c>
    </row>
    <row r="263" spans="2:15" ht="13.5">
      <c r="B263" s="63" t="s">
        <v>151</v>
      </c>
      <c r="M263" s="62" t="s">
        <v>151</v>
      </c>
      <c r="N263" s="62" t="s">
        <v>151</v>
      </c>
      <c r="O263" s="62" t="s">
        <v>151</v>
      </c>
    </row>
    <row r="264" spans="2:15" ht="13.5">
      <c r="B264" s="63" t="s">
        <v>151</v>
      </c>
      <c r="M264" s="62" t="s">
        <v>151</v>
      </c>
      <c r="N264" s="62" t="s">
        <v>151</v>
      </c>
      <c r="O264" s="62" t="s">
        <v>151</v>
      </c>
    </row>
    <row r="265" spans="2:15" ht="13.5">
      <c r="B265" s="63" t="s">
        <v>151</v>
      </c>
      <c r="M265" s="62" t="s">
        <v>151</v>
      </c>
      <c r="N265" s="62" t="s">
        <v>151</v>
      </c>
      <c r="O265" s="62" t="s">
        <v>151</v>
      </c>
    </row>
    <row r="266" spans="2:15" ht="13.5">
      <c r="B266" s="63" t="s">
        <v>151</v>
      </c>
      <c r="M266" s="62" t="s">
        <v>151</v>
      </c>
      <c r="N266" s="62" t="s">
        <v>151</v>
      </c>
      <c r="O266" s="62" t="s">
        <v>151</v>
      </c>
    </row>
    <row r="267" spans="2:15" ht="13.5">
      <c r="B267" s="63" t="s">
        <v>151</v>
      </c>
      <c r="M267" s="62" t="s">
        <v>151</v>
      </c>
      <c r="N267" s="62" t="s">
        <v>151</v>
      </c>
      <c r="O267" s="62" t="s">
        <v>151</v>
      </c>
    </row>
    <row r="268" spans="2:15" ht="13.5">
      <c r="B268" s="63" t="s">
        <v>151</v>
      </c>
      <c r="M268" s="62" t="s">
        <v>151</v>
      </c>
      <c r="N268" s="62" t="s">
        <v>151</v>
      </c>
      <c r="O268" s="62" t="s">
        <v>151</v>
      </c>
    </row>
    <row r="269" spans="2:15" ht="13.5">
      <c r="B269" s="63" t="s">
        <v>151</v>
      </c>
      <c r="M269" s="62" t="s">
        <v>151</v>
      </c>
      <c r="N269" s="62" t="s">
        <v>151</v>
      </c>
      <c r="O269" s="62" t="s">
        <v>151</v>
      </c>
    </row>
    <row r="270" spans="2:15" ht="13.5">
      <c r="B270" s="63" t="s">
        <v>151</v>
      </c>
      <c r="M270" s="62" t="s">
        <v>151</v>
      </c>
      <c r="N270" s="62" t="s">
        <v>151</v>
      </c>
      <c r="O270" s="62" t="s">
        <v>151</v>
      </c>
    </row>
    <row r="271" spans="2:15" ht="13.5">
      <c r="B271" s="63" t="s">
        <v>151</v>
      </c>
      <c r="M271" s="62" t="s">
        <v>151</v>
      </c>
      <c r="N271" s="62" t="s">
        <v>151</v>
      </c>
      <c r="O271" s="62" t="s">
        <v>151</v>
      </c>
    </row>
    <row r="272" spans="2:15" ht="13.5">
      <c r="B272" s="63" t="s">
        <v>151</v>
      </c>
      <c r="M272" s="62" t="s">
        <v>151</v>
      </c>
      <c r="N272" s="62" t="s">
        <v>151</v>
      </c>
      <c r="O272" s="62" t="s">
        <v>151</v>
      </c>
    </row>
    <row r="273" spans="2:15" ht="13.5">
      <c r="B273" s="63" t="s">
        <v>151</v>
      </c>
      <c r="M273" s="62" t="s">
        <v>151</v>
      </c>
      <c r="N273" s="62" t="s">
        <v>151</v>
      </c>
      <c r="O273" s="62" t="s">
        <v>151</v>
      </c>
    </row>
    <row r="274" spans="2:15" ht="13.5">
      <c r="B274" s="63" t="s">
        <v>151</v>
      </c>
      <c r="M274" s="62" t="s">
        <v>151</v>
      </c>
      <c r="N274" s="62" t="s">
        <v>151</v>
      </c>
      <c r="O274" s="62" t="s">
        <v>151</v>
      </c>
    </row>
    <row r="275" spans="2:15" ht="13.5">
      <c r="B275" s="63" t="s">
        <v>151</v>
      </c>
      <c r="M275" s="62" t="s">
        <v>151</v>
      </c>
      <c r="N275" s="62" t="s">
        <v>151</v>
      </c>
      <c r="O275" s="62" t="s">
        <v>151</v>
      </c>
    </row>
    <row r="276" spans="2:15" ht="13.5">
      <c r="B276" s="63" t="s">
        <v>151</v>
      </c>
      <c r="M276" s="62" t="s">
        <v>151</v>
      </c>
      <c r="N276" s="62" t="s">
        <v>151</v>
      </c>
      <c r="O276" s="62" t="s">
        <v>151</v>
      </c>
    </row>
    <row r="277" spans="2:15" ht="13.5">
      <c r="B277" s="63" t="s">
        <v>151</v>
      </c>
      <c r="M277" s="62" t="s">
        <v>151</v>
      </c>
      <c r="N277" s="62" t="s">
        <v>151</v>
      </c>
      <c r="O277" s="62" t="s">
        <v>151</v>
      </c>
    </row>
    <row r="278" spans="2:15" ht="13.5">
      <c r="B278" s="63" t="s">
        <v>151</v>
      </c>
      <c r="M278" s="62" t="s">
        <v>151</v>
      </c>
      <c r="N278" s="62" t="s">
        <v>151</v>
      </c>
      <c r="O278" s="62" t="s">
        <v>151</v>
      </c>
    </row>
    <row r="279" spans="2:15" ht="13.5">
      <c r="B279" s="63" t="s">
        <v>151</v>
      </c>
      <c r="M279" s="62" t="s">
        <v>151</v>
      </c>
      <c r="N279" s="62" t="s">
        <v>151</v>
      </c>
      <c r="O279" s="62" t="s">
        <v>151</v>
      </c>
    </row>
    <row r="280" spans="2:15" ht="13.5">
      <c r="B280" s="63" t="s">
        <v>151</v>
      </c>
      <c r="M280" s="62" t="s">
        <v>151</v>
      </c>
      <c r="N280" s="62" t="s">
        <v>151</v>
      </c>
      <c r="O280" s="62" t="s">
        <v>151</v>
      </c>
    </row>
    <row r="281" spans="2:15" ht="13.5">
      <c r="B281" s="63" t="s">
        <v>151</v>
      </c>
      <c r="M281" s="62" t="s">
        <v>151</v>
      </c>
      <c r="N281" s="62" t="s">
        <v>151</v>
      </c>
      <c r="O281" s="62" t="s">
        <v>151</v>
      </c>
    </row>
    <row r="282" spans="2:15" ht="13.5">
      <c r="B282" s="63" t="s">
        <v>151</v>
      </c>
      <c r="M282" s="62" t="s">
        <v>151</v>
      </c>
      <c r="N282" s="62" t="s">
        <v>151</v>
      </c>
      <c r="O282" s="62" t="s">
        <v>151</v>
      </c>
    </row>
    <row r="283" spans="2:15" ht="13.5">
      <c r="B283" s="63" t="s">
        <v>151</v>
      </c>
      <c r="M283" s="62" t="s">
        <v>151</v>
      </c>
      <c r="N283" s="62" t="s">
        <v>151</v>
      </c>
      <c r="O283" s="62" t="s">
        <v>151</v>
      </c>
    </row>
    <row r="284" spans="2:15" ht="13.5">
      <c r="B284" s="63" t="s">
        <v>151</v>
      </c>
      <c r="M284" s="62" t="s">
        <v>151</v>
      </c>
      <c r="N284" s="62" t="s">
        <v>151</v>
      </c>
      <c r="O284" s="62" t="s">
        <v>151</v>
      </c>
    </row>
    <row r="285" spans="2:15" ht="13.5">
      <c r="B285" s="63" t="s">
        <v>151</v>
      </c>
      <c r="M285" s="62" t="s">
        <v>151</v>
      </c>
      <c r="N285" s="62" t="s">
        <v>151</v>
      </c>
      <c r="O285" s="62" t="s">
        <v>151</v>
      </c>
    </row>
    <row r="286" spans="2:15" ht="13.5">
      <c r="B286" s="63" t="s">
        <v>151</v>
      </c>
      <c r="M286" s="62" t="s">
        <v>151</v>
      </c>
      <c r="N286" s="62" t="s">
        <v>151</v>
      </c>
      <c r="O286" s="62" t="s">
        <v>151</v>
      </c>
    </row>
    <row r="287" spans="2:15" ht="13.5">
      <c r="B287" s="63" t="s">
        <v>151</v>
      </c>
      <c r="M287" s="62" t="s">
        <v>151</v>
      </c>
      <c r="N287" s="62" t="s">
        <v>151</v>
      </c>
      <c r="O287" s="62" t="s">
        <v>151</v>
      </c>
    </row>
    <row r="288" spans="2:15" ht="13.5">
      <c r="B288" s="63" t="s">
        <v>151</v>
      </c>
      <c r="M288" s="62" t="s">
        <v>151</v>
      </c>
      <c r="N288" s="62" t="s">
        <v>151</v>
      </c>
      <c r="O288" s="62" t="s">
        <v>151</v>
      </c>
    </row>
    <row r="289" spans="2:15" ht="13.5">
      <c r="B289" s="63" t="s">
        <v>151</v>
      </c>
      <c r="M289" s="62" t="s">
        <v>151</v>
      </c>
      <c r="N289" s="62" t="s">
        <v>151</v>
      </c>
      <c r="O289" s="62" t="s">
        <v>151</v>
      </c>
    </row>
    <row r="290" spans="2:15" ht="13.5">
      <c r="B290" s="63" t="s">
        <v>151</v>
      </c>
      <c r="M290" s="62" t="s">
        <v>151</v>
      </c>
      <c r="N290" s="62" t="s">
        <v>151</v>
      </c>
      <c r="O290" s="62" t="s">
        <v>151</v>
      </c>
    </row>
    <row r="291" spans="2:15" ht="13.5">
      <c r="B291" s="63" t="s">
        <v>151</v>
      </c>
      <c r="M291" s="62" t="s">
        <v>151</v>
      </c>
      <c r="N291" s="62" t="s">
        <v>151</v>
      </c>
      <c r="O291" s="62" t="s">
        <v>151</v>
      </c>
    </row>
    <row r="292" spans="2:15" ht="13.5">
      <c r="B292" s="63" t="s">
        <v>151</v>
      </c>
      <c r="M292" s="62" t="s">
        <v>151</v>
      </c>
      <c r="N292" s="62" t="s">
        <v>151</v>
      </c>
      <c r="O292" s="62" t="s">
        <v>151</v>
      </c>
    </row>
    <row r="293" spans="2:15" ht="13.5">
      <c r="B293" s="63" t="s">
        <v>151</v>
      </c>
      <c r="M293" s="62" t="s">
        <v>151</v>
      </c>
      <c r="N293" s="62" t="s">
        <v>151</v>
      </c>
      <c r="O293" s="62" t="s">
        <v>151</v>
      </c>
    </row>
    <row r="294" spans="2:15" ht="13.5">
      <c r="B294" s="63" t="s">
        <v>151</v>
      </c>
      <c r="M294" s="62" t="s">
        <v>151</v>
      </c>
      <c r="N294" s="62" t="s">
        <v>151</v>
      </c>
      <c r="O294" s="62" t="s">
        <v>151</v>
      </c>
    </row>
    <row r="295" spans="2:15" ht="13.5">
      <c r="B295" s="63" t="s">
        <v>151</v>
      </c>
      <c r="M295" s="62" t="s">
        <v>151</v>
      </c>
      <c r="N295" s="62" t="s">
        <v>151</v>
      </c>
      <c r="O295" s="62" t="s">
        <v>151</v>
      </c>
    </row>
    <row r="296" spans="2:15" ht="13.5">
      <c r="B296" s="63" t="s">
        <v>151</v>
      </c>
      <c r="M296" s="62" t="s">
        <v>151</v>
      </c>
      <c r="N296" s="62" t="s">
        <v>151</v>
      </c>
      <c r="O296" s="62" t="s">
        <v>151</v>
      </c>
    </row>
    <row r="297" spans="2:15" ht="13.5">
      <c r="B297" s="63" t="s">
        <v>151</v>
      </c>
      <c r="M297" s="62" t="s">
        <v>151</v>
      </c>
      <c r="N297" s="62" t="s">
        <v>151</v>
      </c>
      <c r="O297" s="62" t="s">
        <v>151</v>
      </c>
    </row>
    <row r="298" spans="2:15" ht="13.5">
      <c r="B298" s="63" t="s">
        <v>151</v>
      </c>
      <c r="M298" s="62" t="s">
        <v>151</v>
      </c>
      <c r="N298" s="62" t="s">
        <v>151</v>
      </c>
      <c r="O298" s="62" t="s">
        <v>151</v>
      </c>
    </row>
    <row r="299" spans="2:15" ht="13.5">
      <c r="B299" s="63" t="s">
        <v>151</v>
      </c>
      <c r="M299" s="62" t="s">
        <v>151</v>
      </c>
      <c r="N299" s="62" t="s">
        <v>151</v>
      </c>
      <c r="O299" s="62" t="s">
        <v>151</v>
      </c>
    </row>
    <row r="300" spans="2:15" ht="13.5">
      <c r="B300" s="63" t="s">
        <v>151</v>
      </c>
      <c r="M300" s="62" t="s">
        <v>151</v>
      </c>
      <c r="N300" s="62" t="s">
        <v>151</v>
      </c>
      <c r="O300" s="62" t="s">
        <v>151</v>
      </c>
    </row>
    <row r="301" spans="2:15" ht="13.5">
      <c r="B301" s="63" t="s">
        <v>151</v>
      </c>
      <c r="M301" s="62" t="s">
        <v>151</v>
      </c>
      <c r="N301" s="62" t="s">
        <v>151</v>
      </c>
      <c r="O301" s="62" t="s">
        <v>151</v>
      </c>
    </row>
    <row r="302" spans="2:15" ht="13.5">
      <c r="B302" s="63" t="s">
        <v>151</v>
      </c>
      <c r="M302" s="62" t="s">
        <v>151</v>
      </c>
      <c r="N302" s="62" t="s">
        <v>151</v>
      </c>
      <c r="O302" s="62" t="s">
        <v>151</v>
      </c>
    </row>
    <row r="303" spans="2:15" ht="13.5">
      <c r="B303" s="63" t="s">
        <v>151</v>
      </c>
      <c r="M303" s="62" t="s">
        <v>151</v>
      </c>
      <c r="N303" s="62" t="s">
        <v>151</v>
      </c>
      <c r="O303" s="62" t="s">
        <v>151</v>
      </c>
    </row>
    <row r="304" spans="2:15" ht="13.5">
      <c r="B304" s="63" t="s">
        <v>151</v>
      </c>
      <c r="M304" s="62" t="s">
        <v>151</v>
      </c>
      <c r="N304" s="62" t="s">
        <v>151</v>
      </c>
      <c r="O304" s="62" t="s">
        <v>151</v>
      </c>
    </row>
    <row r="305" spans="2:15" ht="13.5">
      <c r="B305" s="63" t="s">
        <v>151</v>
      </c>
      <c r="M305" s="62" t="s">
        <v>151</v>
      </c>
      <c r="N305" s="62" t="s">
        <v>151</v>
      </c>
      <c r="O305" s="62" t="s">
        <v>151</v>
      </c>
    </row>
    <row r="306" spans="2:15" ht="13.5">
      <c r="B306" s="63" t="s">
        <v>151</v>
      </c>
      <c r="M306" s="62" t="s">
        <v>151</v>
      </c>
      <c r="N306" s="62" t="s">
        <v>151</v>
      </c>
      <c r="O306" s="62" t="s">
        <v>151</v>
      </c>
    </row>
    <row r="307" spans="2:15" ht="13.5">
      <c r="B307" s="63" t="s">
        <v>151</v>
      </c>
      <c r="M307" s="62" t="s">
        <v>151</v>
      </c>
      <c r="N307" s="62" t="s">
        <v>151</v>
      </c>
      <c r="O307" s="62" t="s">
        <v>151</v>
      </c>
    </row>
    <row r="308" spans="2:15" ht="13.5">
      <c r="B308" s="63" t="s">
        <v>151</v>
      </c>
      <c r="M308" s="62" t="s">
        <v>151</v>
      </c>
      <c r="N308" s="62" t="s">
        <v>151</v>
      </c>
      <c r="O308" s="62" t="s">
        <v>151</v>
      </c>
    </row>
    <row r="309" spans="2:15" ht="13.5">
      <c r="B309" s="63" t="s">
        <v>151</v>
      </c>
      <c r="M309" s="62" t="s">
        <v>151</v>
      </c>
      <c r="N309" s="62" t="s">
        <v>151</v>
      </c>
      <c r="O309" s="62" t="s">
        <v>151</v>
      </c>
    </row>
    <row r="310" spans="2:15" ht="13.5">
      <c r="B310" s="63" t="s">
        <v>151</v>
      </c>
      <c r="M310" s="62" t="s">
        <v>151</v>
      </c>
      <c r="N310" s="62" t="s">
        <v>151</v>
      </c>
      <c r="O310" s="62" t="s">
        <v>151</v>
      </c>
    </row>
    <row r="311" spans="2:15" ht="13.5">
      <c r="B311" s="63" t="s">
        <v>151</v>
      </c>
      <c r="M311" s="62" t="s">
        <v>151</v>
      </c>
      <c r="N311" s="62" t="s">
        <v>151</v>
      </c>
      <c r="O311" s="62" t="s">
        <v>151</v>
      </c>
    </row>
    <row r="312" spans="2:15" ht="13.5">
      <c r="B312" s="63" t="s">
        <v>151</v>
      </c>
      <c r="M312" s="62" t="s">
        <v>151</v>
      </c>
      <c r="N312" s="62" t="s">
        <v>151</v>
      </c>
      <c r="O312" s="62" t="s">
        <v>151</v>
      </c>
    </row>
    <row r="313" spans="2:15" ht="13.5">
      <c r="B313" s="63" t="s">
        <v>151</v>
      </c>
      <c r="M313" s="62" t="s">
        <v>151</v>
      </c>
      <c r="N313" s="62" t="s">
        <v>151</v>
      </c>
      <c r="O313" s="62" t="s">
        <v>151</v>
      </c>
    </row>
    <row r="314" spans="2:15" ht="13.5">
      <c r="B314" s="63" t="s">
        <v>151</v>
      </c>
      <c r="M314" s="62" t="s">
        <v>151</v>
      </c>
      <c r="N314" s="62" t="s">
        <v>151</v>
      </c>
      <c r="O314" s="62" t="s">
        <v>151</v>
      </c>
    </row>
    <row r="315" spans="2:15" ht="13.5">
      <c r="B315" s="63" t="s">
        <v>151</v>
      </c>
      <c r="M315" s="62" t="s">
        <v>151</v>
      </c>
      <c r="N315" s="62" t="s">
        <v>151</v>
      </c>
      <c r="O315" s="62" t="s">
        <v>151</v>
      </c>
    </row>
    <row r="316" spans="2:15" ht="13.5">
      <c r="B316" s="63" t="s">
        <v>151</v>
      </c>
      <c r="M316" s="62" t="s">
        <v>151</v>
      </c>
      <c r="N316" s="62" t="s">
        <v>151</v>
      </c>
      <c r="O316" s="62" t="s">
        <v>151</v>
      </c>
    </row>
    <row r="317" spans="2:15" ht="13.5">
      <c r="B317" s="63" t="s">
        <v>151</v>
      </c>
      <c r="M317" s="62" t="s">
        <v>151</v>
      </c>
      <c r="N317" s="62" t="s">
        <v>151</v>
      </c>
      <c r="O317" s="62" t="s">
        <v>151</v>
      </c>
    </row>
    <row r="318" spans="2:15" ht="13.5">
      <c r="B318" s="63" t="s">
        <v>151</v>
      </c>
      <c r="M318" s="62" t="s">
        <v>151</v>
      </c>
      <c r="N318" s="62" t="s">
        <v>151</v>
      </c>
      <c r="O318" s="62" t="s">
        <v>151</v>
      </c>
    </row>
    <row r="319" spans="2:15" ht="13.5">
      <c r="B319" s="63" t="s">
        <v>151</v>
      </c>
      <c r="M319" s="62" t="s">
        <v>151</v>
      </c>
      <c r="N319" s="62" t="s">
        <v>151</v>
      </c>
      <c r="O319" s="62" t="s">
        <v>151</v>
      </c>
    </row>
    <row r="320" spans="2:15" ht="13.5">
      <c r="B320" s="63" t="s">
        <v>151</v>
      </c>
      <c r="M320" s="62" t="s">
        <v>151</v>
      </c>
      <c r="N320" s="62" t="s">
        <v>151</v>
      </c>
      <c r="O320" s="62" t="s">
        <v>151</v>
      </c>
    </row>
    <row r="321" spans="2:15" ht="13.5">
      <c r="B321" s="63" t="s">
        <v>151</v>
      </c>
      <c r="M321" s="62" t="s">
        <v>151</v>
      </c>
      <c r="N321" s="62" t="s">
        <v>151</v>
      </c>
      <c r="O321" s="62" t="s">
        <v>151</v>
      </c>
    </row>
    <row r="322" spans="2:15" ht="13.5">
      <c r="B322" s="63" t="s">
        <v>151</v>
      </c>
      <c r="M322" s="62" t="s">
        <v>151</v>
      </c>
      <c r="N322" s="62" t="s">
        <v>151</v>
      </c>
      <c r="O322" s="62" t="s">
        <v>151</v>
      </c>
    </row>
    <row r="323" spans="2:15" ht="13.5">
      <c r="B323" s="63" t="s">
        <v>151</v>
      </c>
      <c r="M323" s="62" t="s">
        <v>151</v>
      </c>
      <c r="N323" s="62" t="s">
        <v>151</v>
      </c>
      <c r="O323" s="62" t="s">
        <v>151</v>
      </c>
    </row>
    <row r="324" spans="2:15" ht="13.5">
      <c r="B324" s="63" t="s">
        <v>151</v>
      </c>
      <c r="M324" s="62" t="s">
        <v>151</v>
      </c>
      <c r="N324" s="62" t="s">
        <v>151</v>
      </c>
      <c r="O324" s="62" t="s">
        <v>151</v>
      </c>
    </row>
    <row r="325" spans="2:15" ht="13.5">
      <c r="B325" s="63" t="s">
        <v>151</v>
      </c>
      <c r="M325" s="62" t="s">
        <v>151</v>
      </c>
      <c r="N325" s="62" t="s">
        <v>151</v>
      </c>
      <c r="O325" s="62" t="s">
        <v>151</v>
      </c>
    </row>
    <row r="326" spans="2:15" ht="13.5">
      <c r="B326" s="63" t="s">
        <v>151</v>
      </c>
      <c r="M326" s="62" t="s">
        <v>151</v>
      </c>
      <c r="N326" s="62" t="s">
        <v>151</v>
      </c>
      <c r="O326" s="62" t="s">
        <v>151</v>
      </c>
    </row>
    <row r="327" spans="2:15" ht="13.5">
      <c r="B327" s="63" t="s">
        <v>151</v>
      </c>
      <c r="M327" s="62" t="s">
        <v>151</v>
      </c>
      <c r="N327" s="62" t="s">
        <v>151</v>
      </c>
      <c r="O327" s="62" t="s">
        <v>151</v>
      </c>
    </row>
    <row r="328" spans="2:15" ht="13.5">
      <c r="B328" s="63" t="s">
        <v>151</v>
      </c>
      <c r="M328" s="62" t="s">
        <v>151</v>
      </c>
      <c r="N328" s="62" t="s">
        <v>151</v>
      </c>
      <c r="O328" s="62" t="s">
        <v>151</v>
      </c>
    </row>
    <row r="329" spans="2:15" ht="13.5">
      <c r="B329" s="63" t="s">
        <v>151</v>
      </c>
      <c r="M329" s="62" t="s">
        <v>151</v>
      </c>
      <c r="N329" s="62" t="s">
        <v>151</v>
      </c>
      <c r="O329" s="62" t="s">
        <v>151</v>
      </c>
    </row>
    <row r="330" spans="2:15" ht="13.5">
      <c r="B330" s="63" t="s">
        <v>151</v>
      </c>
      <c r="M330" s="62" t="s">
        <v>151</v>
      </c>
      <c r="N330" s="62" t="s">
        <v>151</v>
      </c>
      <c r="O330" s="62" t="s">
        <v>151</v>
      </c>
    </row>
    <row r="331" spans="2:15" ht="13.5">
      <c r="B331" s="63" t="s">
        <v>151</v>
      </c>
      <c r="M331" s="62" t="s">
        <v>151</v>
      </c>
      <c r="N331" s="62" t="s">
        <v>151</v>
      </c>
      <c r="O331" s="62" t="s">
        <v>151</v>
      </c>
    </row>
    <row r="332" spans="2:15" ht="13.5">
      <c r="B332" s="63" t="s">
        <v>151</v>
      </c>
      <c r="M332" s="62" t="s">
        <v>151</v>
      </c>
      <c r="N332" s="62" t="s">
        <v>151</v>
      </c>
      <c r="O332" s="62" t="s">
        <v>151</v>
      </c>
    </row>
    <row r="333" spans="2:15" ht="13.5">
      <c r="B333" s="63" t="s">
        <v>151</v>
      </c>
      <c r="M333" s="62" t="s">
        <v>151</v>
      </c>
      <c r="N333" s="62" t="s">
        <v>151</v>
      </c>
      <c r="O333" s="62" t="s">
        <v>151</v>
      </c>
    </row>
    <row r="334" spans="2:15" ht="13.5">
      <c r="B334" s="63" t="s">
        <v>151</v>
      </c>
      <c r="M334" s="62" t="s">
        <v>151</v>
      </c>
      <c r="N334" s="62" t="s">
        <v>151</v>
      </c>
      <c r="O334" s="62" t="s">
        <v>151</v>
      </c>
    </row>
    <row r="335" spans="2:15" ht="13.5">
      <c r="B335" s="63" t="s">
        <v>151</v>
      </c>
      <c r="M335" s="62" t="s">
        <v>151</v>
      </c>
      <c r="N335" s="62" t="s">
        <v>151</v>
      </c>
      <c r="O335" s="62" t="s">
        <v>151</v>
      </c>
    </row>
    <row r="336" spans="2:15" ht="13.5">
      <c r="B336" s="63" t="s">
        <v>151</v>
      </c>
      <c r="M336" s="62" t="s">
        <v>151</v>
      </c>
      <c r="N336" s="62" t="s">
        <v>151</v>
      </c>
      <c r="O336" s="62" t="s">
        <v>151</v>
      </c>
    </row>
    <row r="337" spans="2:15" ht="13.5">
      <c r="B337" s="63" t="s">
        <v>151</v>
      </c>
      <c r="M337" s="62" t="s">
        <v>151</v>
      </c>
      <c r="N337" s="62" t="s">
        <v>151</v>
      </c>
      <c r="O337" s="62" t="s">
        <v>151</v>
      </c>
    </row>
    <row r="338" spans="2:15" ht="13.5">
      <c r="B338" s="63" t="s">
        <v>151</v>
      </c>
      <c r="M338" s="62" t="s">
        <v>151</v>
      </c>
      <c r="N338" s="62" t="s">
        <v>151</v>
      </c>
      <c r="O338" s="62" t="s">
        <v>151</v>
      </c>
    </row>
    <row r="339" spans="2:15" ht="13.5">
      <c r="B339" s="63" t="s">
        <v>151</v>
      </c>
      <c r="M339" s="62" t="s">
        <v>151</v>
      </c>
      <c r="N339" s="62" t="s">
        <v>151</v>
      </c>
      <c r="O339" s="62" t="s">
        <v>151</v>
      </c>
    </row>
    <row r="340" spans="2:15" ht="13.5">
      <c r="B340" s="63" t="s">
        <v>151</v>
      </c>
      <c r="M340" s="62" t="s">
        <v>151</v>
      </c>
      <c r="N340" s="62" t="s">
        <v>151</v>
      </c>
      <c r="O340" s="62" t="s">
        <v>151</v>
      </c>
    </row>
    <row r="341" spans="2:15" ht="13.5">
      <c r="B341" s="63" t="s">
        <v>151</v>
      </c>
      <c r="M341" s="62" t="s">
        <v>151</v>
      </c>
      <c r="N341" s="62" t="s">
        <v>151</v>
      </c>
      <c r="O341" s="62" t="s">
        <v>151</v>
      </c>
    </row>
    <row r="342" spans="2:15" ht="13.5">
      <c r="B342" s="63" t="s">
        <v>151</v>
      </c>
      <c r="M342" s="62" t="s">
        <v>151</v>
      </c>
      <c r="N342" s="62" t="s">
        <v>151</v>
      </c>
      <c r="O342" s="62" t="s">
        <v>151</v>
      </c>
    </row>
    <row r="343" spans="2:15" ht="13.5">
      <c r="B343" s="63" t="s">
        <v>151</v>
      </c>
      <c r="M343" s="62" t="s">
        <v>151</v>
      </c>
      <c r="N343" s="62" t="s">
        <v>151</v>
      </c>
      <c r="O343" s="62" t="s">
        <v>151</v>
      </c>
    </row>
    <row r="344" spans="2:15" ht="13.5">
      <c r="B344" s="63" t="s">
        <v>151</v>
      </c>
      <c r="M344" s="62" t="s">
        <v>151</v>
      </c>
      <c r="N344" s="62" t="s">
        <v>151</v>
      </c>
      <c r="O344" s="62" t="s">
        <v>151</v>
      </c>
    </row>
    <row r="345" spans="2:15" ht="13.5">
      <c r="B345" s="63" t="s">
        <v>151</v>
      </c>
      <c r="M345" s="62" t="s">
        <v>151</v>
      </c>
      <c r="N345" s="62" t="s">
        <v>151</v>
      </c>
      <c r="O345" s="62" t="s">
        <v>151</v>
      </c>
    </row>
    <row r="346" spans="2:15" ht="13.5">
      <c r="B346" s="63" t="s">
        <v>151</v>
      </c>
      <c r="M346" s="62" t="s">
        <v>151</v>
      </c>
      <c r="N346" s="62" t="s">
        <v>151</v>
      </c>
      <c r="O346" s="62" t="s">
        <v>151</v>
      </c>
    </row>
    <row r="347" spans="2:15" ht="13.5">
      <c r="B347" s="63" t="s">
        <v>151</v>
      </c>
      <c r="M347" s="62" t="s">
        <v>151</v>
      </c>
      <c r="N347" s="62" t="s">
        <v>151</v>
      </c>
      <c r="O347" s="62" t="s">
        <v>151</v>
      </c>
    </row>
    <row r="348" spans="2:15" ht="13.5">
      <c r="B348" s="63" t="s">
        <v>151</v>
      </c>
      <c r="M348" s="62" t="s">
        <v>151</v>
      </c>
      <c r="N348" s="62" t="s">
        <v>151</v>
      </c>
      <c r="O348" s="62" t="s">
        <v>151</v>
      </c>
    </row>
    <row r="349" spans="2:15" ht="13.5">
      <c r="B349" s="63" t="s">
        <v>151</v>
      </c>
      <c r="M349" s="62" t="s">
        <v>151</v>
      </c>
      <c r="N349" s="62" t="s">
        <v>151</v>
      </c>
      <c r="O349" s="62" t="s">
        <v>151</v>
      </c>
    </row>
    <row r="350" spans="2:15" ht="13.5">
      <c r="B350" s="63" t="s">
        <v>151</v>
      </c>
      <c r="M350" s="62" t="s">
        <v>151</v>
      </c>
      <c r="N350" s="62" t="s">
        <v>151</v>
      </c>
      <c r="O350" s="62" t="s">
        <v>151</v>
      </c>
    </row>
    <row r="351" spans="2:15" ht="13.5">
      <c r="B351" s="63" t="s">
        <v>151</v>
      </c>
      <c r="M351" s="62" t="s">
        <v>151</v>
      </c>
      <c r="N351" s="62" t="s">
        <v>151</v>
      </c>
      <c r="O351" s="62" t="s">
        <v>151</v>
      </c>
    </row>
    <row r="352" spans="2:15" ht="13.5">
      <c r="B352" s="63" t="s">
        <v>151</v>
      </c>
      <c r="M352" s="62" t="s">
        <v>151</v>
      </c>
      <c r="N352" s="62" t="s">
        <v>151</v>
      </c>
      <c r="O352" s="62" t="s">
        <v>151</v>
      </c>
    </row>
    <row r="353" spans="2:15" ht="13.5">
      <c r="B353" s="63" t="s">
        <v>151</v>
      </c>
      <c r="M353" s="62" t="s">
        <v>151</v>
      </c>
      <c r="N353" s="62" t="s">
        <v>151</v>
      </c>
      <c r="O353" s="62" t="s">
        <v>151</v>
      </c>
    </row>
    <row r="354" spans="2:15" ht="13.5">
      <c r="B354" s="63" t="s">
        <v>151</v>
      </c>
      <c r="M354" s="62" t="s">
        <v>151</v>
      </c>
      <c r="N354" s="62" t="s">
        <v>151</v>
      </c>
      <c r="O354" s="62" t="s">
        <v>151</v>
      </c>
    </row>
    <row r="355" spans="2:15" ht="13.5">
      <c r="B355" s="63" t="s">
        <v>151</v>
      </c>
      <c r="M355" s="62" t="s">
        <v>151</v>
      </c>
      <c r="N355" s="62" t="s">
        <v>151</v>
      </c>
      <c r="O355" s="62" t="s">
        <v>151</v>
      </c>
    </row>
    <row r="356" spans="2:15" ht="13.5">
      <c r="B356" s="63" t="s">
        <v>151</v>
      </c>
      <c r="M356" s="62" t="s">
        <v>151</v>
      </c>
      <c r="N356" s="62" t="s">
        <v>151</v>
      </c>
      <c r="O356" s="62" t="s">
        <v>151</v>
      </c>
    </row>
    <row r="357" spans="2:15" ht="13.5">
      <c r="B357" s="63" t="s">
        <v>151</v>
      </c>
      <c r="M357" s="62" t="s">
        <v>151</v>
      </c>
      <c r="N357" s="62" t="s">
        <v>151</v>
      </c>
      <c r="O357" s="62" t="s">
        <v>151</v>
      </c>
    </row>
    <row r="358" spans="2:15" ht="13.5">
      <c r="B358" s="63" t="s">
        <v>151</v>
      </c>
      <c r="M358" s="62" t="s">
        <v>151</v>
      </c>
      <c r="N358" s="62" t="s">
        <v>151</v>
      </c>
      <c r="O358" s="62" t="s">
        <v>151</v>
      </c>
    </row>
    <row r="359" spans="2:15" ht="13.5">
      <c r="B359" s="63" t="s">
        <v>151</v>
      </c>
      <c r="M359" s="62" t="s">
        <v>151</v>
      </c>
      <c r="N359" s="62" t="s">
        <v>151</v>
      </c>
      <c r="O359" s="62" t="s">
        <v>151</v>
      </c>
    </row>
    <row r="360" spans="2:15" ht="13.5">
      <c r="B360" s="63" t="s">
        <v>151</v>
      </c>
      <c r="M360" s="62" t="s">
        <v>151</v>
      </c>
      <c r="N360" s="62" t="s">
        <v>151</v>
      </c>
      <c r="O360" s="62" t="s">
        <v>151</v>
      </c>
    </row>
    <row r="361" spans="2:15" ht="13.5">
      <c r="B361" s="63" t="s">
        <v>151</v>
      </c>
      <c r="M361" s="62" t="s">
        <v>151</v>
      </c>
      <c r="N361" s="62" t="s">
        <v>151</v>
      </c>
      <c r="O361" s="62" t="s">
        <v>151</v>
      </c>
    </row>
    <row r="362" spans="2:15" ht="13.5">
      <c r="B362" s="63" t="s">
        <v>151</v>
      </c>
      <c r="M362" s="62" t="s">
        <v>151</v>
      </c>
      <c r="N362" s="62" t="s">
        <v>151</v>
      </c>
      <c r="O362" s="62" t="s">
        <v>151</v>
      </c>
    </row>
    <row r="363" spans="2:15" ht="13.5">
      <c r="B363" s="63" t="s">
        <v>151</v>
      </c>
      <c r="M363" s="62" t="s">
        <v>151</v>
      </c>
      <c r="N363" s="62" t="s">
        <v>151</v>
      </c>
      <c r="O363" s="62" t="s">
        <v>151</v>
      </c>
    </row>
    <row r="364" spans="2:15" ht="13.5">
      <c r="B364" s="63" t="s">
        <v>151</v>
      </c>
      <c r="M364" s="62" t="s">
        <v>151</v>
      </c>
      <c r="N364" s="62" t="s">
        <v>151</v>
      </c>
      <c r="O364" s="62" t="s">
        <v>151</v>
      </c>
    </row>
    <row r="365" spans="2:15" ht="13.5">
      <c r="B365" s="63" t="s">
        <v>151</v>
      </c>
      <c r="M365" s="62" t="s">
        <v>151</v>
      </c>
      <c r="N365" s="62" t="s">
        <v>151</v>
      </c>
      <c r="O365" s="62" t="s">
        <v>151</v>
      </c>
    </row>
    <row r="366" spans="2:15" ht="13.5">
      <c r="B366" s="63" t="s">
        <v>151</v>
      </c>
      <c r="M366" s="62" t="s">
        <v>151</v>
      </c>
      <c r="N366" s="62" t="s">
        <v>151</v>
      </c>
      <c r="O366" s="62" t="s">
        <v>151</v>
      </c>
    </row>
    <row r="367" spans="2:15" ht="13.5">
      <c r="B367" s="63" t="s">
        <v>151</v>
      </c>
      <c r="M367" s="62" t="s">
        <v>151</v>
      </c>
      <c r="N367" s="62" t="s">
        <v>151</v>
      </c>
      <c r="O367" s="62" t="s">
        <v>151</v>
      </c>
    </row>
    <row r="368" spans="2:15" ht="13.5">
      <c r="B368" s="63" t="s">
        <v>151</v>
      </c>
      <c r="M368" s="62" t="s">
        <v>151</v>
      </c>
      <c r="N368" s="62" t="s">
        <v>151</v>
      </c>
      <c r="O368" s="62" t="s">
        <v>151</v>
      </c>
    </row>
    <row r="369" spans="2:15" ht="13.5">
      <c r="B369" s="63" t="s">
        <v>151</v>
      </c>
      <c r="M369" s="62" t="s">
        <v>151</v>
      </c>
      <c r="N369" s="62" t="s">
        <v>151</v>
      </c>
      <c r="O369" s="62" t="s">
        <v>151</v>
      </c>
    </row>
    <row r="370" spans="2:15" ht="13.5">
      <c r="B370" s="63" t="s">
        <v>151</v>
      </c>
      <c r="M370" s="62" t="s">
        <v>151</v>
      </c>
      <c r="N370" s="62" t="s">
        <v>151</v>
      </c>
      <c r="O370" s="62" t="s">
        <v>151</v>
      </c>
    </row>
    <row r="371" spans="2:15" ht="13.5">
      <c r="B371" s="63" t="s">
        <v>151</v>
      </c>
      <c r="M371" s="62" t="s">
        <v>151</v>
      </c>
      <c r="N371" s="62" t="s">
        <v>151</v>
      </c>
      <c r="O371" s="62" t="s">
        <v>151</v>
      </c>
    </row>
    <row r="372" spans="2:15" ht="13.5">
      <c r="B372" s="63" t="s">
        <v>151</v>
      </c>
      <c r="M372" s="62" t="s">
        <v>151</v>
      </c>
      <c r="N372" s="62" t="s">
        <v>151</v>
      </c>
      <c r="O372" s="62" t="s">
        <v>151</v>
      </c>
    </row>
    <row r="373" spans="2:15" ht="13.5">
      <c r="B373" s="63" t="s">
        <v>151</v>
      </c>
      <c r="M373" s="62" t="s">
        <v>151</v>
      </c>
      <c r="N373" s="62" t="s">
        <v>151</v>
      </c>
      <c r="O373" s="62" t="s">
        <v>151</v>
      </c>
    </row>
    <row r="374" spans="2:15" ht="13.5">
      <c r="B374" s="63" t="s">
        <v>151</v>
      </c>
      <c r="M374" s="62" t="s">
        <v>151</v>
      </c>
      <c r="N374" s="62" t="s">
        <v>151</v>
      </c>
      <c r="O374" s="62" t="s">
        <v>151</v>
      </c>
    </row>
    <row r="375" spans="2:15" ht="13.5">
      <c r="B375" s="63" t="s">
        <v>151</v>
      </c>
      <c r="M375" s="62" t="s">
        <v>151</v>
      </c>
      <c r="N375" s="62" t="s">
        <v>151</v>
      </c>
      <c r="O375" s="62" t="s">
        <v>151</v>
      </c>
    </row>
    <row r="376" spans="2:15" ht="13.5">
      <c r="B376" s="63" t="s">
        <v>151</v>
      </c>
      <c r="M376" s="62" t="s">
        <v>151</v>
      </c>
      <c r="N376" s="62" t="s">
        <v>151</v>
      </c>
      <c r="O376" s="62" t="s">
        <v>151</v>
      </c>
    </row>
    <row r="377" spans="2:15" ht="13.5">
      <c r="B377" s="63" t="s">
        <v>151</v>
      </c>
      <c r="M377" s="62" t="s">
        <v>151</v>
      </c>
      <c r="N377" s="62" t="s">
        <v>151</v>
      </c>
      <c r="O377" s="62" t="s">
        <v>151</v>
      </c>
    </row>
    <row r="378" spans="2:15" ht="13.5">
      <c r="B378" s="63" t="s">
        <v>151</v>
      </c>
      <c r="M378" s="62" t="s">
        <v>151</v>
      </c>
      <c r="N378" s="62" t="s">
        <v>151</v>
      </c>
      <c r="O378" s="62" t="s">
        <v>151</v>
      </c>
    </row>
    <row r="379" spans="2:15" ht="13.5">
      <c r="B379" s="63" t="s">
        <v>151</v>
      </c>
      <c r="M379" s="62" t="s">
        <v>151</v>
      </c>
      <c r="N379" s="62" t="s">
        <v>151</v>
      </c>
      <c r="O379" s="62" t="s">
        <v>151</v>
      </c>
    </row>
    <row r="380" spans="2:15" ht="13.5">
      <c r="B380" s="63" t="s">
        <v>151</v>
      </c>
      <c r="M380" s="62" t="s">
        <v>151</v>
      </c>
      <c r="N380" s="62" t="s">
        <v>151</v>
      </c>
      <c r="O380" s="62" t="s">
        <v>151</v>
      </c>
    </row>
    <row r="381" spans="2:15" ht="13.5">
      <c r="B381" s="63" t="s">
        <v>151</v>
      </c>
      <c r="M381" s="62" t="s">
        <v>151</v>
      </c>
      <c r="N381" s="62" t="s">
        <v>151</v>
      </c>
      <c r="O381" s="62" t="s">
        <v>151</v>
      </c>
    </row>
    <row r="382" spans="2:15" ht="13.5">
      <c r="B382" s="63" t="s">
        <v>151</v>
      </c>
      <c r="M382" s="62" t="s">
        <v>151</v>
      </c>
      <c r="N382" s="62" t="s">
        <v>151</v>
      </c>
      <c r="O382" s="62" t="s">
        <v>151</v>
      </c>
    </row>
    <row r="383" spans="2:15" ht="13.5">
      <c r="B383" s="63" t="s">
        <v>151</v>
      </c>
      <c r="M383" s="62" t="s">
        <v>151</v>
      </c>
      <c r="N383" s="62" t="s">
        <v>151</v>
      </c>
      <c r="O383" s="62" t="s">
        <v>151</v>
      </c>
    </row>
    <row r="384" spans="2:15" ht="13.5">
      <c r="B384" s="63" t="s">
        <v>151</v>
      </c>
      <c r="M384" s="62" t="s">
        <v>151</v>
      </c>
      <c r="N384" s="62" t="s">
        <v>151</v>
      </c>
      <c r="O384" s="62" t="s">
        <v>151</v>
      </c>
    </row>
    <row r="385" spans="2:15" ht="13.5">
      <c r="B385" s="63" t="s">
        <v>151</v>
      </c>
      <c r="M385" s="62" t="s">
        <v>151</v>
      </c>
      <c r="N385" s="62" t="s">
        <v>151</v>
      </c>
      <c r="O385" s="62" t="s">
        <v>151</v>
      </c>
    </row>
    <row r="386" spans="2:15" ht="13.5">
      <c r="B386" s="63" t="s">
        <v>151</v>
      </c>
      <c r="M386" s="62" t="s">
        <v>151</v>
      </c>
      <c r="N386" s="62" t="s">
        <v>151</v>
      </c>
      <c r="O386" s="62" t="s">
        <v>151</v>
      </c>
    </row>
    <row r="387" spans="2:15" ht="13.5">
      <c r="B387" s="63" t="s">
        <v>151</v>
      </c>
      <c r="M387" s="62" t="s">
        <v>151</v>
      </c>
      <c r="N387" s="62" t="s">
        <v>151</v>
      </c>
      <c r="O387" s="62" t="s">
        <v>151</v>
      </c>
    </row>
    <row r="388" spans="2:15" ht="13.5">
      <c r="B388" s="63" t="s">
        <v>151</v>
      </c>
      <c r="M388" s="62" t="s">
        <v>151</v>
      </c>
      <c r="N388" s="62" t="s">
        <v>151</v>
      </c>
      <c r="O388" s="62" t="s">
        <v>151</v>
      </c>
    </row>
    <row r="389" spans="2:15" ht="13.5">
      <c r="B389" s="63" t="s">
        <v>151</v>
      </c>
      <c r="M389" s="62" t="s">
        <v>151</v>
      </c>
      <c r="N389" s="62" t="s">
        <v>151</v>
      </c>
      <c r="O389" s="62" t="s">
        <v>151</v>
      </c>
    </row>
    <row r="390" spans="2:15" ht="13.5">
      <c r="B390" s="63" t="s">
        <v>151</v>
      </c>
      <c r="M390" s="62" t="s">
        <v>151</v>
      </c>
      <c r="N390" s="62" t="s">
        <v>151</v>
      </c>
      <c r="O390" s="62" t="s">
        <v>151</v>
      </c>
    </row>
    <row r="391" spans="2:15" ht="13.5">
      <c r="B391" s="63" t="s">
        <v>151</v>
      </c>
      <c r="M391" s="62" t="s">
        <v>151</v>
      </c>
      <c r="N391" s="62" t="s">
        <v>151</v>
      </c>
      <c r="O391" s="62" t="s">
        <v>151</v>
      </c>
    </row>
    <row r="392" spans="2:15" ht="13.5">
      <c r="B392" s="63" t="s">
        <v>151</v>
      </c>
      <c r="M392" s="62" t="s">
        <v>151</v>
      </c>
      <c r="N392" s="62" t="s">
        <v>151</v>
      </c>
      <c r="O392" s="62" t="s">
        <v>151</v>
      </c>
    </row>
    <row r="393" spans="2:15" ht="13.5">
      <c r="B393" s="63" t="s">
        <v>151</v>
      </c>
      <c r="M393" s="62" t="s">
        <v>151</v>
      </c>
      <c r="N393" s="62" t="s">
        <v>151</v>
      </c>
      <c r="O393" s="62" t="s">
        <v>151</v>
      </c>
    </row>
    <row r="394" spans="2:15" ht="13.5">
      <c r="B394" s="63" t="s">
        <v>151</v>
      </c>
      <c r="M394" s="62" t="s">
        <v>151</v>
      </c>
      <c r="N394" s="62" t="s">
        <v>151</v>
      </c>
      <c r="O394" s="62" t="s">
        <v>151</v>
      </c>
    </row>
    <row r="395" spans="2:15" ht="13.5">
      <c r="B395" s="63" t="s">
        <v>151</v>
      </c>
      <c r="M395" s="62" t="s">
        <v>151</v>
      </c>
      <c r="N395" s="62" t="s">
        <v>151</v>
      </c>
      <c r="O395" s="62" t="s">
        <v>151</v>
      </c>
    </row>
    <row r="396" spans="2:15" ht="13.5">
      <c r="B396" s="63" t="s">
        <v>151</v>
      </c>
      <c r="M396" s="62" t="s">
        <v>151</v>
      </c>
      <c r="N396" s="62" t="s">
        <v>151</v>
      </c>
      <c r="O396" s="62" t="s">
        <v>151</v>
      </c>
    </row>
    <row r="397" spans="2:15" ht="13.5">
      <c r="B397" s="63" t="s">
        <v>151</v>
      </c>
      <c r="M397" s="62" t="s">
        <v>151</v>
      </c>
      <c r="N397" s="62" t="s">
        <v>151</v>
      </c>
      <c r="O397" s="62" t="s">
        <v>151</v>
      </c>
    </row>
    <row r="398" spans="2:15" ht="13.5">
      <c r="B398" s="63" t="s">
        <v>151</v>
      </c>
      <c r="M398" s="62" t="s">
        <v>151</v>
      </c>
      <c r="N398" s="62" t="s">
        <v>151</v>
      </c>
      <c r="O398" s="62" t="s">
        <v>151</v>
      </c>
    </row>
    <row r="399" spans="2:15" ht="13.5">
      <c r="B399" s="63" t="s">
        <v>151</v>
      </c>
      <c r="M399" s="62" t="s">
        <v>151</v>
      </c>
      <c r="N399" s="62" t="s">
        <v>151</v>
      </c>
      <c r="O399" s="62" t="s">
        <v>151</v>
      </c>
    </row>
    <row r="400" spans="2:15" ht="13.5">
      <c r="B400" s="63" t="s">
        <v>151</v>
      </c>
      <c r="M400" s="62" t="s">
        <v>151</v>
      </c>
      <c r="N400" s="62" t="s">
        <v>151</v>
      </c>
      <c r="O400" s="62" t="s">
        <v>151</v>
      </c>
    </row>
    <row r="401" spans="2:15" ht="13.5">
      <c r="B401" s="63" t="s">
        <v>151</v>
      </c>
      <c r="M401" s="62" t="s">
        <v>151</v>
      </c>
      <c r="N401" s="62" t="s">
        <v>151</v>
      </c>
      <c r="O401" s="62" t="s">
        <v>151</v>
      </c>
    </row>
    <row r="402" spans="2:15" ht="13.5">
      <c r="B402" s="63" t="s">
        <v>151</v>
      </c>
      <c r="M402" s="62" t="s">
        <v>151</v>
      </c>
      <c r="N402" s="62" t="s">
        <v>151</v>
      </c>
      <c r="O402" s="62" t="s">
        <v>151</v>
      </c>
    </row>
    <row r="403" spans="2:15" ht="13.5">
      <c r="B403" s="63" t="s">
        <v>151</v>
      </c>
      <c r="M403" s="62" t="s">
        <v>151</v>
      </c>
      <c r="N403" s="62" t="s">
        <v>151</v>
      </c>
      <c r="O403" s="62" t="s">
        <v>151</v>
      </c>
    </row>
    <row r="404" spans="2:15" ht="13.5">
      <c r="B404" s="63" t="s">
        <v>151</v>
      </c>
      <c r="M404" s="62" t="s">
        <v>151</v>
      </c>
      <c r="N404" s="62" t="s">
        <v>151</v>
      </c>
      <c r="O404" s="62" t="s">
        <v>151</v>
      </c>
    </row>
    <row r="405" spans="2:15" ht="13.5">
      <c r="B405" s="63" t="s">
        <v>151</v>
      </c>
      <c r="M405" s="62" t="s">
        <v>151</v>
      </c>
      <c r="N405" s="62" t="s">
        <v>151</v>
      </c>
      <c r="O405" s="62" t="s">
        <v>151</v>
      </c>
    </row>
    <row r="406" spans="2:15" ht="13.5">
      <c r="B406" s="63" t="s">
        <v>151</v>
      </c>
      <c r="M406" s="62" t="s">
        <v>151</v>
      </c>
      <c r="N406" s="62" t="s">
        <v>151</v>
      </c>
      <c r="O406" s="62" t="s">
        <v>151</v>
      </c>
    </row>
    <row r="407" spans="2:15" ht="13.5">
      <c r="B407" s="63" t="s">
        <v>151</v>
      </c>
      <c r="M407" s="62" t="s">
        <v>151</v>
      </c>
      <c r="N407" s="62" t="s">
        <v>151</v>
      </c>
      <c r="O407" s="62" t="s">
        <v>151</v>
      </c>
    </row>
    <row r="408" spans="2:15" ht="13.5">
      <c r="B408" s="63" t="s">
        <v>151</v>
      </c>
      <c r="M408" s="62" t="s">
        <v>151</v>
      </c>
      <c r="N408" s="62" t="s">
        <v>151</v>
      </c>
      <c r="O408" s="62" t="s">
        <v>151</v>
      </c>
    </row>
    <row r="409" spans="2:15" ht="13.5">
      <c r="B409" s="63" t="s">
        <v>151</v>
      </c>
      <c r="M409" s="62" t="s">
        <v>151</v>
      </c>
      <c r="N409" s="62" t="s">
        <v>151</v>
      </c>
      <c r="O409" s="62" t="s">
        <v>151</v>
      </c>
    </row>
    <row r="410" spans="2:15" ht="13.5">
      <c r="B410" s="63" t="s">
        <v>151</v>
      </c>
      <c r="M410" s="62" t="s">
        <v>151</v>
      </c>
      <c r="N410" s="62" t="s">
        <v>151</v>
      </c>
      <c r="O410" s="62" t="s">
        <v>151</v>
      </c>
    </row>
    <row r="411" spans="2:15" ht="13.5">
      <c r="B411" s="63" t="s">
        <v>151</v>
      </c>
      <c r="M411" s="62" t="s">
        <v>151</v>
      </c>
      <c r="N411" s="62" t="s">
        <v>151</v>
      </c>
      <c r="O411" s="62" t="s">
        <v>151</v>
      </c>
    </row>
    <row r="412" spans="2:15" ht="13.5">
      <c r="B412" s="63" t="s">
        <v>151</v>
      </c>
      <c r="M412" s="62" t="s">
        <v>151</v>
      </c>
      <c r="N412" s="62" t="s">
        <v>151</v>
      </c>
      <c r="O412" s="62" t="s">
        <v>151</v>
      </c>
    </row>
    <row r="413" spans="2:15" ht="13.5">
      <c r="B413" s="63" t="s">
        <v>151</v>
      </c>
      <c r="M413" s="62" t="s">
        <v>151</v>
      </c>
      <c r="N413" s="62" t="s">
        <v>151</v>
      </c>
      <c r="O413" s="62" t="s">
        <v>151</v>
      </c>
    </row>
    <row r="414" spans="2:15" ht="13.5">
      <c r="B414" s="63" t="s">
        <v>151</v>
      </c>
      <c r="M414" s="62" t="s">
        <v>151</v>
      </c>
      <c r="N414" s="62" t="s">
        <v>151</v>
      </c>
      <c r="O414" s="62" t="s">
        <v>151</v>
      </c>
    </row>
    <row r="415" spans="2:15" ht="13.5">
      <c r="B415" s="63" t="s">
        <v>151</v>
      </c>
      <c r="M415" s="62" t="s">
        <v>151</v>
      </c>
      <c r="N415" s="62" t="s">
        <v>151</v>
      </c>
      <c r="O415" s="62" t="s">
        <v>151</v>
      </c>
    </row>
    <row r="416" spans="2:15" ht="13.5">
      <c r="B416" s="63" t="s">
        <v>151</v>
      </c>
      <c r="M416" s="62" t="s">
        <v>151</v>
      </c>
      <c r="N416" s="62" t="s">
        <v>151</v>
      </c>
      <c r="O416" s="62" t="s">
        <v>151</v>
      </c>
    </row>
    <row r="417" spans="2:15" ht="13.5">
      <c r="B417" s="63" t="s">
        <v>151</v>
      </c>
      <c r="M417" s="62" t="s">
        <v>151</v>
      </c>
      <c r="N417" s="62" t="s">
        <v>151</v>
      </c>
      <c r="O417" s="62" t="s">
        <v>151</v>
      </c>
    </row>
    <row r="418" spans="2:15" ht="13.5">
      <c r="B418" s="63" t="s">
        <v>151</v>
      </c>
      <c r="M418" s="62" t="s">
        <v>151</v>
      </c>
      <c r="N418" s="62" t="s">
        <v>151</v>
      </c>
      <c r="O418" s="62" t="s">
        <v>151</v>
      </c>
    </row>
    <row r="419" spans="2:15" ht="13.5">
      <c r="B419" s="63" t="s">
        <v>151</v>
      </c>
      <c r="M419" s="62" t="s">
        <v>151</v>
      </c>
      <c r="N419" s="62" t="s">
        <v>151</v>
      </c>
      <c r="O419" s="62" t="s">
        <v>151</v>
      </c>
    </row>
    <row r="420" spans="2:15" ht="13.5">
      <c r="B420" s="63" t="s">
        <v>151</v>
      </c>
      <c r="M420" s="62" t="s">
        <v>151</v>
      </c>
      <c r="N420" s="62" t="s">
        <v>151</v>
      </c>
      <c r="O420" s="62" t="s">
        <v>151</v>
      </c>
    </row>
    <row r="421" spans="2:15" ht="13.5">
      <c r="B421" s="63" t="s">
        <v>151</v>
      </c>
      <c r="M421" s="62" t="s">
        <v>151</v>
      </c>
      <c r="N421" s="62" t="s">
        <v>151</v>
      </c>
      <c r="O421" s="62" t="s">
        <v>151</v>
      </c>
    </row>
    <row r="422" spans="2:15" ht="13.5">
      <c r="B422" s="63" t="s">
        <v>151</v>
      </c>
      <c r="M422" s="62" t="s">
        <v>151</v>
      </c>
      <c r="N422" s="62" t="s">
        <v>151</v>
      </c>
      <c r="O422" s="62" t="s">
        <v>151</v>
      </c>
    </row>
    <row r="423" spans="2:15" ht="13.5">
      <c r="B423" s="63" t="s">
        <v>151</v>
      </c>
      <c r="M423" s="62" t="s">
        <v>151</v>
      </c>
      <c r="N423" s="62" t="s">
        <v>151</v>
      </c>
      <c r="O423" s="62" t="s">
        <v>151</v>
      </c>
    </row>
    <row r="424" spans="2:15" ht="13.5">
      <c r="B424" s="63" t="s">
        <v>151</v>
      </c>
      <c r="M424" s="62" t="s">
        <v>151</v>
      </c>
      <c r="N424" s="62" t="s">
        <v>151</v>
      </c>
      <c r="O424" s="62" t="s">
        <v>151</v>
      </c>
    </row>
    <row r="425" spans="2:15" ht="13.5">
      <c r="B425" s="63" t="s">
        <v>151</v>
      </c>
      <c r="M425" s="62" t="s">
        <v>151</v>
      </c>
      <c r="N425" s="62" t="s">
        <v>151</v>
      </c>
      <c r="O425" s="62" t="s">
        <v>151</v>
      </c>
    </row>
    <row r="426" spans="2:15" ht="13.5">
      <c r="B426" s="63" t="s">
        <v>151</v>
      </c>
      <c r="M426" s="62" t="s">
        <v>151</v>
      </c>
      <c r="N426" s="62" t="s">
        <v>151</v>
      </c>
      <c r="O426" s="62" t="s">
        <v>151</v>
      </c>
    </row>
    <row r="427" spans="2:15" ht="13.5">
      <c r="B427" s="63" t="s">
        <v>151</v>
      </c>
      <c r="M427" s="62" t="s">
        <v>151</v>
      </c>
      <c r="N427" s="62" t="s">
        <v>151</v>
      </c>
      <c r="O427" s="62" t="s">
        <v>151</v>
      </c>
    </row>
    <row r="428" spans="2:15" ht="13.5">
      <c r="B428" s="63" t="s">
        <v>151</v>
      </c>
      <c r="M428" s="62" t="s">
        <v>151</v>
      </c>
      <c r="N428" s="62" t="s">
        <v>151</v>
      </c>
      <c r="O428" s="62" t="s">
        <v>151</v>
      </c>
    </row>
    <row r="429" spans="2:15" ht="13.5">
      <c r="B429" s="63" t="s">
        <v>151</v>
      </c>
      <c r="M429" s="62" t="s">
        <v>151</v>
      </c>
      <c r="N429" s="62" t="s">
        <v>151</v>
      </c>
      <c r="O429" s="62" t="s">
        <v>151</v>
      </c>
    </row>
    <row r="430" spans="2:15" ht="13.5">
      <c r="B430" s="63" t="s">
        <v>151</v>
      </c>
      <c r="M430" s="62" t="s">
        <v>151</v>
      </c>
      <c r="N430" s="62" t="s">
        <v>151</v>
      </c>
      <c r="O430" s="62" t="s">
        <v>151</v>
      </c>
    </row>
    <row r="431" spans="2:15" ht="13.5">
      <c r="B431" s="63" t="s">
        <v>151</v>
      </c>
      <c r="M431" s="62" t="s">
        <v>151</v>
      </c>
      <c r="N431" s="62" t="s">
        <v>151</v>
      </c>
      <c r="O431" s="62" t="s">
        <v>151</v>
      </c>
    </row>
    <row r="432" spans="2:15" ht="13.5">
      <c r="B432" s="63" t="s">
        <v>151</v>
      </c>
      <c r="M432" s="62" t="s">
        <v>151</v>
      </c>
      <c r="N432" s="62" t="s">
        <v>151</v>
      </c>
      <c r="O432" s="62" t="s">
        <v>151</v>
      </c>
    </row>
    <row r="433" spans="2:15" ht="13.5">
      <c r="B433" s="63" t="s">
        <v>151</v>
      </c>
      <c r="M433" s="62" t="s">
        <v>151</v>
      </c>
      <c r="N433" s="62" t="s">
        <v>151</v>
      </c>
      <c r="O433" s="62" t="s">
        <v>151</v>
      </c>
    </row>
    <row r="434" spans="2:15" ht="13.5">
      <c r="B434" s="63" t="s">
        <v>151</v>
      </c>
      <c r="M434" s="62" t="s">
        <v>151</v>
      </c>
      <c r="N434" s="62" t="s">
        <v>151</v>
      </c>
      <c r="O434" s="62" t="s">
        <v>151</v>
      </c>
    </row>
    <row r="435" spans="2:15" ht="13.5">
      <c r="B435" s="63" t="s">
        <v>151</v>
      </c>
      <c r="M435" s="62" t="s">
        <v>151</v>
      </c>
      <c r="N435" s="62" t="s">
        <v>151</v>
      </c>
      <c r="O435" s="62" t="s">
        <v>151</v>
      </c>
    </row>
    <row r="436" spans="2:15" ht="13.5">
      <c r="B436" s="63" t="s">
        <v>151</v>
      </c>
      <c r="M436" s="62" t="s">
        <v>151</v>
      </c>
      <c r="N436" s="62" t="s">
        <v>151</v>
      </c>
      <c r="O436" s="62" t="s">
        <v>151</v>
      </c>
    </row>
    <row r="437" spans="2:15" ht="13.5">
      <c r="B437" s="63" t="s">
        <v>151</v>
      </c>
      <c r="M437" s="62" t="s">
        <v>151</v>
      </c>
      <c r="N437" s="62" t="s">
        <v>151</v>
      </c>
      <c r="O437" s="62" t="s">
        <v>151</v>
      </c>
    </row>
    <row r="438" spans="2:15" ht="13.5">
      <c r="B438" s="63" t="s">
        <v>151</v>
      </c>
      <c r="M438" s="62" t="s">
        <v>151</v>
      </c>
      <c r="N438" s="62" t="s">
        <v>151</v>
      </c>
      <c r="O438" s="62" t="s">
        <v>151</v>
      </c>
    </row>
    <row r="439" spans="2:15" ht="13.5">
      <c r="B439" s="63" t="s">
        <v>151</v>
      </c>
      <c r="M439" s="62" t="s">
        <v>151</v>
      </c>
      <c r="N439" s="62" t="s">
        <v>151</v>
      </c>
      <c r="O439" s="62" t="s">
        <v>151</v>
      </c>
    </row>
    <row r="440" spans="2:15" ht="13.5">
      <c r="B440" s="63" t="s">
        <v>151</v>
      </c>
      <c r="M440" s="62" t="s">
        <v>151</v>
      </c>
      <c r="N440" s="62" t="s">
        <v>151</v>
      </c>
      <c r="O440" s="62" t="s">
        <v>151</v>
      </c>
    </row>
    <row r="441" spans="2:15" ht="13.5">
      <c r="B441" s="63" t="s">
        <v>151</v>
      </c>
      <c r="M441" s="62" t="s">
        <v>151</v>
      </c>
      <c r="N441" s="62" t="s">
        <v>151</v>
      </c>
      <c r="O441" s="62" t="s">
        <v>151</v>
      </c>
    </row>
    <row r="442" spans="2:15" ht="13.5">
      <c r="B442" s="63" t="s">
        <v>151</v>
      </c>
      <c r="M442" s="62" t="s">
        <v>151</v>
      </c>
      <c r="N442" s="62" t="s">
        <v>151</v>
      </c>
      <c r="O442" s="62" t="s">
        <v>151</v>
      </c>
    </row>
    <row r="443" spans="2:15" ht="13.5">
      <c r="B443" s="63" t="s">
        <v>151</v>
      </c>
      <c r="M443" s="62" t="s">
        <v>151</v>
      </c>
      <c r="N443" s="62" t="s">
        <v>151</v>
      </c>
      <c r="O443" s="62" t="s">
        <v>151</v>
      </c>
    </row>
    <row r="444" spans="2:15" ht="13.5">
      <c r="B444" s="63" t="s">
        <v>151</v>
      </c>
      <c r="M444" s="62" t="s">
        <v>151</v>
      </c>
      <c r="N444" s="62" t="s">
        <v>151</v>
      </c>
      <c r="O444" s="62" t="s">
        <v>151</v>
      </c>
    </row>
    <row r="445" spans="2:15" ht="13.5">
      <c r="B445" s="63" t="s">
        <v>151</v>
      </c>
      <c r="M445" s="62" t="s">
        <v>151</v>
      </c>
      <c r="N445" s="62" t="s">
        <v>151</v>
      </c>
      <c r="O445" s="62" t="s">
        <v>151</v>
      </c>
    </row>
    <row r="446" spans="2:15" ht="13.5">
      <c r="B446" s="63" t="s">
        <v>151</v>
      </c>
      <c r="M446" s="62" t="s">
        <v>151</v>
      </c>
      <c r="N446" s="62" t="s">
        <v>151</v>
      </c>
      <c r="O446" s="62" t="s">
        <v>151</v>
      </c>
    </row>
    <row r="447" spans="2:15" ht="13.5">
      <c r="B447" s="63" t="s">
        <v>151</v>
      </c>
      <c r="M447" s="62" t="s">
        <v>151</v>
      </c>
      <c r="N447" s="62" t="s">
        <v>151</v>
      </c>
      <c r="O447" s="62" t="s">
        <v>151</v>
      </c>
    </row>
    <row r="448" spans="2:15" ht="13.5">
      <c r="B448" s="63" t="s">
        <v>151</v>
      </c>
      <c r="M448" s="62" t="s">
        <v>151</v>
      </c>
      <c r="N448" s="62" t="s">
        <v>151</v>
      </c>
      <c r="O448" s="62" t="s">
        <v>151</v>
      </c>
    </row>
    <row r="449" spans="2:15" ht="13.5">
      <c r="B449" s="63" t="s">
        <v>151</v>
      </c>
      <c r="M449" s="62" t="s">
        <v>151</v>
      </c>
      <c r="N449" s="62" t="s">
        <v>151</v>
      </c>
      <c r="O449" s="62" t="s">
        <v>151</v>
      </c>
    </row>
    <row r="450" spans="2:15" ht="13.5">
      <c r="B450" s="63" t="s">
        <v>151</v>
      </c>
      <c r="M450" s="62" t="s">
        <v>151</v>
      </c>
      <c r="N450" s="62" t="s">
        <v>151</v>
      </c>
      <c r="O450" s="62" t="s">
        <v>151</v>
      </c>
    </row>
    <row r="451" spans="2:15" ht="13.5">
      <c r="B451" s="63" t="s">
        <v>151</v>
      </c>
      <c r="M451" s="62" t="s">
        <v>151</v>
      </c>
      <c r="N451" s="62" t="s">
        <v>151</v>
      </c>
      <c r="O451" s="62" t="s">
        <v>151</v>
      </c>
    </row>
    <row r="452" spans="2:15" ht="13.5">
      <c r="B452" s="63" t="s">
        <v>151</v>
      </c>
      <c r="M452" s="62" t="s">
        <v>151</v>
      </c>
      <c r="N452" s="62" t="s">
        <v>151</v>
      </c>
      <c r="O452" s="62" t="s">
        <v>151</v>
      </c>
    </row>
    <row r="453" spans="2:15" ht="13.5">
      <c r="B453" s="63" t="s">
        <v>151</v>
      </c>
      <c r="M453" s="62" t="s">
        <v>151</v>
      </c>
      <c r="N453" s="62" t="s">
        <v>151</v>
      </c>
      <c r="O453" s="62" t="s">
        <v>151</v>
      </c>
    </row>
    <row r="454" spans="2:15" ht="13.5">
      <c r="B454" s="63" t="s">
        <v>151</v>
      </c>
      <c r="M454" s="62" t="s">
        <v>151</v>
      </c>
      <c r="N454" s="62" t="s">
        <v>151</v>
      </c>
      <c r="O454" s="62" t="s">
        <v>151</v>
      </c>
    </row>
    <row r="455" spans="2:15" ht="13.5">
      <c r="B455" s="63" t="s">
        <v>151</v>
      </c>
      <c r="M455" s="62" t="s">
        <v>151</v>
      </c>
      <c r="N455" s="62" t="s">
        <v>151</v>
      </c>
      <c r="O455" s="62" t="s">
        <v>151</v>
      </c>
    </row>
    <row r="456" spans="2:15" ht="13.5">
      <c r="B456" s="63" t="s">
        <v>151</v>
      </c>
      <c r="M456" s="62" t="s">
        <v>151</v>
      </c>
      <c r="N456" s="62" t="s">
        <v>151</v>
      </c>
      <c r="O456" s="62" t="s">
        <v>151</v>
      </c>
    </row>
    <row r="457" spans="2:15" ht="13.5">
      <c r="B457" s="63" t="s">
        <v>151</v>
      </c>
      <c r="M457" s="62" t="s">
        <v>151</v>
      </c>
      <c r="N457" s="62" t="s">
        <v>151</v>
      </c>
      <c r="O457" s="62" t="s">
        <v>151</v>
      </c>
    </row>
    <row r="458" spans="2:15" ht="13.5">
      <c r="B458" s="63" t="s">
        <v>151</v>
      </c>
      <c r="M458" s="62" t="s">
        <v>151</v>
      </c>
      <c r="N458" s="62" t="s">
        <v>151</v>
      </c>
      <c r="O458" s="62" t="s">
        <v>151</v>
      </c>
    </row>
    <row r="459" spans="2:15" ht="13.5">
      <c r="B459" s="63" t="s">
        <v>151</v>
      </c>
      <c r="M459" s="62" t="s">
        <v>151</v>
      </c>
      <c r="N459" s="62" t="s">
        <v>151</v>
      </c>
      <c r="O459" s="62" t="s">
        <v>151</v>
      </c>
    </row>
    <row r="460" spans="2:15" ht="13.5">
      <c r="B460" s="63" t="s">
        <v>151</v>
      </c>
      <c r="M460" s="62" t="s">
        <v>151</v>
      </c>
      <c r="N460" s="62" t="s">
        <v>151</v>
      </c>
      <c r="O460" s="62" t="s">
        <v>151</v>
      </c>
    </row>
    <row r="461" spans="2:15" ht="13.5">
      <c r="B461" s="63" t="s">
        <v>151</v>
      </c>
      <c r="M461" s="62" t="s">
        <v>151</v>
      </c>
      <c r="N461" s="62" t="s">
        <v>151</v>
      </c>
      <c r="O461" s="62" t="s">
        <v>151</v>
      </c>
    </row>
    <row r="462" spans="2:15" ht="13.5">
      <c r="B462" s="63" t="s">
        <v>151</v>
      </c>
      <c r="M462" s="62" t="s">
        <v>151</v>
      </c>
      <c r="N462" s="62" t="s">
        <v>151</v>
      </c>
      <c r="O462" s="62" t="s">
        <v>151</v>
      </c>
    </row>
    <row r="463" spans="2:15" ht="13.5">
      <c r="B463" s="63" t="s">
        <v>151</v>
      </c>
      <c r="M463" s="62" t="s">
        <v>151</v>
      </c>
      <c r="N463" s="62" t="s">
        <v>151</v>
      </c>
      <c r="O463" s="62" t="s">
        <v>151</v>
      </c>
    </row>
    <row r="464" spans="2:15" ht="13.5">
      <c r="B464" s="63" t="s">
        <v>151</v>
      </c>
      <c r="M464" s="62" t="s">
        <v>151</v>
      </c>
      <c r="N464" s="62" t="s">
        <v>151</v>
      </c>
      <c r="O464" s="62" t="s">
        <v>151</v>
      </c>
    </row>
    <row r="465" spans="2:15" ht="13.5">
      <c r="B465" s="63" t="s">
        <v>151</v>
      </c>
      <c r="M465" s="62" t="s">
        <v>151</v>
      </c>
      <c r="N465" s="62" t="s">
        <v>151</v>
      </c>
      <c r="O465" s="62" t="s">
        <v>151</v>
      </c>
    </row>
    <row r="466" spans="2:15" ht="13.5">
      <c r="B466" s="63" t="s">
        <v>151</v>
      </c>
      <c r="M466" s="62" t="s">
        <v>151</v>
      </c>
      <c r="N466" s="62" t="s">
        <v>151</v>
      </c>
      <c r="O466" s="62" t="s">
        <v>151</v>
      </c>
    </row>
    <row r="467" spans="2:15" ht="13.5">
      <c r="B467" s="63" t="s">
        <v>151</v>
      </c>
      <c r="M467" s="62" t="s">
        <v>151</v>
      </c>
      <c r="N467" s="62" t="s">
        <v>151</v>
      </c>
      <c r="O467" s="62" t="s">
        <v>151</v>
      </c>
    </row>
    <row r="468" spans="2:15" ht="13.5">
      <c r="B468" s="63" t="s">
        <v>151</v>
      </c>
      <c r="M468" s="62" t="s">
        <v>151</v>
      </c>
      <c r="N468" s="62" t="s">
        <v>151</v>
      </c>
      <c r="O468" s="62" t="s">
        <v>151</v>
      </c>
    </row>
    <row r="469" spans="2:15" ht="13.5">
      <c r="B469" s="63" t="s">
        <v>151</v>
      </c>
      <c r="M469" s="62" t="s">
        <v>151</v>
      </c>
      <c r="N469" s="62" t="s">
        <v>151</v>
      </c>
      <c r="O469" s="62" t="s">
        <v>151</v>
      </c>
    </row>
    <row r="470" spans="2:15" ht="13.5">
      <c r="B470" s="63" t="s">
        <v>151</v>
      </c>
      <c r="M470" s="62" t="s">
        <v>151</v>
      </c>
      <c r="N470" s="62" t="s">
        <v>151</v>
      </c>
      <c r="O470" s="62" t="s">
        <v>151</v>
      </c>
    </row>
    <row r="471" spans="2:15" ht="13.5">
      <c r="B471" s="63" t="s">
        <v>151</v>
      </c>
      <c r="M471" s="62" t="s">
        <v>151</v>
      </c>
      <c r="N471" s="62" t="s">
        <v>151</v>
      </c>
      <c r="O471" s="62" t="s">
        <v>151</v>
      </c>
    </row>
    <row r="472" spans="2:15" ht="13.5">
      <c r="B472" s="63" t="s">
        <v>151</v>
      </c>
      <c r="M472" s="62" t="s">
        <v>151</v>
      </c>
      <c r="N472" s="62" t="s">
        <v>151</v>
      </c>
      <c r="O472" s="62" t="s">
        <v>151</v>
      </c>
    </row>
    <row r="473" spans="2:15" ht="13.5">
      <c r="B473" s="63" t="s">
        <v>151</v>
      </c>
      <c r="M473" s="62" t="s">
        <v>151</v>
      </c>
      <c r="N473" s="62" t="s">
        <v>151</v>
      </c>
      <c r="O473" s="62" t="s">
        <v>151</v>
      </c>
    </row>
    <row r="474" spans="2:15" ht="13.5">
      <c r="B474" s="63" t="s">
        <v>151</v>
      </c>
      <c r="M474" s="62" t="s">
        <v>151</v>
      </c>
      <c r="N474" s="62" t="s">
        <v>151</v>
      </c>
      <c r="O474" s="62" t="s">
        <v>151</v>
      </c>
    </row>
    <row r="475" spans="2:15" ht="13.5">
      <c r="B475" s="63" t="s">
        <v>151</v>
      </c>
      <c r="M475" s="62" t="s">
        <v>151</v>
      </c>
      <c r="N475" s="62" t="s">
        <v>151</v>
      </c>
      <c r="O475" s="62" t="s">
        <v>151</v>
      </c>
    </row>
    <row r="476" spans="2:15" ht="13.5">
      <c r="B476" s="63" t="s">
        <v>151</v>
      </c>
      <c r="M476" s="62" t="s">
        <v>151</v>
      </c>
      <c r="N476" s="62" t="s">
        <v>151</v>
      </c>
      <c r="O476" s="62" t="s">
        <v>151</v>
      </c>
    </row>
    <row r="477" spans="2:15" ht="13.5">
      <c r="B477" s="63" t="s">
        <v>151</v>
      </c>
      <c r="M477" s="62" t="s">
        <v>151</v>
      </c>
      <c r="N477" s="62" t="s">
        <v>151</v>
      </c>
      <c r="O477" s="62" t="s">
        <v>151</v>
      </c>
    </row>
    <row r="478" spans="2:15" ht="13.5">
      <c r="B478" s="63" t="s">
        <v>151</v>
      </c>
      <c r="M478" s="62" t="s">
        <v>151</v>
      </c>
      <c r="N478" s="62" t="s">
        <v>151</v>
      </c>
      <c r="O478" s="62" t="s">
        <v>151</v>
      </c>
    </row>
    <row r="479" spans="2:15" ht="13.5">
      <c r="B479" s="63" t="s">
        <v>151</v>
      </c>
      <c r="M479" s="62" t="s">
        <v>151</v>
      </c>
      <c r="N479" s="62" t="s">
        <v>151</v>
      </c>
      <c r="O479" s="62" t="s">
        <v>151</v>
      </c>
    </row>
    <row r="480" spans="2:15" ht="13.5">
      <c r="B480" s="63" t="s">
        <v>151</v>
      </c>
      <c r="M480" s="62" t="s">
        <v>151</v>
      </c>
      <c r="N480" s="62" t="s">
        <v>151</v>
      </c>
      <c r="O480" s="62" t="s">
        <v>151</v>
      </c>
    </row>
    <row r="481" spans="2:15" ht="13.5">
      <c r="B481" s="63" t="s">
        <v>151</v>
      </c>
      <c r="M481" s="62" t="s">
        <v>151</v>
      </c>
      <c r="N481" s="62" t="s">
        <v>151</v>
      </c>
      <c r="O481" s="62" t="s">
        <v>151</v>
      </c>
    </row>
    <row r="482" spans="2:15" ht="13.5">
      <c r="B482" s="63" t="s">
        <v>151</v>
      </c>
      <c r="M482" s="62" t="s">
        <v>151</v>
      </c>
      <c r="N482" s="62" t="s">
        <v>151</v>
      </c>
      <c r="O482" s="62" t="s">
        <v>151</v>
      </c>
    </row>
    <row r="483" spans="2:15" ht="13.5">
      <c r="B483" s="63" t="s">
        <v>151</v>
      </c>
      <c r="M483" s="62" t="s">
        <v>151</v>
      </c>
      <c r="N483" s="62" t="s">
        <v>151</v>
      </c>
      <c r="O483" s="62" t="s">
        <v>151</v>
      </c>
    </row>
    <row r="484" spans="2:15" ht="13.5">
      <c r="B484" s="63" t="s">
        <v>151</v>
      </c>
      <c r="M484" s="62" t="s">
        <v>151</v>
      </c>
      <c r="N484" s="62" t="s">
        <v>151</v>
      </c>
      <c r="O484" s="62" t="s">
        <v>151</v>
      </c>
    </row>
    <row r="485" spans="2:15" ht="13.5">
      <c r="B485" s="63" t="s">
        <v>151</v>
      </c>
      <c r="M485" s="62" t="s">
        <v>151</v>
      </c>
      <c r="N485" s="62" t="s">
        <v>151</v>
      </c>
      <c r="O485" s="62" t="s">
        <v>151</v>
      </c>
    </row>
    <row r="486" spans="2:15" ht="13.5">
      <c r="B486" s="63" t="s">
        <v>151</v>
      </c>
      <c r="M486" s="62" t="s">
        <v>151</v>
      </c>
      <c r="N486" s="62" t="s">
        <v>151</v>
      </c>
      <c r="O486" s="62" t="s">
        <v>151</v>
      </c>
    </row>
    <row r="487" spans="2:15" ht="13.5">
      <c r="B487" s="63" t="s">
        <v>151</v>
      </c>
      <c r="M487" s="62" t="s">
        <v>151</v>
      </c>
      <c r="N487" s="62" t="s">
        <v>151</v>
      </c>
      <c r="O487" s="62" t="s">
        <v>151</v>
      </c>
    </row>
    <row r="488" spans="2:15" ht="13.5">
      <c r="B488" s="63" t="s">
        <v>151</v>
      </c>
      <c r="M488" s="62" t="s">
        <v>151</v>
      </c>
      <c r="N488" s="62" t="s">
        <v>151</v>
      </c>
      <c r="O488" s="62" t="s">
        <v>151</v>
      </c>
    </row>
    <row r="489" spans="2:15" ht="13.5">
      <c r="B489" s="63" t="s">
        <v>151</v>
      </c>
      <c r="M489" s="62" t="s">
        <v>151</v>
      </c>
      <c r="N489" s="62" t="s">
        <v>151</v>
      </c>
      <c r="O489" s="62" t="s">
        <v>151</v>
      </c>
    </row>
    <row r="490" spans="2:15" ht="13.5">
      <c r="B490" s="63" t="s">
        <v>151</v>
      </c>
      <c r="M490" s="62" t="s">
        <v>151</v>
      </c>
      <c r="N490" s="62" t="s">
        <v>151</v>
      </c>
      <c r="O490" s="62" t="s">
        <v>151</v>
      </c>
    </row>
    <row r="491" spans="2:15" ht="13.5">
      <c r="B491" s="63" t="s">
        <v>151</v>
      </c>
      <c r="M491" s="62" t="s">
        <v>151</v>
      </c>
      <c r="N491" s="62" t="s">
        <v>151</v>
      </c>
      <c r="O491" s="62" t="s">
        <v>151</v>
      </c>
    </row>
    <row r="492" spans="2:15" ht="13.5">
      <c r="B492" s="63" t="s">
        <v>151</v>
      </c>
      <c r="M492" s="62" t="s">
        <v>151</v>
      </c>
      <c r="N492" s="62" t="s">
        <v>151</v>
      </c>
      <c r="O492" s="62" t="s">
        <v>151</v>
      </c>
    </row>
    <row r="493" spans="2:15" ht="13.5">
      <c r="B493" s="63" t="s">
        <v>151</v>
      </c>
      <c r="M493" s="62" t="s">
        <v>151</v>
      </c>
      <c r="N493" s="62" t="s">
        <v>151</v>
      </c>
      <c r="O493" s="62" t="s">
        <v>151</v>
      </c>
    </row>
    <row r="494" spans="2:15" ht="13.5">
      <c r="B494" s="63" t="s">
        <v>151</v>
      </c>
      <c r="M494" s="62" t="s">
        <v>151</v>
      </c>
      <c r="N494" s="62" t="s">
        <v>151</v>
      </c>
      <c r="O494" s="62" t="s">
        <v>151</v>
      </c>
    </row>
    <row r="495" spans="2:15" ht="13.5">
      <c r="B495" s="63" t="s">
        <v>151</v>
      </c>
      <c r="M495" s="62" t="s">
        <v>151</v>
      </c>
      <c r="N495" s="62" t="s">
        <v>151</v>
      </c>
      <c r="O495" s="62" t="s">
        <v>151</v>
      </c>
    </row>
    <row r="496" spans="2:15" ht="13.5">
      <c r="B496" s="63" t="s">
        <v>151</v>
      </c>
      <c r="M496" s="62" t="s">
        <v>151</v>
      </c>
      <c r="N496" s="62" t="s">
        <v>151</v>
      </c>
      <c r="O496" s="62" t="s">
        <v>151</v>
      </c>
    </row>
    <row r="497" spans="2:15" ht="13.5">
      <c r="B497" s="63" t="s">
        <v>151</v>
      </c>
      <c r="M497" s="62" t="s">
        <v>151</v>
      </c>
      <c r="N497" s="62" t="s">
        <v>151</v>
      </c>
      <c r="O497" s="62" t="s">
        <v>151</v>
      </c>
    </row>
    <row r="498" spans="2:15" ht="13.5">
      <c r="B498" s="63" t="s">
        <v>151</v>
      </c>
      <c r="M498" s="62" t="s">
        <v>151</v>
      </c>
      <c r="N498" s="62" t="s">
        <v>151</v>
      </c>
      <c r="O498" s="62" t="s">
        <v>151</v>
      </c>
    </row>
    <row r="499" spans="2:15" ht="13.5">
      <c r="B499" s="63" t="s">
        <v>151</v>
      </c>
      <c r="M499" s="62" t="s">
        <v>151</v>
      </c>
      <c r="N499" s="62" t="s">
        <v>151</v>
      </c>
      <c r="O499" s="62" t="s">
        <v>151</v>
      </c>
    </row>
    <row r="500" spans="2:15" ht="13.5">
      <c r="B500" s="63" t="s">
        <v>151</v>
      </c>
      <c r="M500" s="62" t="s">
        <v>151</v>
      </c>
      <c r="N500" s="62" t="s">
        <v>151</v>
      </c>
      <c r="O500" s="62" t="s">
        <v>151</v>
      </c>
    </row>
    <row r="501" spans="2:15" ht="13.5">
      <c r="B501" s="63" t="s">
        <v>151</v>
      </c>
      <c r="M501" s="62" t="s">
        <v>151</v>
      </c>
      <c r="N501" s="62" t="s">
        <v>151</v>
      </c>
      <c r="O501" s="62" t="s">
        <v>151</v>
      </c>
    </row>
    <row r="502" spans="2:15" ht="13.5">
      <c r="B502" s="63" t="s">
        <v>151</v>
      </c>
      <c r="M502" s="62" t="s">
        <v>151</v>
      </c>
      <c r="N502" s="62" t="s">
        <v>151</v>
      </c>
      <c r="O502" s="62" t="s">
        <v>151</v>
      </c>
    </row>
    <row r="503" spans="2:15" ht="13.5">
      <c r="B503" s="63" t="s">
        <v>151</v>
      </c>
      <c r="M503" s="62" t="s">
        <v>151</v>
      </c>
      <c r="N503" s="62" t="s">
        <v>151</v>
      </c>
      <c r="O503" s="62" t="s">
        <v>151</v>
      </c>
    </row>
    <row r="504" spans="2:15" ht="13.5">
      <c r="B504" s="63" t="s">
        <v>151</v>
      </c>
      <c r="M504" s="62" t="s">
        <v>151</v>
      </c>
      <c r="N504" s="62" t="s">
        <v>151</v>
      </c>
      <c r="O504" s="62" t="s">
        <v>151</v>
      </c>
    </row>
    <row r="505" spans="2:15" ht="13.5">
      <c r="B505" s="63" t="s">
        <v>151</v>
      </c>
      <c r="M505" s="62" t="s">
        <v>151</v>
      </c>
      <c r="N505" s="62" t="s">
        <v>151</v>
      </c>
      <c r="O505" s="62" t="s">
        <v>151</v>
      </c>
    </row>
    <row r="506" spans="2:15" ht="13.5">
      <c r="B506" s="63" t="s">
        <v>151</v>
      </c>
      <c r="M506" s="62" t="s">
        <v>151</v>
      </c>
      <c r="N506" s="62" t="s">
        <v>151</v>
      </c>
      <c r="O506" s="62" t="s">
        <v>151</v>
      </c>
    </row>
    <row r="507" spans="2:15" ht="13.5">
      <c r="B507" s="63" t="s">
        <v>151</v>
      </c>
      <c r="M507" s="62" t="s">
        <v>151</v>
      </c>
      <c r="N507" s="62" t="s">
        <v>151</v>
      </c>
      <c r="O507" s="62" t="s">
        <v>151</v>
      </c>
    </row>
    <row r="508" spans="2:15" ht="13.5">
      <c r="B508" s="63" t="s">
        <v>151</v>
      </c>
      <c r="M508" s="62" t="s">
        <v>151</v>
      </c>
      <c r="N508" s="62" t="s">
        <v>151</v>
      </c>
      <c r="O508" s="62" t="s">
        <v>151</v>
      </c>
    </row>
    <row r="509" spans="2:15" ht="13.5">
      <c r="B509" s="63" t="s">
        <v>151</v>
      </c>
      <c r="M509" s="62" t="s">
        <v>151</v>
      </c>
      <c r="N509" s="62" t="s">
        <v>151</v>
      </c>
      <c r="O509" s="62" t="s">
        <v>151</v>
      </c>
    </row>
    <row r="510" spans="2:15" ht="13.5">
      <c r="B510" s="63" t="s">
        <v>151</v>
      </c>
      <c r="M510" s="62" t="s">
        <v>151</v>
      </c>
      <c r="N510" s="62" t="s">
        <v>151</v>
      </c>
      <c r="O510" s="62" t="s">
        <v>151</v>
      </c>
    </row>
    <row r="511" spans="2:15" ht="13.5">
      <c r="B511" s="63" t="s">
        <v>151</v>
      </c>
      <c r="M511" s="62" t="s">
        <v>151</v>
      </c>
      <c r="N511" s="62" t="s">
        <v>151</v>
      </c>
      <c r="O511" s="62" t="s">
        <v>151</v>
      </c>
    </row>
    <row r="512" spans="2:15" ht="13.5">
      <c r="B512" s="63" t="s">
        <v>151</v>
      </c>
      <c r="M512" s="62" t="s">
        <v>151</v>
      </c>
      <c r="N512" s="62" t="s">
        <v>151</v>
      </c>
      <c r="O512" s="62" t="s">
        <v>151</v>
      </c>
    </row>
    <row r="513" spans="2:15" ht="13.5">
      <c r="B513" s="63" t="s">
        <v>151</v>
      </c>
      <c r="M513" s="62" t="s">
        <v>151</v>
      </c>
      <c r="N513" s="62" t="s">
        <v>151</v>
      </c>
      <c r="O513" s="62" t="s">
        <v>151</v>
      </c>
    </row>
    <row r="514" spans="2:15" ht="13.5">
      <c r="B514" s="63" t="s">
        <v>151</v>
      </c>
      <c r="M514" s="62" t="s">
        <v>151</v>
      </c>
      <c r="N514" s="62" t="s">
        <v>151</v>
      </c>
      <c r="O514" s="62" t="s">
        <v>151</v>
      </c>
    </row>
    <row r="515" spans="2:15" ht="13.5">
      <c r="B515" s="63" t="s">
        <v>151</v>
      </c>
      <c r="M515" s="62" t="s">
        <v>151</v>
      </c>
      <c r="N515" s="62" t="s">
        <v>151</v>
      </c>
      <c r="O515" s="62" t="s">
        <v>151</v>
      </c>
    </row>
    <row r="516" spans="2:15" ht="13.5">
      <c r="B516" s="63" t="s">
        <v>151</v>
      </c>
      <c r="M516" s="62" t="s">
        <v>151</v>
      </c>
      <c r="N516" s="62" t="s">
        <v>151</v>
      </c>
      <c r="O516" s="62" t="s">
        <v>151</v>
      </c>
    </row>
    <row r="517" spans="2:15" ht="13.5">
      <c r="B517" s="63" t="s">
        <v>151</v>
      </c>
      <c r="M517" s="62" t="s">
        <v>151</v>
      </c>
      <c r="N517" s="62" t="s">
        <v>151</v>
      </c>
      <c r="O517" s="62" t="s">
        <v>151</v>
      </c>
    </row>
    <row r="518" spans="2:15" ht="13.5">
      <c r="B518" s="63" t="s">
        <v>151</v>
      </c>
      <c r="M518" s="62" t="s">
        <v>151</v>
      </c>
      <c r="N518" s="62" t="s">
        <v>151</v>
      </c>
      <c r="O518" s="62" t="s">
        <v>151</v>
      </c>
    </row>
    <row r="519" spans="2:15" ht="13.5">
      <c r="B519" s="63" t="s">
        <v>151</v>
      </c>
      <c r="M519" s="62" t="s">
        <v>151</v>
      </c>
      <c r="N519" s="62" t="s">
        <v>151</v>
      </c>
      <c r="O519" s="62" t="s">
        <v>151</v>
      </c>
    </row>
    <row r="520" spans="2:15" ht="13.5">
      <c r="B520" s="63" t="s">
        <v>151</v>
      </c>
      <c r="M520" s="62" t="s">
        <v>151</v>
      </c>
      <c r="N520" s="62" t="s">
        <v>151</v>
      </c>
      <c r="O520" s="62" t="s">
        <v>151</v>
      </c>
    </row>
    <row r="521" spans="2:15" ht="13.5">
      <c r="B521" s="63" t="s">
        <v>151</v>
      </c>
      <c r="M521" s="62" t="s">
        <v>151</v>
      </c>
      <c r="N521" s="62" t="s">
        <v>151</v>
      </c>
      <c r="O521" s="62" t="s">
        <v>151</v>
      </c>
    </row>
    <row r="522" spans="2:15" ht="13.5">
      <c r="B522" s="63" t="s">
        <v>151</v>
      </c>
      <c r="M522" s="62" t="s">
        <v>151</v>
      </c>
      <c r="N522" s="62" t="s">
        <v>151</v>
      </c>
      <c r="O522" s="62" t="s">
        <v>151</v>
      </c>
    </row>
    <row r="523" spans="2:15" ht="13.5">
      <c r="B523" s="63" t="s">
        <v>151</v>
      </c>
      <c r="M523" s="62" t="s">
        <v>151</v>
      </c>
      <c r="N523" s="62" t="s">
        <v>151</v>
      </c>
      <c r="O523" s="62" t="s">
        <v>151</v>
      </c>
    </row>
    <row r="524" spans="2:15" ht="13.5">
      <c r="B524" s="63" t="s">
        <v>151</v>
      </c>
      <c r="M524" s="62" t="s">
        <v>151</v>
      </c>
      <c r="N524" s="62" t="s">
        <v>151</v>
      </c>
      <c r="O524" s="62" t="s">
        <v>151</v>
      </c>
    </row>
    <row r="525" spans="2:15" ht="13.5">
      <c r="B525" s="63" t="s">
        <v>151</v>
      </c>
      <c r="M525" s="62" t="s">
        <v>151</v>
      </c>
      <c r="N525" s="62" t="s">
        <v>151</v>
      </c>
      <c r="O525" s="62" t="s">
        <v>151</v>
      </c>
    </row>
    <row r="526" spans="2:15" ht="13.5">
      <c r="B526" s="63" t="s">
        <v>151</v>
      </c>
      <c r="M526" s="62" t="s">
        <v>151</v>
      </c>
      <c r="N526" s="62" t="s">
        <v>151</v>
      </c>
      <c r="O526" s="62" t="s">
        <v>151</v>
      </c>
    </row>
    <row r="527" spans="2:15" ht="13.5">
      <c r="B527" s="63" t="s">
        <v>151</v>
      </c>
      <c r="M527" s="62" t="s">
        <v>151</v>
      </c>
      <c r="N527" s="62" t="s">
        <v>151</v>
      </c>
      <c r="O527" s="62" t="s">
        <v>151</v>
      </c>
    </row>
    <row r="528" spans="2:15" ht="13.5">
      <c r="B528" s="63" t="s">
        <v>151</v>
      </c>
      <c r="M528" s="62" t="s">
        <v>151</v>
      </c>
      <c r="N528" s="62" t="s">
        <v>151</v>
      </c>
      <c r="O528" s="62" t="s">
        <v>151</v>
      </c>
    </row>
    <row r="529" spans="2:15" ht="13.5">
      <c r="B529" s="63" t="s">
        <v>151</v>
      </c>
      <c r="M529" s="62" t="s">
        <v>151</v>
      </c>
      <c r="N529" s="62" t="s">
        <v>151</v>
      </c>
      <c r="O529" s="62" t="s">
        <v>151</v>
      </c>
    </row>
    <row r="530" spans="2:15" ht="13.5">
      <c r="B530" s="63" t="s">
        <v>151</v>
      </c>
      <c r="M530" s="62" t="s">
        <v>151</v>
      </c>
      <c r="N530" s="62" t="s">
        <v>151</v>
      </c>
      <c r="O530" s="62" t="s">
        <v>151</v>
      </c>
    </row>
    <row r="531" spans="2:15" ht="13.5">
      <c r="B531" s="63" t="s">
        <v>151</v>
      </c>
      <c r="M531" s="62" t="s">
        <v>151</v>
      </c>
      <c r="N531" s="62" t="s">
        <v>151</v>
      </c>
      <c r="O531" s="62" t="s">
        <v>151</v>
      </c>
    </row>
    <row r="532" spans="2:15" ht="13.5">
      <c r="B532" s="63" t="s">
        <v>151</v>
      </c>
      <c r="M532" s="62" t="s">
        <v>151</v>
      </c>
      <c r="N532" s="62" t="s">
        <v>151</v>
      </c>
      <c r="O532" s="62" t="s">
        <v>151</v>
      </c>
    </row>
    <row r="533" spans="2:15" ht="13.5">
      <c r="B533" s="63" t="s">
        <v>151</v>
      </c>
      <c r="M533" s="62" t="s">
        <v>151</v>
      </c>
      <c r="N533" s="62" t="s">
        <v>151</v>
      </c>
      <c r="O533" s="62" t="s">
        <v>151</v>
      </c>
    </row>
    <row r="534" spans="2:15" ht="13.5">
      <c r="B534" s="63" t="s">
        <v>151</v>
      </c>
      <c r="M534" s="62" t="s">
        <v>151</v>
      </c>
      <c r="N534" s="62" t="s">
        <v>151</v>
      </c>
      <c r="O534" s="62" t="s">
        <v>151</v>
      </c>
    </row>
    <row r="535" spans="2:15" ht="13.5">
      <c r="B535" s="63" t="s">
        <v>151</v>
      </c>
      <c r="M535" s="62" t="s">
        <v>151</v>
      </c>
      <c r="N535" s="62" t="s">
        <v>151</v>
      </c>
      <c r="O535" s="62" t="s">
        <v>151</v>
      </c>
    </row>
    <row r="536" spans="2:15" ht="13.5">
      <c r="B536" s="63" t="s">
        <v>151</v>
      </c>
      <c r="M536" s="62" t="s">
        <v>151</v>
      </c>
      <c r="N536" s="62" t="s">
        <v>151</v>
      </c>
      <c r="O536" s="62" t="s">
        <v>151</v>
      </c>
    </row>
    <row r="537" spans="2:15" ht="13.5">
      <c r="B537" s="63" t="s">
        <v>151</v>
      </c>
      <c r="M537" s="62" t="s">
        <v>151</v>
      </c>
      <c r="N537" s="62" t="s">
        <v>151</v>
      </c>
      <c r="O537" s="62" t="s">
        <v>151</v>
      </c>
    </row>
    <row r="538" spans="2:15" ht="13.5">
      <c r="B538" s="63" t="s">
        <v>151</v>
      </c>
      <c r="M538" s="62" t="s">
        <v>151</v>
      </c>
      <c r="N538" s="62" t="s">
        <v>151</v>
      </c>
      <c r="O538" s="62" t="s">
        <v>151</v>
      </c>
    </row>
    <row r="539" spans="2:15" ht="13.5">
      <c r="B539" s="63" t="s">
        <v>151</v>
      </c>
      <c r="M539" s="62" t="s">
        <v>151</v>
      </c>
      <c r="N539" s="62" t="s">
        <v>151</v>
      </c>
      <c r="O539" s="62" t="s">
        <v>151</v>
      </c>
    </row>
    <row r="540" spans="2:15" ht="13.5">
      <c r="B540" s="63" t="s">
        <v>151</v>
      </c>
      <c r="M540" s="62" t="s">
        <v>151</v>
      </c>
      <c r="N540" s="62" t="s">
        <v>151</v>
      </c>
      <c r="O540" s="62" t="s">
        <v>151</v>
      </c>
    </row>
    <row r="541" spans="2:15" ht="13.5">
      <c r="B541" s="63" t="s">
        <v>151</v>
      </c>
      <c r="M541" s="62" t="s">
        <v>151</v>
      </c>
      <c r="N541" s="62" t="s">
        <v>151</v>
      </c>
      <c r="O541" s="62" t="s">
        <v>151</v>
      </c>
    </row>
    <row r="542" spans="2:15" ht="13.5">
      <c r="B542" s="63" t="s">
        <v>151</v>
      </c>
      <c r="M542" s="62" t="s">
        <v>151</v>
      </c>
      <c r="N542" s="62" t="s">
        <v>151</v>
      </c>
      <c r="O542" s="62" t="s">
        <v>151</v>
      </c>
    </row>
    <row r="543" spans="2:15" ht="13.5">
      <c r="B543" s="63" t="s">
        <v>151</v>
      </c>
      <c r="M543" s="62" t="s">
        <v>151</v>
      </c>
      <c r="N543" s="62" t="s">
        <v>151</v>
      </c>
      <c r="O543" s="62" t="s">
        <v>151</v>
      </c>
    </row>
    <row r="544" spans="2:15" ht="13.5">
      <c r="B544" s="63" t="s">
        <v>151</v>
      </c>
      <c r="M544" s="62" t="s">
        <v>151</v>
      </c>
      <c r="N544" s="62" t="s">
        <v>151</v>
      </c>
      <c r="O544" s="62" t="s">
        <v>151</v>
      </c>
    </row>
    <row r="545" spans="2:15" ht="13.5">
      <c r="B545" s="63" t="s">
        <v>151</v>
      </c>
      <c r="M545" s="62" t="s">
        <v>151</v>
      </c>
      <c r="N545" s="62" t="s">
        <v>151</v>
      </c>
      <c r="O545" s="62" t="s">
        <v>151</v>
      </c>
    </row>
    <row r="546" spans="2:15" ht="13.5">
      <c r="B546" s="63" t="s">
        <v>151</v>
      </c>
      <c r="M546" s="62" t="s">
        <v>151</v>
      </c>
      <c r="N546" s="62" t="s">
        <v>151</v>
      </c>
      <c r="O546" s="62" t="s">
        <v>151</v>
      </c>
    </row>
    <row r="547" spans="2:15" ht="13.5">
      <c r="B547" s="63" t="s">
        <v>151</v>
      </c>
      <c r="M547" s="62" t="s">
        <v>151</v>
      </c>
      <c r="N547" s="62" t="s">
        <v>151</v>
      </c>
      <c r="O547" s="62" t="s">
        <v>151</v>
      </c>
    </row>
    <row r="548" spans="2:15" ht="13.5">
      <c r="B548" s="63" t="s">
        <v>151</v>
      </c>
      <c r="M548" s="62" t="s">
        <v>151</v>
      </c>
      <c r="N548" s="62" t="s">
        <v>151</v>
      </c>
      <c r="O548" s="62" t="s">
        <v>151</v>
      </c>
    </row>
    <row r="549" spans="2:15" ht="13.5">
      <c r="B549" s="63" t="s">
        <v>151</v>
      </c>
      <c r="M549" s="62" t="s">
        <v>151</v>
      </c>
      <c r="N549" s="62" t="s">
        <v>151</v>
      </c>
      <c r="O549" s="62" t="s">
        <v>151</v>
      </c>
    </row>
    <row r="550" spans="2:15" ht="13.5">
      <c r="B550" s="63" t="s">
        <v>151</v>
      </c>
      <c r="M550" s="62" t="s">
        <v>151</v>
      </c>
      <c r="N550" s="62" t="s">
        <v>151</v>
      </c>
      <c r="O550" s="62" t="s">
        <v>151</v>
      </c>
    </row>
    <row r="551" spans="2:15" ht="13.5">
      <c r="B551" s="63" t="s">
        <v>151</v>
      </c>
      <c r="M551" s="62" t="s">
        <v>151</v>
      </c>
      <c r="N551" s="62" t="s">
        <v>151</v>
      </c>
      <c r="O551" s="62" t="s">
        <v>151</v>
      </c>
    </row>
    <row r="552" spans="2:15" ht="13.5">
      <c r="B552" s="63" t="s">
        <v>151</v>
      </c>
      <c r="M552" s="62" t="s">
        <v>151</v>
      </c>
      <c r="N552" s="62" t="s">
        <v>151</v>
      </c>
      <c r="O552" s="62" t="s">
        <v>151</v>
      </c>
    </row>
    <row r="553" spans="2:15" ht="13.5">
      <c r="B553" s="63" t="s">
        <v>151</v>
      </c>
      <c r="M553" s="62" t="s">
        <v>151</v>
      </c>
      <c r="N553" s="62" t="s">
        <v>151</v>
      </c>
      <c r="O553" s="62" t="s">
        <v>151</v>
      </c>
    </row>
    <row r="554" spans="2:15" ht="13.5">
      <c r="B554" s="63" t="s">
        <v>151</v>
      </c>
      <c r="M554" s="62" t="s">
        <v>151</v>
      </c>
      <c r="N554" s="62" t="s">
        <v>151</v>
      </c>
      <c r="O554" s="62" t="s">
        <v>151</v>
      </c>
    </row>
    <row r="555" spans="2:15" ht="13.5">
      <c r="B555" s="63" t="s">
        <v>151</v>
      </c>
      <c r="M555" s="62" t="s">
        <v>151</v>
      </c>
      <c r="N555" s="62" t="s">
        <v>151</v>
      </c>
      <c r="O555" s="62" t="s">
        <v>151</v>
      </c>
    </row>
    <row r="556" spans="2:15" ht="13.5">
      <c r="B556" s="63" t="s">
        <v>151</v>
      </c>
      <c r="M556" s="62" t="s">
        <v>151</v>
      </c>
      <c r="N556" s="62" t="s">
        <v>151</v>
      </c>
      <c r="O556" s="62" t="s">
        <v>151</v>
      </c>
    </row>
    <row r="557" spans="2:15" ht="13.5">
      <c r="B557" s="63" t="s">
        <v>151</v>
      </c>
      <c r="M557" s="62" t="s">
        <v>151</v>
      </c>
      <c r="N557" s="62" t="s">
        <v>151</v>
      </c>
      <c r="O557" s="62" t="s">
        <v>151</v>
      </c>
    </row>
    <row r="558" spans="2:15" ht="13.5">
      <c r="B558" s="63" t="s">
        <v>151</v>
      </c>
      <c r="M558" s="62" t="s">
        <v>151</v>
      </c>
      <c r="N558" s="62" t="s">
        <v>151</v>
      </c>
      <c r="O558" s="62" t="s">
        <v>151</v>
      </c>
    </row>
    <row r="559" spans="2:15" ht="13.5">
      <c r="B559" s="63" t="s">
        <v>151</v>
      </c>
      <c r="M559" s="62" t="s">
        <v>151</v>
      </c>
      <c r="N559" s="62" t="s">
        <v>151</v>
      </c>
      <c r="O559" s="62" t="s">
        <v>151</v>
      </c>
    </row>
    <row r="560" spans="2:15" ht="13.5">
      <c r="B560" s="63" t="s">
        <v>151</v>
      </c>
      <c r="M560" s="62" t="s">
        <v>151</v>
      </c>
      <c r="N560" s="62" t="s">
        <v>151</v>
      </c>
      <c r="O560" s="62" t="s">
        <v>151</v>
      </c>
    </row>
    <row r="561" spans="2:15" ht="13.5">
      <c r="B561" s="63" t="s">
        <v>151</v>
      </c>
      <c r="M561" s="62" t="s">
        <v>151</v>
      </c>
      <c r="N561" s="62" t="s">
        <v>151</v>
      </c>
      <c r="O561" s="62" t="s">
        <v>151</v>
      </c>
    </row>
    <row r="562" spans="2:15" ht="13.5">
      <c r="B562" s="63" t="s">
        <v>151</v>
      </c>
      <c r="M562" s="62" t="s">
        <v>151</v>
      </c>
      <c r="N562" s="62" t="s">
        <v>151</v>
      </c>
      <c r="O562" s="62" t="s">
        <v>151</v>
      </c>
    </row>
    <row r="563" spans="2:15" ht="13.5">
      <c r="B563" s="63" t="s">
        <v>151</v>
      </c>
      <c r="M563" s="62" t="s">
        <v>151</v>
      </c>
      <c r="N563" s="62" t="s">
        <v>151</v>
      </c>
      <c r="O563" s="62" t="s">
        <v>151</v>
      </c>
    </row>
    <row r="564" spans="2:15" ht="13.5">
      <c r="B564" s="63" t="s">
        <v>151</v>
      </c>
      <c r="M564" s="62" t="s">
        <v>151</v>
      </c>
      <c r="N564" s="62" t="s">
        <v>151</v>
      </c>
      <c r="O564" s="62" t="s">
        <v>151</v>
      </c>
    </row>
    <row r="565" spans="2:15" ht="13.5">
      <c r="B565" s="63" t="s">
        <v>151</v>
      </c>
      <c r="M565" s="62" t="s">
        <v>151</v>
      </c>
      <c r="N565" s="62" t="s">
        <v>151</v>
      </c>
      <c r="O565" s="62" t="s">
        <v>151</v>
      </c>
    </row>
    <row r="566" spans="2:15" ht="13.5">
      <c r="B566" s="63" t="s">
        <v>151</v>
      </c>
      <c r="M566" s="62" t="s">
        <v>151</v>
      </c>
      <c r="N566" s="62" t="s">
        <v>151</v>
      </c>
      <c r="O566" s="62" t="s">
        <v>151</v>
      </c>
    </row>
    <row r="567" spans="2:15" ht="13.5">
      <c r="B567" s="63" t="s">
        <v>151</v>
      </c>
      <c r="M567" s="62" t="s">
        <v>151</v>
      </c>
      <c r="N567" s="62" t="s">
        <v>151</v>
      </c>
      <c r="O567" s="62" t="s">
        <v>151</v>
      </c>
    </row>
    <row r="568" spans="2:15" ht="13.5">
      <c r="B568" s="63" t="s">
        <v>151</v>
      </c>
      <c r="M568" s="62" t="s">
        <v>151</v>
      </c>
      <c r="N568" s="62" t="s">
        <v>151</v>
      </c>
      <c r="O568" s="62" t="s">
        <v>151</v>
      </c>
    </row>
    <row r="569" spans="2:15" ht="13.5">
      <c r="B569" s="63" t="s">
        <v>151</v>
      </c>
      <c r="M569" s="62" t="s">
        <v>151</v>
      </c>
      <c r="N569" s="62" t="s">
        <v>151</v>
      </c>
      <c r="O569" s="62" t="s">
        <v>151</v>
      </c>
    </row>
    <row r="570" spans="2:15" ht="13.5">
      <c r="B570" s="63" t="s">
        <v>151</v>
      </c>
      <c r="M570" s="62" t="s">
        <v>151</v>
      </c>
      <c r="N570" s="62" t="s">
        <v>151</v>
      </c>
      <c r="O570" s="62" t="s">
        <v>151</v>
      </c>
    </row>
    <row r="571" spans="2:15" ht="13.5">
      <c r="B571" s="63" t="s">
        <v>151</v>
      </c>
      <c r="M571" s="62" t="s">
        <v>151</v>
      </c>
      <c r="N571" s="62" t="s">
        <v>151</v>
      </c>
      <c r="O571" s="62" t="s">
        <v>151</v>
      </c>
    </row>
    <row r="572" spans="2:15" ht="13.5">
      <c r="B572" s="63" t="s">
        <v>151</v>
      </c>
      <c r="M572" s="62" t="s">
        <v>151</v>
      </c>
      <c r="N572" s="62" t="s">
        <v>151</v>
      </c>
      <c r="O572" s="62" t="s">
        <v>151</v>
      </c>
    </row>
    <row r="573" spans="2:15" ht="13.5">
      <c r="B573" s="63" t="s">
        <v>151</v>
      </c>
      <c r="M573" s="62" t="s">
        <v>151</v>
      </c>
      <c r="N573" s="62" t="s">
        <v>151</v>
      </c>
      <c r="O573" s="62" t="s">
        <v>151</v>
      </c>
    </row>
    <row r="574" spans="2:15" ht="13.5">
      <c r="B574" s="63" t="s">
        <v>151</v>
      </c>
      <c r="M574" s="62" t="s">
        <v>151</v>
      </c>
      <c r="N574" s="62" t="s">
        <v>151</v>
      </c>
      <c r="O574" s="62" t="s">
        <v>151</v>
      </c>
    </row>
    <row r="575" spans="2:15" ht="13.5">
      <c r="B575" s="63" t="s">
        <v>151</v>
      </c>
      <c r="M575" s="62" t="s">
        <v>151</v>
      </c>
      <c r="N575" s="62" t="s">
        <v>151</v>
      </c>
      <c r="O575" s="62" t="s">
        <v>151</v>
      </c>
    </row>
    <row r="576" spans="2:15" ht="13.5">
      <c r="B576" s="63" t="s">
        <v>151</v>
      </c>
      <c r="M576" s="62" t="s">
        <v>151</v>
      </c>
      <c r="N576" s="62" t="s">
        <v>151</v>
      </c>
      <c r="O576" s="62" t="s">
        <v>151</v>
      </c>
    </row>
    <row r="577" spans="2:15" ht="13.5">
      <c r="B577" s="63" t="s">
        <v>151</v>
      </c>
      <c r="M577" s="62" t="s">
        <v>151</v>
      </c>
      <c r="N577" s="62" t="s">
        <v>151</v>
      </c>
      <c r="O577" s="62" t="s">
        <v>151</v>
      </c>
    </row>
    <row r="578" spans="2:15" ht="13.5">
      <c r="B578" s="63" t="s">
        <v>151</v>
      </c>
      <c r="M578" s="62" t="s">
        <v>151</v>
      </c>
      <c r="N578" s="62" t="s">
        <v>151</v>
      </c>
      <c r="O578" s="62" t="s">
        <v>151</v>
      </c>
    </row>
    <row r="579" spans="2:15" ht="13.5">
      <c r="B579" s="63" t="s">
        <v>151</v>
      </c>
      <c r="M579" s="62" t="s">
        <v>151</v>
      </c>
      <c r="N579" s="62" t="s">
        <v>151</v>
      </c>
      <c r="O579" s="62" t="s">
        <v>151</v>
      </c>
    </row>
    <row r="580" spans="2:15" ht="13.5">
      <c r="B580" s="63" t="s">
        <v>151</v>
      </c>
      <c r="M580" s="62" t="s">
        <v>151</v>
      </c>
      <c r="N580" s="62" t="s">
        <v>151</v>
      </c>
      <c r="O580" s="62" t="s">
        <v>151</v>
      </c>
    </row>
    <row r="581" spans="2:15" ht="13.5">
      <c r="B581" s="63" t="s">
        <v>151</v>
      </c>
      <c r="M581" s="62" t="s">
        <v>151</v>
      </c>
      <c r="N581" s="62" t="s">
        <v>151</v>
      </c>
      <c r="O581" s="62" t="s">
        <v>151</v>
      </c>
    </row>
    <row r="582" spans="2:15" ht="13.5">
      <c r="B582" s="63" t="s">
        <v>151</v>
      </c>
      <c r="M582" s="62" t="s">
        <v>151</v>
      </c>
      <c r="N582" s="62" t="s">
        <v>151</v>
      </c>
      <c r="O582" s="62" t="s">
        <v>151</v>
      </c>
    </row>
    <row r="583" spans="2:15" ht="13.5">
      <c r="B583" s="63" t="s">
        <v>151</v>
      </c>
      <c r="M583" s="62" t="s">
        <v>151</v>
      </c>
      <c r="N583" s="62" t="s">
        <v>151</v>
      </c>
      <c r="O583" s="62" t="s">
        <v>151</v>
      </c>
    </row>
    <row r="584" spans="2:15" ht="13.5">
      <c r="B584" s="63" t="s">
        <v>151</v>
      </c>
      <c r="M584" s="62" t="s">
        <v>151</v>
      </c>
      <c r="N584" s="62" t="s">
        <v>151</v>
      </c>
      <c r="O584" s="62" t="s">
        <v>151</v>
      </c>
    </row>
    <row r="585" spans="2:15" ht="13.5">
      <c r="B585" s="63" t="s">
        <v>151</v>
      </c>
      <c r="M585" s="62" t="s">
        <v>151</v>
      </c>
      <c r="N585" s="62" t="s">
        <v>151</v>
      </c>
      <c r="O585" s="62" t="s">
        <v>151</v>
      </c>
    </row>
    <row r="586" spans="2:15" ht="13.5">
      <c r="B586" s="63" t="s">
        <v>151</v>
      </c>
      <c r="M586" s="62" t="s">
        <v>151</v>
      </c>
      <c r="N586" s="62" t="s">
        <v>151</v>
      </c>
      <c r="O586" s="62" t="s">
        <v>151</v>
      </c>
    </row>
    <row r="587" spans="2:15" ht="13.5">
      <c r="B587" s="63" t="s">
        <v>151</v>
      </c>
      <c r="M587" s="62" t="s">
        <v>151</v>
      </c>
      <c r="N587" s="62" t="s">
        <v>151</v>
      </c>
      <c r="O587" s="62" t="s">
        <v>151</v>
      </c>
    </row>
    <row r="588" spans="2:15" ht="13.5">
      <c r="B588" s="63" t="s">
        <v>151</v>
      </c>
      <c r="M588" s="62" t="s">
        <v>151</v>
      </c>
      <c r="N588" s="62" t="s">
        <v>151</v>
      </c>
      <c r="O588" s="62" t="s">
        <v>151</v>
      </c>
    </row>
    <row r="589" spans="2:15" ht="13.5">
      <c r="B589" s="63" t="s">
        <v>151</v>
      </c>
      <c r="M589" s="62" t="s">
        <v>151</v>
      </c>
      <c r="N589" s="62" t="s">
        <v>151</v>
      </c>
      <c r="O589" s="62" t="s">
        <v>151</v>
      </c>
    </row>
    <row r="590" spans="2:15" ht="13.5">
      <c r="B590" s="63" t="s">
        <v>151</v>
      </c>
      <c r="M590" s="62" t="s">
        <v>151</v>
      </c>
      <c r="N590" s="62" t="s">
        <v>151</v>
      </c>
      <c r="O590" s="62" t="s">
        <v>151</v>
      </c>
    </row>
    <row r="591" spans="2:15" ht="13.5">
      <c r="B591" s="63" t="s">
        <v>151</v>
      </c>
      <c r="M591" s="62" t="s">
        <v>151</v>
      </c>
      <c r="N591" s="62" t="s">
        <v>151</v>
      </c>
      <c r="O591" s="62" t="s">
        <v>151</v>
      </c>
    </row>
    <row r="592" spans="2:15" ht="13.5">
      <c r="B592" s="63" t="s">
        <v>151</v>
      </c>
      <c r="M592" s="62" t="s">
        <v>151</v>
      </c>
      <c r="N592" s="62" t="s">
        <v>151</v>
      </c>
      <c r="O592" s="62" t="s">
        <v>151</v>
      </c>
    </row>
    <row r="593" spans="2:15" ht="13.5">
      <c r="B593" s="63" t="s">
        <v>151</v>
      </c>
      <c r="M593" s="62" t="s">
        <v>151</v>
      </c>
      <c r="N593" s="62" t="s">
        <v>151</v>
      </c>
      <c r="O593" s="62" t="s">
        <v>151</v>
      </c>
    </row>
    <row r="594" spans="2:15" ht="13.5">
      <c r="B594" s="63" t="s">
        <v>151</v>
      </c>
      <c r="M594" s="62" t="s">
        <v>151</v>
      </c>
      <c r="N594" s="62" t="s">
        <v>151</v>
      </c>
      <c r="O594" s="62" t="s">
        <v>151</v>
      </c>
    </row>
    <row r="595" spans="2:15" ht="13.5">
      <c r="B595" s="63" t="s">
        <v>151</v>
      </c>
      <c r="M595" s="62" t="s">
        <v>151</v>
      </c>
      <c r="N595" s="62" t="s">
        <v>151</v>
      </c>
      <c r="O595" s="62" t="s">
        <v>151</v>
      </c>
    </row>
    <row r="596" spans="2:15" ht="13.5">
      <c r="B596" s="63" t="s">
        <v>151</v>
      </c>
      <c r="M596" s="62" t="s">
        <v>151</v>
      </c>
      <c r="N596" s="62" t="s">
        <v>151</v>
      </c>
      <c r="O596" s="62" t="s">
        <v>151</v>
      </c>
    </row>
    <row r="597" spans="2:15" ht="13.5">
      <c r="B597" s="63" t="s">
        <v>151</v>
      </c>
      <c r="M597" s="62" t="s">
        <v>151</v>
      </c>
      <c r="N597" s="62" t="s">
        <v>151</v>
      </c>
      <c r="O597" s="62" t="s">
        <v>151</v>
      </c>
    </row>
    <row r="598" spans="2:15" ht="13.5">
      <c r="B598" s="63" t="s">
        <v>151</v>
      </c>
      <c r="M598" s="62" t="s">
        <v>151</v>
      </c>
      <c r="N598" s="62" t="s">
        <v>151</v>
      </c>
      <c r="O598" s="62" t="s">
        <v>151</v>
      </c>
    </row>
    <row r="599" spans="2:15" ht="13.5">
      <c r="B599" s="63" t="s">
        <v>151</v>
      </c>
      <c r="M599" s="62" t="s">
        <v>151</v>
      </c>
      <c r="N599" s="62" t="s">
        <v>151</v>
      </c>
      <c r="O599" s="62" t="s">
        <v>151</v>
      </c>
    </row>
    <row r="600" spans="2:15" ht="13.5">
      <c r="B600" s="63" t="s">
        <v>151</v>
      </c>
      <c r="M600" s="62" t="s">
        <v>151</v>
      </c>
      <c r="N600" s="62" t="s">
        <v>151</v>
      </c>
      <c r="O600" s="62" t="s">
        <v>151</v>
      </c>
    </row>
    <row r="601" spans="2:15" ht="13.5">
      <c r="B601" s="63" t="s">
        <v>151</v>
      </c>
      <c r="M601" s="62" t="s">
        <v>151</v>
      </c>
      <c r="N601" s="62" t="s">
        <v>151</v>
      </c>
      <c r="O601" s="62" t="s">
        <v>151</v>
      </c>
    </row>
    <row r="602" spans="2:15" ht="13.5">
      <c r="B602" s="63" t="s">
        <v>151</v>
      </c>
      <c r="M602" s="62" t="s">
        <v>151</v>
      </c>
      <c r="N602" s="62" t="s">
        <v>151</v>
      </c>
      <c r="O602" s="62" t="s">
        <v>151</v>
      </c>
    </row>
    <row r="603" spans="2:15" ht="13.5">
      <c r="B603" s="63" t="s">
        <v>151</v>
      </c>
      <c r="M603" s="62" t="s">
        <v>151</v>
      </c>
      <c r="N603" s="62" t="s">
        <v>151</v>
      </c>
      <c r="O603" s="62" t="s">
        <v>151</v>
      </c>
    </row>
    <row r="604" spans="2:15" ht="13.5">
      <c r="B604" s="63" t="s">
        <v>151</v>
      </c>
      <c r="M604" s="62" t="s">
        <v>151</v>
      </c>
      <c r="N604" s="62" t="s">
        <v>151</v>
      </c>
      <c r="O604" s="62" t="s">
        <v>151</v>
      </c>
    </row>
    <row r="605" spans="2:15" ht="13.5">
      <c r="B605" s="63" t="s">
        <v>151</v>
      </c>
      <c r="M605" s="62" t="s">
        <v>151</v>
      </c>
      <c r="N605" s="62" t="s">
        <v>151</v>
      </c>
      <c r="O605" s="62" t="s">
        <v>151</v>
      </c>
    </row>
    <row r="606" spans="2:15" ht="13.5">
      <c r="B606" s="63" t="s">
        <v>151</v>
      </c>
      <c r="M606" s="62" t="s">
        <v>151</v>
      </c>
      <c r="N606" s="62" t="s">
        <v>151</v>
      </c>
      <c r="O606" s="62" t="s">
        <v>151</v>
      </c>
    </row>
    <row r="607" spans="2:15" ht="13.5">
      <c r="B607" s="63" t="s">
        <v>151</v>
      </c>
      <c r="M607" s="62" t="s">
        <v>151</v>
      </c>
      <c r="N607" s="62" t="s">
        <v>151</v>
      </c>
      <c r="O607" s="62" t="s">
        <v>151</v>
      </c>
    </row>
    <row r="608" spans="2:15" ht="13.5">
      <c r="B608" s="63" t="s">
        <v>151</v>
      </c>
      <c r="M608" s="62" t="s">
        <v>151</v>
      </c>
      <c r="N608" s="62" t="s">
        <v>151</v>
      </c>
      <c r="O608" s="62" t="s">
        <v>151</v>
      </c>
    </row>
    <row r="609" spans="2:15" ht="13.5">
      <c r="B609" s="63" t="s">
        <v>151</v>
      </c>
      <c r="M609" s="62" t="s">
        <v>151</v>
      </c>
      <c r="N609" s="62" t="s">
        <v>151</v>
      </c>
      <c r="O609" s="62" t="s">
        <v>151</v>
      </c>
    </row>
    <row r="610" spans="2:15" ht="13.5">
      <c r="B610" s="63" t="s">
        <v>151</v>
      </c>
      <c r="M610" s="62" t="s">
        <v>151</v>
      </c>
      <c r="N610" s="62" t="s">
        <v>151</v>
      </c>
      <c r="O610" s="62" t="s">
        <v>151</v>
      </c>
    </row>
    <row r="611" spans="2:15" ht="13.5">
      <c r="B611" s="63" t="s">
        <v>151</v>
      </c>
      <c r="M611" s="62" t="s">
        <v>151</v>
      </c>
      <c r="N611" s="62" t="s">
        <v>151</v>
      </c>
      <c r="O611" s="62" t="s">
        <v>151</v>
      </c>
    </row>
    <row r="612" spans="2:15" ht="13.5">
      <c r="B612" s="63" t="s">
        <v>151</v>
      </c>
      <c r="M612" s="62" t="s">
        <v>151</v>
      </c>
      <c r="N612" s="62" t="s">
        <v>151</v>
      </c>
      <c r="O612" s="62" t="s">
        <v>151</v>
      </c>
    </row>
    <row r="613" spans="2:15" ht="13.5">
      <c r="B613" s="63" t="s">
        <v>151</v>
      </c>
      <c r="M613" s="62" t="s">
        <v>151</v>
      </c>
      <c r="N613" s="62" t="s">
        <v>151</v>
      </c>
      <c r="O613" s="62" t="s">
        <v>151</v>
      </c>
    </row>
    <row r="614" spans="2:15" ht="13.5">
      <c r="B614" s="63" t="s">
        <v>151</v>
      </c>
      <c r="M614" s="62" t="s">
        <v>151</v>
      </c>
      <c r="N614" s="62" t="s">
        <v>151</v>
      </c>
      <c r="O614" s="62" t="s">
        <v>151</v>
      </c>
    </row>
    <row r="615" spans="2:15" ht="13.5">
      <c r="B615" s="63" t="s">
        <v>151</v>
      </c>
      <c r="M615" s="62" t="s">
        <v>151</v>
      </c>
      <c r="N615" s="62" t="s">
        <v>151</v>
      </c>
      <c r="O615" s="62" t="s">
        <v>151</v>
      </c>
    </row>
    <row r="616" spans="2:15" ht="13.5">
      <c r="B616" s="63" t="s">
        <v>151</v>
      </c>
      <c r="M616" s="62" t="s">
        <v>151</v>
      </c>
      <c r="N616" s="62" t="s">
        <v>151</v>
      </c>
      <c r="O616" s="62" t="s">
        <v>151</v>
      </c>
    </row>
    <row r="617" spans="2:15" ht="13.5">
      <c r="B617" s="63" t="s">
        <v>151</v>
      </c>
      <c r="M617" s="62" t="s">
        <v>151</v>
      </c>
      <c r="N617" s="62" t="s">
        <v>151</v>
      </c>
      <c r="O617" s="62" t="s">
        <v>151</v>
      </c>
    </row>
  </sheetData>
  <mergeCells count="9">
    <mergeCell ref="A30:B30"/>
    <mergeCell ref="A7:B7"/>
    <mergeCell ref="A6:B6"/>
    <mergeCell ref="O3:O5"/>
    <mergeCell ref="N3:N5"/>
    <mergeCell ref="A3:C5"/>
    <mergeCell ref="E3:I3"/>
    <mergeCell ref="E4:I4"/>
    <mergeCell ref="M3:M5"/>
  </mergeCells>
  <printOptions horizontalCentered="1"/>
  <pageMargins left="0.5905511811023623" right="0.1968503937007874" top="0.6692913385826772" bottom="0.3937007874015748" header="0.5118110236220472" footer="0.5118110236220472"/>
  <pageSetup fitToHeight="1" fitToWidth="1" horizontalDpi="600" verticalDpi="600" orientation="portrait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76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515</v>
      </c>
      <c r="E4" s="5">
        <f>E5+E29</f>
        <v>2161</v>
      </c>
      <c r="F4" s="5">
        <f>F5+F29</f>
        <v>48524</v>
      </c>
      <c r="G4" s="35">
        <f>G5+G29</f>
        <v>46356</v>
      </c>
    </row>
    <row r="5" spans="1:7" ht="13.5">
      <c r="A5" s="3" t="s">
        <v>4</v>
      </c>
      <c r="B5" s="4"/>
      <c r="C5" s="4"/>
      <c r="D5" s="5">
        <v>78</v>
      </c>
      <c r="E5" s="5">
        <v>417</v>
      </c>
      <c r="F5" s="5">
        <v>25569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1</v>
      </c>
      <c r="E8" s="43">
        <f>SUM(E9:E10)</f>
        <v>2</v>
      </c>
      <c r="F8" s="48" t="s">
        <v>77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5">
        <v>1</v>
      </c>
      <c r="E10" s="5">
        <v>2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39</v>
      </c>
      <c r="E11" s="43">
        <f>SUM(E12:E13)</f>
        <v>223</v>
      </c>
      <c r="F11" s="43">
        <f>SUM(F12:F13)</f>
        <v>18712</v>
      </c>
      <c r="G11" s="44"/>
    </row>
    <row r="12" spans="1:7" ht="13.5">
      <c r="A12" s="3">
        <v>511</v>
      </c>
      <c r="B12" s="4"/>
      <c r="C12" s="4" t="s">
        <v>9</v>
      </c>
      <c r="D12" s="5">
        <v>21</v>
      </c>
      <c r="E12" s="5">
        <v>91</v>
      </c>
      <c r="F12" s="5">
        <v>7226</v>
      </c>
      <c r="G12" s="7"/>
    </row>
    <row r="13" spans="1:7" ht="13.5">
      <c r="A13" s="3">
        <v>512</v>
      </c>
      <c r="B13" s="4"/>
      <c r="C13" s="4" t="s">
        <v>10</v>
      </c>
      <c r="D13" s="5">
        <v>18</v>
      </c>
      <c r="E13" s="5">
        <v>132</v>
      </c>
      <c r="F13" s="5">
        <v>11486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22</v>
      </c>
      <c r="E14" s="43">
        <f>SUM(E15:E18)</f>
        <v>105</v>
      </c>
      <c r="F14" s="43">
        <v>2780</v>
      </c>
      <c r="G14" s="44"/>
    </row>
    <row r="15" spans="1:7" ht="13.5">
      <c r="A15" s="15">
        <v>521</v>
      </c>
      <c r="B15" s="4"/>
      <c r="C15" s="16" t="s">
        <v>58</v>
      </c>
      <c r="D15" s="5">
        <v>12</v>
      </c>
      <c r="E15" s="5">
        <v>54</v>
      </c>
      <c r="F15" s="5">
        <v>1323</v>
      </c>
      <c r="G15" s="7"/>
    </row>
    <row r="16" spans="1:7" ht="13.5">
      <c r="A16" s="3">
        <v>522</v>
      </c>
      <c r="B16" s="4"/>
      <c r="C16" s="4" t="s">
        <v>11</v>
      </c>
      <c r="D16" s="5">
        <v>4</v>
      </c>
      <c r="E16" s="5">
        <v>13</v>
      </c>
      <c r="F16" s="5">
        <v>144</v>
      </c>
      <c r="G16" s="7"/>
    </row>
    <row r="17" spans="1:7" ht="13.5">
      <c r="A17" s="3">
        <v>523</v>
      </c>
      <c r="B17" s="4"/>
      <c r="C17" s="4" t="s">
        <v>12</v>
      </c>
      <c r="D17" s="5">
        <v>6</v>
      </c>
      <c r="E17" s="5">
        <v>38</v>
      </c>
      <c r="F17" s="5">
        <v>1312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5</v>
      </c>
      <c r="E19" s="43">
        <f>SUM(E20:E23)</f>
        <v>33</v>
      </c>
      <c r="F19" s="48">
        <v>669</v>
      </c>
      <c r="G19" s="44"/>
    </row>
    <row r="20" spans="1:7" ht="13.5">
      <c r="A20" s="3">
        <v>531</v>
      </c>
      <c r="B20" s="4"/>
      <c r="C20" s="4" t="s">
        <v>15</v>
      </c>
      <c r="D20" s="5">
        <v>2</v>
      </c>
      <c r="E20" s="5">
        <v>10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1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>
        <v>1</v>
      </c>
      <c r="E22" s="18">
        <v>5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18">
        <v>1</v>
      </c>
      <c r="E23" s="18">
        <v>17</v>
      </c>
      <c r="F23" s="18" t="s">
        <v>77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11</v>
      </c>
      <c r="E24" s="43">
        <f>SUM(E25:E27)</f>
        <v>54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5">
        <v>1</v>
      </c>
      <c r="E25" s="5">
        <v>5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5">
        <v>4</v>
      </c>
      <c r="E26" s="5">
        <v>32</v>
      </c>
      <c r="F26" s="18">
        <v>2679</v>
      </c>
      <c r="G26" s="7"/>
    </row>
    <row r="27" spans="1:7" ht="13.5">
      <c r="A27" s="3">
        <v>549</v>
      </c>
      <c r="B27" s="4"/>
      <c r="C27" s="4" t="s">
        <v>21</v>
      </c>
      <c r="D27" s="5">
        <v>6</v>
      </c>
      <c r="E27" s="5">
        <v>17</v>
      </c>
      <c r="F27" s="18">
        <v>566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437</v>
      </c>
      <c r="E29" s="5">
        <f>E30+E33+E39+E48+E51+E55</f>
        <v>1744</v>
      </c>
      <c r="F29" s="5">
        <v>22955</v>
      </c>
      <c r="G29" s="6">
        <v>46356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74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5">
        <v>1</v>
      </c>
      <c r="E31" s="5">
        <v>67</v>
      </c>
      <c r="F31" s="18" t="s">
        <v>77</v>
      </c>
      <c r="G31" s="7" t="s">
        <v>77</v>
      </c>
    </row>
    <row r="32" spans="1:7" ht="13.5">
      <c r="A32" s="3">
        <v>559</v>
      </c>
      <c r="B32" s="4"/>
      <c r="C32" s="17" t="s">
        <v>24</v>
      </c>
      <c r="D32" s="5">
        <v>2</v>
      </c>
      <c r="E32" s="5">
        <v>7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48</v>
      </c>
      <c r="E33" s="43">
        <f>SUM(E34:E38)</f>
        <v>134</v>
      </c>
      <c r="F33" s="43">
        <v>1609</v>
      </c>
      <c r="G33" s="46">
        <f>SUM(G34:G38)</f>
        <v>5670</v>
      </c>
    </row>
    <row r="34" spans="1:7" ht="13.5">
      <c r="A34" s="3">
        <v>561</v>
      </c>
      <c r="B34" s="4"/>
      <c r="C34" s="4" t="s">
        <v>26</v>
      </c>
      <c r="D34" s="5">
        <v>11</v>
      </c>
      <c r="E34" s="5">
        <v>27</v>
      </c>
      <c r="F34" s="5">
        <v>332</v>
      </c>
      <c r="G34" s="6">
        <v>1095</v>
      </c>
    </row>
    <row r="35" spans="1:7" ht="13.5">
      <c r="A35" s="3">
        <v>562</v>
      </c>
      <c r="B35" s="4"/>
      <c r="C35" s="4" t="s">
        <v>27</v>
      </c>
      <c r="D35" s="5">
        <v>5</v>
      </c>
      <c r="E35" s="5">
        <v>14</v>
      </c>
      <c r="F35" s="5">
        <v>193</v>
      </c>
      <c r="G35" s="6">
        <v>682</v>
      </c>
    </row>
    <row r="36" spans="1:7" ht="13.5">
      <c r="A36" s="3">
        <v>563</v>
      </c>
      <c r="B36" s="4"/>
      <c r="C36" s="4" t="s">
        <v>28</v>
      </c>
      <c r="D36" s="5">
        <v>19</v>
      </c>
      <c r="E36" s="5">
        <v>69</v>
      </c>
      <c r="F36" s="5">
        <v>895</v>
      </c>
      <c r="G36" s="6">
        <v>2966</v>
      </c>
    </row>
    <row r="37" spans="1:7" ht="13.5">
      <c r="A37" s="3">
        <v>564</v>
      </c>
      <c r="B37" s="4"/>
      <c r="C37" s="4" t="s">
        <v>29</v>
      </c>
      <c r="D37" s="5">
        <v>5</v>
      </c>
      <c r="E37" s="5">
        <v>9</v>
      </c>
      <c r="F37" s="5">
        <v>129</v>
      </c>
      <c r="G37" s="6">
        <v>465</v>
      </c>
    </row>
    <row r="38" spans="1:7" ht="13.5">
      <c r="A38" s="3">
        <v>569</v>
      </c>
      <c r="B38" s="4"/>
      <c r="C38" s="4" t="s">
        <v>30</v>
      </c>
      <c r="D38" s="5">
        <v>8</v>
      </c>
      <c r="E38" s="5">
        <v>15</v>
      </c>
      <c r="F38" s="5">
        <v>61</v>
      </c>
      <c r="G38" s="6">
        <v>462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160</v>
      </c>
      <c r="E39" s="43">
        <f>SUM(E40:E47)</f>
        <v>710</v>
      </c>
      <c r="F39" s="43">
        <f>SUM(F40:F47)</f>
        <v>7481</v>
      </c>
      <c r="G39" s="46">
        <f>SUM(G40:G47)</f>
        <v>11166</v>
      </c>
    </row>
    <row r="40" spans="1:7" ht="13.5">
      <c r="A40" s="3">
        <v>571</v>
      </c>
      <c r="B40" s="4"/>
      <c r="C40" s="9" t="s">
        <v>32</v>
      </c>
      <c r="D40" s="5">
        <v>15</v>
      </c>
      <c r="E40" s="5">
        <v>235</v>
      </c>
      <c r="F40" s="5">
        <v>3870</v>
      </c>
      <c r="G40" s="6">
        <v>5291</v>
      </c>
    </row>
    <row r="41" spans="1:7" ht="13.5">
      <c r="A41" s="3">
        <v>572</v>
      </c>
      <c r="B41" s="4"/>
      <c r="C41" s="4" t="s">
        <v>33</v>
      </c>
      <c r="D41" s="5">
        <v>31</v>
      </c>
      <c r="E41" s="5">
        <v>68</v>
      </c>
      <c r="F41" s="5">
        <v>1176</v>
      </c>
      <c r="G41" s="6">
        <v>1399</v>
      </c>
    </row>
    <row r="42" spans="1:7" ht="13.5">
      <c r="A42" s="3">
        <v>573</v>
      </c>
      <c r="B42" s="4"/>
      <c r="C42" s="4" t="s">
        <v>34</v>
      </c>
      <c r="D42" s="5">
        <v>4</v>
      </c>
      <c r="E42" s="5">
        <v>11</v>
      </c>
      <c r="F42" s="5">
        <v>43</v>
      </c>
      <c r="G42" s="6">
        <v>75</v>
      </c>
    </row>
    <row r="43" spans="1:7" ht="13.5">
      <c r="A43" s="3">
        <v>574</v>
      </c>
      <c r="B43" s="4"/>
      <c r="C43" s="4" t="s">
        <v>35</v>
      </c>
      <c r="D43" s="5">
        <v>16</v>
      </c>
      <c r="E43" s="5">
        <v>41</v>
      </c>
      <c r="F43" s="5">
        <v>111</v>
      </c>
      <c r="G43" s="6">
        <v>449</v>
      </c>
    </row>
    <row r="44" spans="1:7" ht="13.5">
      <c r="A44" s="3">
        <v>575</v>
      </c>
      <c r="B44" s="4"/>
      <c r="C44" s="4" t="s">
        <v>36</v>
      </c>
      <c r="D44" s="5">
        <v>10</v>
      </c>
      <c r="E44" s="5">
        <v>43</v>
      </c>
      <c r="F44" s="5">
        <v>213</v>
      </c>
      <c r="G44" s="6">
        <v>774</v>
      </c>
    </row>
    <row r="45" spans="1:7" ht="13.5">
      <c r="A45" s="3">
        <v>576</v>
      </c>
      <c r="B45" s="4"/>
      <c r="C45" s="4" t="s">
        <v>37</v>
      </c>
      <c r="D45" s="5">
        <v>27</v>
      </c>
      <c r="E45" s="5">
        <v>79</v>
      </c>
      <c r="F45" s="5">
        <v>425</v>
      </c>
      <c r="G45" s="6">
        <v>747</v>
      </c>
    </row>
    <row r="46" spans="1:7" ht="13.5">
      <c r="A46" s="3">
        <v>577</v>
      </c>
      <c r="B46" s="4"/>
      <c r="C46" s="4" t="s">
        <v>38</v>
      </c>
      <c r="D46" s="5">
        <v>9</v>
      </c>
      <c r="E46" s="5">
        <v>18</v>
      </c>
      <c r="F46" s="5">
        <v>191</v>
      </c>
      <c r="G46" s="6">
        <v>458</v>
      </c>
    </row>
    <row r="47" spans="1:7" ht="13.5">
      <c r="A47" s="3">
        <v>579</v>
      </c>
      <c r="B47" s="4"/>
      <c r="C47" s="4" t="s">
        <v>39</v>
      </c>
      <c r="D47" s="5">
        <v>48</v>
      </c>
      <c r="E47" s="5">
        <v>215</v>
      </c>
      <c r="F47" s="5">
        <v>1452</v>
      </c>
      <c r="G47" s="6">
        <v>1973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20</v>
      </c>
      <c r="E48" s="43">
        <f>SUM(E49:E50)</f>
        <v>61</v>
      </c>
      <c r="F48" s="43">
        <f>SUM(F49:F50)</f>
        <v>860</v>
      </c>
      <c r="G48" s="46">
        <f>SUM(G49:G50)</f>
        <v>2386</v>
      </c>
    </row>
    <row r="49" spans="1:7" ht="13.5">
      <c r="A49" s="3">
        <v>581</v>
      </c>
      <c r="B49" s="4"/>
      <c r="C49" s="4" t="s">
        <v>41</v>
      </c>
      <c r="D49" s="5">
        <v>16</v>
      </c>
      <c r="E49" s="5">
        <v>54</v>
      </c>
      <c r="F49" s="5">
        <v>835</v>
      </c>
      <c r="G49" s="6">
        <v>2148</v>
      </c>
    </row>
    <row r="50" spans="1:7" ht="13.5">
      <c r="A50" s="3">
        <v>582</v>
      </c>
      <c r="B50" s="4"/>
      <c r="C50" s="4" t="s">
        <v>42</v>
      </c>
      <c r="D50" s="5">
        <v>4</v>
      </c>
      <c r="E50" s="5">
        <v>7</v>
      </c>
      <c r="F50" s="5">
        <v>25</v>
      </c>
      <c r="G50" s="6">
        <v>238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49</v>
      </c>
      <c r="E51" s="43">
        <f>SUM(E52:E54)</f>
        <v>178</v>
      </c>
      <c r="F51" s="43">
        <f>SUM(F52:F54)</f>
        <v>3714</v>
      </c>
      <c r="G51" s="46">
        <f>SUM(G52:G54)</f>
        <v>10858</v>
      </c>
    </row>
    <row r="52" spans="1:7" ht="13.5">
      <c r="A52" s="3">
        <v>591</v>
      </c>
      <c r="B52" s="4"/>
      <c r="C52" s="4" t="s">
        <v>44</v>
      </c>
      <c r="D52" s="5">
        <v>13</v>
      </c>
      <c r="E52" s="5">
        <v>57</v>
      </c>
      <c r="F52" s="5">
        <v>1025</v>
      </c>
      <c r="G52" s="6">
        <v>4934</v>
      </c>
    </row>
    <row r="53" spans="1:7" ht="13.5">
      <c r="A53" s="3">
        <v>592</v>
      </c>
      <c r="B53" s="4"/>
      <c r="C53" s="4" t="s">
        <v>45</v>
      </c>
      <c r="D53" s="5">
        <v>25</v>
      </c>
      <c r="E53" s="5">
        <v>81</v>
      </c>
      <c r="F53" s="5">
        <v>2024</v>
      </c>
      <c r="G53" s="6">
        <v>3278</v>
      </c>
    </row>
    <row r="54" spans="1:7" ht="13.5">
      <c r="A54" s="3">
        <v>599</v>
      </c>
      <c r="B54" s="4"/>
      <c r="C54" s="4" t="s">
        <v>122</v>
      </c>
      <c r="D54" s="5">
        <v>11</v>
      </c>
      <c r="E54" s="5">
        <v>40</v>
      </c>
      <c r="F54" s="5">
        <v>665</v>
      </c>
      <c r="G54" s="6">
        <v>2646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157</v>
      </c>
      <c r="E55" s="43">
        <f>SUM(E56:E63)</f>
        <v>587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23</v>
      </c>
      <c r="E56" s="5">
        <v>103</v>
      </c>
      <c r="F56" s="5">
        <v>1283</v>
      </c>
      <c r="G56" s="6">
        <v>2222</v>
      </c>
    </row>
    <row r="57" spans="1:7" ht="13.5">
      <c r="A57" s="3">
        <v>602</v>
      </c>
      <c r="B57" s="4"/>
      <c r="C57" s="4" t="s">
        <v>49</v>
      </c>
      <c r="D57" s="5">
        <v>9</v>
      </c>
      <c r="E57" s="5">
        <v>32</v>
      </c>
      <c r="F57" s="5">
        <v>607</v>
      </c>
      <c r="G57" s="6">
        <v>635</v>
      </c>
    </row>
    <row r="58" spans="1:7" ht="13.5">
      <c r="A58" s="3">
        <v>603</v>
      </c>
      <c r="B58" s="4"/>
      <c r="C58" s="4" t="s">
        <v>50</v>
      </c>
      <c r="D58" s="5">
        <v>27</v>
      </c>
      <c r="E58" s="5">
        <v>104</v>
      </c>
      <c r="F58" s="5">
        <v>2424</v>
      </c>
      <c r="G58" s="6">
        <v>488</v>
      </c>
    </row>
    <row r="59" spans="1:7" ht="13.5">
      <c r="A59" s="3">
        <v>604</v>
      </c>
      <c r="B59" s="4"/>
      <c r="C59" s="4" t="s">
        <v>51</v>
      </c>
      <c r="D59" s="5">
        <v>17</v>
      </c>
      <c r="E59" s="5">
        <v>141</v>
      </c>
      <c r="F59" s="5">
        <v>814</v>
      </c>
      <c r="G59" s="6">
        <v>1790</v>
      </c>
    </row>
    <row r="60" spans="1:7" ht="13.5">
      <c r="A60" s="3">
        <v>605</v>
      </c>
      <c r="B60" s="4"/>
      <c r="C60" s="4" t="s">
        <v>52</v>
      </c>
      <c r="D60" s="5">
        <v>17</v>
      </c>
      <c r="E60" s="5">
        <v>59</v>
      </c>
      <c r="F60" s="5">
        <v>833</v>
      </c>
      <c r="G60" s="6">
        <v>1737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2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5">
        <v>8</v>
      </c>
      <c r="E62" s="5">
        <v>17</v>
      </c>
      <c r="F62" s="18">
        <v>73</v>
      </c>
      <c r="G62" s="7">
        <v>429</v>
      </c>
    </row>
    <row r="63" spans="1:7" ht="14.25" thickBot="1">
      <c r="A63" s="10">
        <v>609</v>
      </c>
      <c r="B63" s="11"/>
      <c r="C63" s="11" t="s">
        <v>54</v>
      </c>
      <c r="D63" s="12">
        <v>55</v>
      </c>
      <c r="E63" s="12">
        <v>129</v>
      </c>
      <c r="F63" s="20">
        <v>983</v>
      </c>
      <c r="G63" s="21">
        <v>5430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0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58" t="s">
        <v>78</v>
      </c>
      <c r="B2" s="58"/>
      <c r="C2" s="30"/>
      <c r="D2" s="32"/>
      <c r="G2" s="53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349</v>
      </c>
      <c r="E4" s="5">
        <f>E5+E29</f>
        <v>1175</v>
      </c>
      <c r="F4" s="5">
        <v>14623</v>
      </c>
      <c r="G4" s="35">
        <f>G5+G29</f>
        <v>19238</v>
      </c>
    </row>
    <row r="5" spans="1:7" ht="13.5">
      <c r="A5" s="3" t="s">
        <v>4</v>
      </c>
      <c r="B5" s="4"/>
      <c r="C5" s="4"/>
      <c r="D5" s="5">
        <v>30</v>
      </c>
      <c r="E5" s="5">
        <v>120</v>
      </c>
      <c r="F5" s="5">
        <v>3124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21</v>
      </c>
      <c r="E11" s="43">
        <f>SUM(E12:E13)</f>
        <v>93</v>
      </c>
      <c r="F11" s="43">
        <f>SUM(F12:F13)</f>
        <v>2613</v>
      </c>
      <c r="G11" s="44"/>
    </row>
    <row r="12" spans="1:7" ht="13.5">
      <c r="A12" s="3">
        <v>511</v>
      </c>
      <c r="B12" s="4"/>
      <c r="C12" s="4" t="s">
        <v>9</v>
      </c>
      <c r="D12" s="5">
        <v>16</v>
      </c>
      <c r="E12" s="5">
        <v>63</v>
      </c>
      <c r="F12" s="5">
        <v>2345</v>
      </c>
      <c r="G12" s="7"/>
    </row>
    <row r="13" spans="1:7" ht="13.5">
      <c r="A13" s="3">
        <v>512</v>
      </c>
      <c r="B13" s="4"/>
      <c r="C13" s="4" t="s">
        <v>10</v>
      </c>
      <c r="D13" s="5">
        <v>5</v>
      </c>
      <c r="E13" s="5">
        <v>30</v>
      </c>
      <c r="F13" s="5">
        <v>268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6</v>
      </c>
      <c r="E14" s="43">
        <f>SUM(E15:E18)</f>
        <v>19</v>
      </c>
      <c r="F14" s="43">
        <f>SUM(F15:F18)</f>
        <v>427</v>
      </c>
      <c r="G14" s="44"/>
    </row>
    <row r="15" spans="1:7" ht="13.5">
      <c r="A15" s="15">
        <v>521</v>
      </c>
      <c r="B15" s="4"/>
      <c r="C15" s="16" t="s">
        <v>58</v>
      </c>
      <c r="D15" s="5">
        <v>6</v>
      </c>
      <c r="E15" s="5">
        <v>19</v>
      </c>
      <c r="F15" s="5">
        <v>427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3</v>
      </c>
      <c r="E24" s="43">
        <f>SUM(E25:E27)</f>
        <v>8</v>
      </c>
      <c r="F24" s="43">
        <v>85</v>
      </c>
      <c r="G24" s="44"/>
    </row>
    <row r="25" spans="1:7" ht="13.5">
      <c r="A25" s="3">
        <v>541</v>
      </c>
      <c r="B25" s="4"/>
      <c r="C25" s="4" t="s">
        <v>19</v>
      </c>
      <c r="D25" s="18">
        <v>2</v>
      </c>
      <c r="E25" s="18">
        <v>6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5">
        <v>1</v>
      </c>
      <c r="E27" s="5">
        <v>2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319</v>
      </c>
      <c r="E29" s="5">
        <f>E30+E33+E39+E48+E51+E55</f>
        <v>1055</v>
      </c>
      <c r="F29" s="5">
        <v>11498</v>
      </c>
      <c r="G29" s="6">
        <v>19238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1</v>
      </c>
      <c r="E30" s="43">
        <f>SUM(E31:E32)</f>
        <v>1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1</v>
      </c>
      <c r="E32" s="5">
        <v>1</v>
      </c>
      <c r="F32" s="18" t="s">
        <v>77</v>
      </c>
      <c r="G32" s="7" t="s">
        <v>127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23</v>
      </c>
      <c r="E33" s="43">
        <f>SUM(E34:E38)</f>
        <v>50</v>
      </c>
      <c r="F33" s="43">
        <v>457</v>
      </c>
      <c r="G33" s="46">
        <v>1930</v>
      </c>
    </row>
    <row r="34" spans="1:7" ht="13.5">
      <c r="A34" s="3">
        <v>561</v>
      </c>
      <c r="B34" s="4"/>
      <c r="C34" s="4" t="s">
        <v>26</v>
      </c>
      <c r="D34" s="5">
        <v>3</v>
      </c>
      <c r="E34" s="5">
        <v>10</v>
      </c>
      <c r="F34" s="5">
        <v>161</v>
      </c>
      <c r="G34" s="7">
        <v>598</v>
      </c>
    </row>
    <row r="35" spans="1:7" ht="13.5">
      <c r="A35" s="3">
        <v>562</v>
      </c>
      <c r="B35" s="4"/>
      <c r="C35" s="4" t="s">
        <v>27</v>
      </c>
      <c r="D35" s="5">
        <v>1</v>
      </c>
      <c r="E35" s="5">
        <v>3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12</v>
      </c>
      <c r="E36" s="5">
        <v>16</v>
      </c>
      <c r="F36" s="5">
        <v>95</v>
      </c>
      <c r="G36" s="6">
        <v>509</v>
      </c>
    </row>
    <row r="37" spans="1:7" ht="13.5">
      <c r="A37" s="3">
        <v>564</v>
      </c>
      <c r="B37" s="4"/>
      <c r="C37" s="4" t="s">
        <v>29</v>
      </c>
      <c r="D37" s="5">
        <v>2</v>
      </c>
      <c r="E37" s="5">
        <v>4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5</v>
      </c>
      <c r="E38" s="5">
        <v>17</v>
      </c>
      <c r="F38" s="5">
        <v>154</v>
      </c>
      <c r="G38" s="6">
        <v>606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137</v>
      </c>
      <c r="E39" s="43">
        <f>SUM(E40:E47)</f>
        <v>496</v>
      </c>
      <c r="F39" s="43">
        <v>5874</v>
      </c>
      <c r="G39" s="46">
        <v>8383</v>
      </c>
    </row>
    <row r="40" spans="1:7" ht="13.5">
      <c r="A40" s="3">
        <v>571</v>
      </c>
      <c r="B40" s="4"/>
      <c r="C40" s="9" t="s">
        <v>32</v>
      </c>
      <c r="D40" s="5">
        <v>15</v>
      </c>
      <c r="E40" s="5">
        <v>203</v>
      </c>
      <c r="F40" s="5">
        <v>3439</v>
      </c>
      <c r="G40" s="6">
        <v>3170</v>
      </c>
    </row>
    <row r="41" spans="1:7" ht="13.5">
      <c r="A41" s="3">
        <v>572</v>
      </c>
      <c r="B41" s="4"/>
      <c r="C41" s="4" t="s">
        <v>33</v>
      </c>
      <c r="D41" s="5">
        <v>32</v>
      </c>
      <c r="E41" s="5">
        <v>67</v>
      </c>
      <c r="F41" s="5">
        <v>899</v>
      </c>
      <c r="G41" s="6">
        <v>1665</v>
      </c>
    </row>
    <row r="42" spans="1:7" ht="13.5">
      <c r="A42" s="3">
        <v>573</v>
      </c>
      <c r="B42" s="4"/>
      <c r="C42" s="4" t="s">
        <v>34</v>
      </c>
      <c r="D42" s="5">
        <v>2</v>
      </c>
      <c r="E42" s="5">
        <v>11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15</v>
      </c>
      <c r="E43" s="5">
        <v>32</v>
      </c>
      <c r="F43" s="5">
        <v>184</v>
      </c>
      <c r="G43" s="6">
        <v>505</v>
      </c>
    </row>
    <row r="44" spans="1:7" ht="13.5">
      <c r="A44" s="3">
        <v>575</v>
      </c>
      <c r="B44" s="4"/>
      <c r="C44" s="4" t="s">
        <v>36</v>
      </c>
      <c r="D44" s="5">
        <v>4</v>
      </c>
      <c r="E44" s="5">
        <v>10</v>
      </c>
      <c r="F44" s="18">
        <v>26</v>
      </c>
      <c r="G44" s="7">
        <v>135</v>
      </c>
    </row>
    <row r="45" spans="1:7" ht="13.5">
      <c r="A45" s="3">
        <v>576</v>
      </c>
      <c r="B45" s="4"/>
      <c r="C45" s="4" t="s">
        <v>37</v>
      </c>
      <c r="D45" s="5">
        <v>12</v>
      </c>
      <c r="E45" s="5">
        <v>35</v>
      </c>
      <c r="F45" s="5">
        <v>130</v>
      </c>
      <c r="G45" s="6">
        <v>535</v>
      </c>
    </row>
    <row r="46" spans="1:7" ht="13.5">
      <c r="A46" s="3">
        <v>577</v>
      </c>
      <c r="B46" s="4"/>
      <c r="C46" s="4" t="s">
        <v>38</v>
      </c>
      <c r="D46" s="5">
        <v>11</v>
      </c>
      <c r="E46" s="5">
        <v>24</v>
      </c>
      <c r="F46" s="5">
        <v>140</v>
      </c>
      <c r="G46" s="6">
        <v>354</v>
      </c>
    </row>
    <row r="47" spans="1:7" ht="13.5">
      <c r="A47" s="3">
        <v>579</v>
      </c>
      <c r="B47" s="4"/>
      <c r="C47" s="4" t="s">
        <v>39</v>
      </c>
      <c r="D47" s="5">
        <v>46</v>
      </c>
      <c r="E47" s="5">
        <v>114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10</v>
      </c>
      <c r="E48" s="43">
        <f>SUM(E49:E50)</f>
        <v>19</v>
      </c>
      <c r="F48" s="48">
        <v>110</v>
      </c>
      <c r="G48" s="44">
        <v>858</v>
      </c>
    </row>
    <row r="49" spans="1:7" ht="13.5">
      <c r="A49" s="3">
        <v>581</v>
      </c>
      <c r="B49" s="4"/>
      <c r="C49" s="4" t="s">
        <v>125</v>
      </c>
      <c r="D49" s="5">
        <v>6</v>
      </c>
      <c r="E49" s="5">
        <v>12</v>
      </c>
      <c r="F49" s="5">
        <v>87</v>
      </c>
      <c r="G49" s="7">
        <v>565</v>
      </c>
    </row>
    <row r="50" spans="1:7" ht="13.5">
      <c r="A50" s="3">
        <v>582</v>
      </c>
      <c r="B50" s="4"/>
      <c r="C50" s="4" t="s">
        <v>42</v>
      </c>
      <c r="D50" s="5">
        <v>4</v>
      </c>
      <c r="E50" s="5">
        <v>7</v>
      </c>
      <c r="F50" s="18">
        <v>23</v>
      </c>
      <c r="G50" s="7">
        <v>293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25</v>
      </c>
      <c r="E51" s="43">
        <f>SUM(E52:E54)</f>
        <v>79</v>
      </c>
      <c r="F51" s="43">
        <f>SUM(F52:F54)</f>
        <v>688</v>
      </c>
      <c r="G51" s="46">
        <f>SUM(G52:G54)</f>
        <v>2845</v>
      </c>
    </row>
    <row r="52" spans="1:7" ht="13.5">
      <c r="A52" s="3">
        <v>591</v>
      </c>
      <c r="B52" s="4"/>
      <c r="C52" s="4" t="s">
        <v>44</v>
      </c>
      <c r="D52" s="5">
        <v>6</v>
      </c>
      <c r="E52" s="5">
        <v>22</v>
      </c>
      <c r="F52" s="5">
        <v>34</v>
      </c>
      <c r="G52" s="6">
        <v>858</v>
      </c>
    </row>
    <row r="53" spans="1:7" ht="13.5">
      <c r="A53" s="3">
        <v>592</v>
      </c>
      <c r="B53" s="4"/>
      <c r="C53" s="4" t="s">
        <v>45</v>
      </c>
      <c r="D53" s="5">
        <v>14</v>
      </c>
      <c r="E53" s="5">
        <v>33</v>
      </c>
      <c r="F53" s="5">
        <v>367</v>
      </c>
      <c r="G53" s="6">
        <v>897</v>
      </c>
    </row>
    <row r="54" spans="1:7" ht="13.5">
      <c r="A54" s="3">
        <v>599</v>
      </c>
      <c r="B54" s="4"/>
      <c r="C54" s="4" t="s">
        <v>122</v>
      </c>
      <c r="D54" s="5">
        <v>5</v>
      </c>
      <c r="E54" s="5">
        <v>24</v>
      </c>
      <c r="F54" s="5">
        <v>287</v>
      </c>
      <c r="G54" s="6">
        <v>1090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123</v>
      </c>
      <c r="E55" s="43">
        <f>SUM(E56:E63)</f>
        <v>410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15</v>
      </c>
      <c r="E56" s="5">
        <v>47</v>
      </c>
      <c r="F56" s="5">
        <v>829</v>
      </c>
      <c r="G56" s="6">
        <v>743</v>
      </c>
    </row>
    <row r="57" spans="1:7" ht="13.5">
      <c r="A57" s="3">
        <v>602</v>
      </c>
      <c r="B57" s="4"/>
      <c r="C57" s="4" t="s">
        <v>49</v>
      </c>
      <c r="D57" s="5">
        <v>3</v>
      </c>
      <c r="E57" s="5">
        <v>13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30</v>
      </c>
      <c r="E58" s="5">
        <v>86</v>
      </c>
      <c r="F58" s="5">
        <v>1895</v>
      </c>
      <c r="G58" s="6">
        <v>297</v>
      </c>
    </row>
    <row r="59" spans="1:7" ht="13.5">
      <c r="A59" s="3">
        <v>604</v>
      </c>
      <c r="B59" s="4"/>
      <c r="C59" s="4" t="s">
        <v>51</v>
      </c>
      <c r="D59" s="5">
        <v>11</v>
      </c>
      <c r="E59" s="5">
        <v>121</v>
      </c>
      <c r="F59" s="5">
        <v>378</v>
      </c>
      <c r="G59" s="6">
        <v>316</v>
      </c>
    </row>
    <row r="60" spans="1:7" ht="13.5">
      <c r="A60" s="3">
        <v>605</v>
      </c>
      <c r="B60" s="4"/>
      <c r="C60" s="4" t="s">
        <v>52</v>
      </c>
      <c r="D60" s="5">
        <v>10</v>
      </c>
      <c r="E60" s="5">
        <v>23</v>
      </c>
      <c r="F60" s="5">
        <v>143</v>
      </c>
      <c r="G60" s="6">
        <v>962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3</v>
      </c>
      <c r="E62" s="5">
        <v>4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51</v>
      </c>
      <c r="E63" s="12">
        <v>116</v>
      </c>
      <c r="F63" s="20">
        <v>874</v>
      </c>
      <c r="G63" s="21">
        <v>2004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79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76</v>
      </c>
      <c r="E4" s="5">
        <f>E5+E29</f>
        <v>188</v>
      </c>
      <c r="F4" s="5">
        <f>F5+F29</f>
        <v>3020</v>
      </c>
      <c r="G4" s="35">
        <f>G5+G29</f>
        <v>1891</v>
      </c>
    </row>
    <row r="5" spans="1:7" ht="13.5">
      <c r="A5" s="3" t="s">
        <v>4</v>
      </c>
      <c r="B5" s="4"/>
      <c r="C5" s="4"/>
      <c r="D5" s="5">
        <v>12</v>
      </c>
      <c r="E5" s="5">
        <v>45</v>
      </c>
      <c r="F5" s="5">
        <v>1817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7</v>
      </c>
      <c r="E11" s="43">
        <f>SUM(E12:E13)</f>
        <v>30</v>
      </c>
      <c r="F11" s="43">
        <v>1236</v>
      </c>
      <c r="G11" s="44"/>
    </row>
    <row r="12" spans="1:7" ht="13.5">
      <c r="A12" s="3">
        <v>511</v>
      </c>
      <c r="B12" s="4"/>
      <c r="C12" s="4" t="s">
        <v>9</v>
      </c>
      <c r="D12" s="5">
        <v>5</v>
      </c>
      <c r="E12" s="5">
        <v>24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5">
        <v>2</v>
      </c>
      <c r="E13" s="5">
        <v>6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1</v>
      </c>
      <c r="E14" s="48">
        <f>SUM(E15:E18)</f>
        <v>7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7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</v>
      </c>
      <c r="E19" s="43">
        <f>SUM(E20:E23)</f>
        <v>7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5">
        <v>2</v>
      </c>
      <c r="E20" s="5">
        <v>5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5">
        <v>1</v>
      </c>
      <c r="E22" s="5">
        <v>2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</v>
      </c>
      <c r="E24" s="43">
        <f>SUM(E25:E27)</f>
        <v>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5">
        <v>1</v>
      </c>
      <c r="E26" s="5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64</v>
      </c>
      <c r="E29" s="5">
        <v>143</v>
      </c>
      <c r="F29" s="5">
        <v>1203</v>
      </c>
      <c r="G29" s="6">
        <v>1891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4</v>
      </c>
      <c r="E33" s="43">
        <f>SUM(E34:E38)</f>
        <v>5</v>
      </c>
      <c r="F33" s="43">
        <f>SUM(F34:F38)</f>
        <v>14</v>
      </c>
      <c r="G33" s="46">
        <f>SUM(G34:G38)</f>
        <v>91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5</v>
      </c>
      <c r="F36" s="5">
        <v>14</v>
      </c>
      <c r="G36" s="7">
        <v>91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36</v>
      </c>
      <c r="E39" s="43">
        <f>SUM(E40:E47)</f>
        <v>84</v>
      </c>
      <c r="F39" s="43">
        <v>761</v>
      </c>
      <c r="G39" s="46">
        <v>1241</v>
      </c>
    </row>
    <row r="40" spans="1:7" ht="13.5">
      <c r="A40" s="3">
        <v>571</v>
      </c>
      <c r="B40" s="4"/>
      <c r="C40" s="9" t="s">
        <v>32</v>
      </c>
      <c r="D40" s="5">
        <v>2</v>
      </c>
      <c r="E40" s="5">
        <v>11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5">
        <v>6</v>
      </c>
      <c r="E41" s="5">
        <v>11</v>
      </c>
      <c r="F41" s="18">
        <v>80</v>
      </c>
      <c r="G41" s="6">
        <v>178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3</v>
      </c>
      <c r="E43" s="5">
        <v>4</v>
      </c>
      <c r="F43" s="18">
        <v>7</v>
      </c>
      <c r="G43" s="6">
        <v>59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6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4</v>
      </c>
      <c r="E45" s="5">
        <v>5</v>
      </c>
      <c r="F45" s="18">
        <v>24</v>
      </c>
      <c r="G45" s="6">
        <v>146</v>
      </c>
    </row>
    <row r="46" spans="1:7" ht="13.5">
      <c r="A46" s="3">
        <v>577</v>
      </c>
      <c r="B46" s="4"/>
      <c r="C46" s="4" t="s">
        <v>38</v>
      </c>
      <c r="D46" s="5">
        <v>2</v>
      </c>
      <c r="E46" s="5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16</v>
      </c>
      <c r="E47" s="5">
        <v>43</v>
      </c>
      <c r="F47" s="5">
        <v>449</v>
      </c>
      <c r="G47" s="6">
        <v>587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</v>
      </c>
      <c r="E51" s="43">
        <f>SUM(E52:E54)</f>
        <v>4</v>
      </c>
      <c r="F51" s="43">
        <v>8</v>
      </c>
      <c r="G51" s="46">
        <v>63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5">
        <v>1</v>
      </c>
      <c r="E53" s="5">
        <v>2</v>
      </c>
      <c r="F53" s="18" t="s">
        <v>77</v>
      </c>
      <c r="G53" s="7" t="s">
        <v>126</v>
      </c>
    </row>
    <row r="54" spans="1:7" ht="13.5">
      <c r="A54" s="3">
        <v>599</v>
      </c>
      <c r="B54" s="4"/>
      <c r="C54" s="4" t="s">
        <v>122</v>
      </c>
      <c r="D54" s="5">
        <v>2</v>
      </c>
      <c r="E54" s="5">
        <v>2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21</v>
      </c>
      <c r="E55" s="43">
        <f>SUM(E56:E63)</f>
        <v>50</v>
      </c>
      <c r="F55" s="43">
        <v>420</v>
      </c>
      <c r="G55" s="46">
        <v>496</v>
      </c>
    </row>
    <row r="56" spans="1:7" ht="13.5">
      <c r="A56" s="3">
        <v>601</v>
      </c>
      <c r="B56" s="4"/>
      <c r="C56" s="4" t="s">
        <v>48</v>
      </c>
      <c r="D56" s="5">
        <v>3</v>
      </c>
      <c r="E56" s="5">
        <v>4</v>
      </c>
      <c r="F56" s="5">
        <v>16</v>
      </c>
      <c r="G56" s="6">
        <v>59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6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15</v>
      </c>
      <c r="F58" s="36">
        <v>188</v>
      </c>
      <c r="G58" s="37">
        <v>154</v>
      </c>
    </row>
    <row r="59" spans="1:7" ht="13.5">
      <c r="A59" s="3">
        <v>604</v>
      </c>
      <c r="B59" s="4"/>
      <c r="C59" s="4" t="s">
        <v>51</v>
      </c>
      <c r="D59" s="5">
        <v>6</v>
      </c>
      <c r="E59" s="5">
        <v>16</v>
      </c>
      <c r="F59" s="36">
        <v>42</v>
      </c>
      <c r="G59" s="37">
        <v>59</v>
      </c>
    </row>
    <row r="60" spans="1:7" ht="13.5">
      <c r="A60" s="3">
        <v>605</v>
      </c>
      <c r="B60" s="4"/>
      <c r="C60" s="4" t="s">
        <v>52</v>
      </c>
      <c r="D60" s="5">
        <v>2</v>
      </c>
      <c r="E60" s="5">
        <v>4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4</v>
      </c>
      <c r="E63" s="12">
        <v>5</v>
      </c>
      <c r="F63" s="38">
        <v>14</v>
      </c>
      <c r="G63" s="39">
        <v>73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60</v>
      </c>
      <c r="B2" s="14"/>
      <c r="C2" s="19"/>
      <c r="D2" s="33"/>
      <c r="G2" s="52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79</v>
      </c>
      <c r="E4" s="5">
        <f>E5+E29</f>
        <v>274</v>
      </c>
      <c r="F4" s="5">
        <f>F5+F29</f>
        <v>3173</v>
      </c>
      <c r="G4" s="35">
        <f>G5+G29</f>
        <v>4013</v>
      </c>
    </row>
    <row r="5" spans="1:7" ht="13.5">
      <c r="A5" s="3" t="s">
        <v>4</v>
      </c>
      <c r="B5" s="4"/>
      <c r="C5" s="4"/>
      <c r="D5" s="5">
        <v>13</v>
      </c>
      <c r="E5" s="5">
        <v>43</v>
      </c>
      <c r="F5" s="5">
        <v>789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8</v>
      </c>
      <c r="E11" s="43">
        <f>SUM(E12:E13)</f>
        <v>21</v>
      </c>
      <c r="F11" s="43">
        <v>402</v>
      </c>
      <c r="G11" s="44"/>
    </row>
    <row r="12" spans="1:7" ht="13.5">
      <c r="A12" s="3">
        <v>511</v>
      </c>
      <c r="B12" s="4"/>
      <c r="C12" s="4" t="s">
        <v>9</v>
      </c>
      <c r="D12" s="5">
        <v>7</v>
      </c>
      <c r="E12" s="5">
        <v>17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5">
        <v>1</v>
      </c>
      <c r="E13" s="5">
        <v>4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4</v>
      </c>
      <c r="E14" s="43">
        <f>SUM(E15:E18)</f>
        <v>18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>
        <v>1</v>
      </c>
      <c r="E15" s="18">
        <v>15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>
        <v>1</v>
      </c>
      <c r="E16" s="18">
        <v>1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1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5">
        <v>1</v>
      </c>
      <c r="E18" s="5">
        <v>1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4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1</v>
      </c>
      <c r="E20" s="18">
        <v>4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66</v>
      </c>
      <c r="E29" s="5">
        <v>231</v>
      </c>
      <c r="F29" s="5">
        <v>2384</v>
      </c>
      <c r="G29" s="6">
        <v>4013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9</v>
      </c>
      <c r="E33" s="43">
        <f>SUM(E34:E38)</f>
        <v>20</v>
      </c>
      <c r="F33" s="43">
        <v>267</v>
      </c>
      <c r="G33" s="46">
        <v>648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9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  <c r="I35" s="24"/>
    </row>
    <row r="36" spans="1:7" ht="13.5">
      <c r="A36" s="3">
        <v>563</v>
      </c>
      <c r="B36" s="4"/>
      <c r="C36" s="4" t="s">
        <v>28</v>
      </c>
      <c r="D36" s="5">
        <v>5</v>
      </c>
      <c r="E36" s="5">
        <v>10</v>
      </c>
      <c r="F36" s="5">
        <v>53</v>
      </c>
      <c r="G36" s="6">
        <v>216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3</v>
      </c>
      <c r="E38" s="5">
        <v>9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29</v>
      </c>
      <c r="E39" s="43">
        <f>SUM(E40:E47)</f>
        <v>100</v>
      </c>
      <c r="F39" s="43">
        <v>853</v>
      </c>
      <c r="G39" s="46">
        <v>1408</v>
      </c>
    </row>
    <row r="40" spans="1:7" ht="13.5">
      <c r="A40" s="3">
        <v>571</v>
      </c>
      <c r="B40" s="4"/>
      <c r="C40" s="9" t="s">
        <v>32</v>
      </c>
      <c r="D40" s="5">
        <v>1</v>
      </c>
      <c r="E40" s="5">
        <v>20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5">
        <v>6</v>
      </c>
      <c r="E41" s="5">
        <v>15</v>
      </c>
      <c r="F41" s="18">
        <v>131</v>
      </c>
      <c r="G41" s="6">
        <v>183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3</v>
      </c>
      <c r="E43" s="5">
        <v>7</v>
      </c>
      <c r="F43" s="18">
        <v>30</v>
      </c>
      <c r="G43" s="7">
        <v>73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4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2</v>
      </c>
      <c r="E45" s="5">
        <v>2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5">
        <v>2</v>
      </c>
      <c r="E46" s="5">
        <v>3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13</v>
      </c>
      <c r="E47" s="5">
        <v>49</v>
      </c>
      <c r="F47" s="5">
        <v>313</v>
      </c>
      <c r="G47" s="6">
        <v>696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</v>
      </c>
      <c r="E48" s="43">
        <f>SUM(E49:E50)</f>
        <v>1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</v>
      </c>
      <c r="E51" s="43">
        <f>SUM(E52:E54)</f>
        <v>29</v>
      </c>
      <c r="F51" s="48">
        <v>391</v>
      </c>
      <c r="G51" s="46">
        <v>1046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7</v>
      </c>
      <c r="F52" s="5">
        <v>25</v>
      </c>
      <c r="G52" s="6">
        <v>535</v>
      </c>
    </row>
    <row r="53" spans="1:7" ht="13.5">
      <c r="A53" s="3">
        <v>592</v>
      </c>
      <c r="B53" s="4"/>
      <c r="C53" s="4" t="s">
        <v>45</v>
      </c>
      <c r="D53" s="5">
        <v>2</v>
      </c>
      <c r="E53" s="5">
        <v>20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5">
        <v>1</v>
      </c>
      <c r="E54" s="5">
        <v>2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21</v>
      </c>
      <c r="E55" s="43">
        <f>SUM(E56:E63)</f>
        <v>81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7</v>
      </c>
      <c r="E56" s="5">
        <v>16</v>
      </c>
      <c r="F56" s="5">
        <v>237</v>
      </c>
      <c r="G56" s="6">
        <v>312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3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21</v>
      </c>
      <c r="F58" s="5">
        <v>322</v>
      </c>
      <c r="G58" s="6">
        <v>76</v>
      </c>
    </row>
    <row r="59" spans="1:7" ht="13.5">
      <c r="A59" s="3">
        <v>604</v>
      </c>
      <c r="B59" s="4"/>
      <c r="C59" s="4" t="s">
        <v>51</v>
      </c>
      <c r="D59" s="5">
        <v>3</v>
      </c>
      <c r="E59" s="5">
        <v>25</v>
      </c>
      <c r="F59" s="5">
        <v>117</v>
      </c>
      <c r="G59" s="6">
        <v>132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2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1</v>
      </c>
      <c r="E62" s="5">
        <v>2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3</v>
      </c>
      <c r="E63" s="12">
        <v>12</v>
      </c>
      <c r="F63" s="12">
        <v>79</v>
      </c>
      <c r="G63" s="13">
        <v>213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5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80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67</v>
      </c>
      <c r="E4" s="5">
        <f>E5+E29</f>
        <v>264</v>
      </c>
      <c r="F4" s="5">
        <f>F5+F29</f>
        <v>4489</v>
      </c>
      <c r="G4" s="35">
        <f>G5+G29</f>
        <v>3577</v>
      </c>
    </row>
    <row r="5" spans="1:7" ht="13.5">
      <c r="A5" s="3" t="s">
        <v>4</v>
      </c>
      <c r="B5" s="4"/>
      <c r="C5" s="4"/>
      <c r="D5" s="5">
        <v>15</v>
      </c>
      <c r="E5" s="5">
        <v>60</v>
      </c>
      <c r="F5" s="5">
        <v>1819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7</v>
      </c>
      <c r="E11" s="43">
        <f>SUM(E12:E13)</f>
        <v>35</v>
      </c>
      <c r="F11" s="43">
        <v>681</v>
      </c>
      <c r="G11" s="44"/>
    </row>
    <row r="12" spans="1:7" ht="13.5">
      <c r="A12" s="3">
        <v>511</v>
      </c>
      <c r="B12" s="4"/>
      <c r="C12" s="4" t="s">
        <v>9</v>
      </c>
      <c r="D12" s="5">
        <v>6</v>
      </c>
      <c r="E12" s="5">
        <v>33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4</v>
      </c>
      <c r="E14" s="43">
        <f>SUM(E15:E18)</f>
        <v>17</v>
      </c>
      <c r="F14" s="43">
        <v>1003</v>
      </c>
      <c r="G14" s="44"/>
    </row>
    <row r="15" spans="1:7" ht="13.5">
      <c r="A15" s="15">
        <v>521</v>
      </c>
      <c r="B15" s="4"/>
      <c r="C15" s="16" t="s">
        <v>58</v>
      </c>
      <c r="D15" s="5">
        <v>3</v>
      </c>
      <c r="E15" s="5">
        <v>16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5">
        <v>1</v>
      </c>
      <c r="E17" s="5">
        <v>1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</v>
      </c>
      <c r="E19" s="43">
        <f>SUM(E20:E23)</f>
        <v>7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2</v>
      </c>
      <c r="E20" s="18">
        <v>5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2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>
        <v>1</v>
      </c>
      <c r="E26" s="18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52</v>
      </c>
      <c r="E29" s="5">
        <v>204</v>
      </c>
      <c r="F29" s="5">
        <v>2670</v>
      </c>
      <c r="G29" s="6">
        <v>3577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2</v>
      </c>
      <c r="E33" s="43">
        <f>SUM(E34:E38)</f>
        <v>3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1</v>
      </c>
      <c r="E36" s="5">
        <v>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16</v>
      </c>
      <c r="E39" s="43">
        <f>SUM(E40:E47)</f>
        <v>86</v>
      </c>
      <c r="F39" s="43">
        <v>1426</v>
      </c>
      <c r="G39" s="46">
        <v>1666</v>
      </c>
    </row>
    <row r="40" spans="1:7" ht="13.5">
      <c r="A40" s="3">
        <v>571</v>
      </c>
      <c r="B40" s="4"/>
      <c r="C40" s="9" t="s">
        <v>32</v>
      </c>
      <c r="D40" s="5">
        <v>1</v>
      </c>
      <c r="E40" s="5">
        <v>55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5">
        <v>3</v>
      </c>
      <c r="E41" s="5">
        <v>6</v>
      </c>
      <c r="F41" s="5">
        <v>40</v>
      </c>
      <c r="G41" s="6">
        <v>203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128</v>
      </c>
      <c r="G42" s="7" t="s">
        <v>128</v>
      </c>
    </row>
    <row r="43" spans="1:7" ht="13.5">
      <c r="A43" s="3">
        <v>574</v>
      </c>
      <c r="B43" s="4"/>
      <c r="C43" s="4" t="s">
        <v>35</v>
      </c>
      <c r="D43" s="5">
        <v>1</v>
      </c>
      <c r="E43" s="5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3</v>
      </c>
      <c r="E44" s="5">
        <v>3</v>
      </c>
      <c r="F44" s="5">
        <v>5</v>
      </c>
      <c r="G44" s="7">
        <v>80</v>
      </c>
    </row>
    <row r="45" spans="1:7" ht="13.5">
      <c r="A45" s="3">
        <v>576</v>
      </c>
      <c r="B45" s="4"/>
      <c r="C45" s="4" t="s">
        <v>37</v>
      </c>
      <c r="D45" s="5">
        <v>2</v>
      </c>
      <c r="E45" s="5">
        <v>3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5</v>
      </c>
      <c r="E47" s="5">
        <v>15</v>
      </c>
      <c r="F47" s="5">
        <v>57</v>
      </c>
      <c r="G47" s="6">
        <v>248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</v>
      </c>
      <c r="E48" s="43">
        <f>SUM(E49:E50)</f>
        <v>7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5">
        <v>2</v>
      </c>
      <c r="E49" s="5">
        <v>7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</v>
      </c>
      <c r="E51" s="43">
        <f>SUM(E52:E54)</f>
        <v>11</v>
      </c>
      <c r="F51" s="43">
        <v>44</v>
      </c>
      <c r="G51" s="46">
        <v>170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5</v>
      </c>
      <c r="F52" s="5">
        <v>16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5">
        <v>2</v>
      </c>
      <c r="E53" s="5">
        <v>4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5">
        <v>1</v>
      </c>
      <c r="E54" s="5">
        <v>2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26</v>
      </c>
      <c r="E55" s="43">
        <f>SUM(E56:E63)</f>
        <v>97</v>
      </c>
      <c r="F55" s="43">
        <v>1151</v>
      </c>
      <c r="G55" s="46">
        <v>1587</v>
      </c>
    </row>
    <row r="56" spans="1:7" ht="13.5">
      <c r="A56" s="3">
        <v>601</v>
      </c>
      <c r="B56" s="4"/>
      <c r="C56" s="4" t="s">
        <v>48</v>
      </c>
      <c r="D56" s="5">
        <v>3</v>
      </c>
      <c r="E56" s="5">
        <v>16</v>
      </c>
      <c r="F56" s="18">
        <v>413</v>
      </c>
      <c r="G56" s="7">
        <v>182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19</v>
      </c>
      <c r="F58" s="5">
        <v>232</v>
      </c>
      <c r="G58" s="6">
        <v>92</v>
      </c>
    </row>
    <row r="59" spans="1:7" ht="13.5">
      <c r="A59" s="3">
        <v>604</v>
      </c>
      <c r="B59" s="4"/>
      <c r="C59" s="4" t="s">
        <v>51</v>
      </c>
      <c r="D59" s="5">
        <v>2</v>
      </c>
      <c r="E59" s="5">
        <v>24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5">
        <v>3</v>
      </c>
      <c r="E60" s="5">
        <v>5</v>
      </c>
      <c r="F60" s="18">
        <v>26</v>
      </c>
      <c r="G60" s="7">
        <v>67</v>
      </c>
    </row>
    <row r="61" spans="1:7" ht="13.5">
      <c r="A61" s="3">
        <v>606</v>
      </c>
      <c r="B61" s="4"/>
      <c r="C61" s="4" t="s">
        <v>53</v>
      </c>
      <c r="D61" s="5">
        <v>1</v>
      </c>
      <c r="E61" s="5">
        <v>6</v>
      </c>
      <c r="F61" s="18" t="s">
        <v>126</v>
      </c>
      <c r="G61" s="7" t="s">
        <v>126</v>
      </c>
    </row>
    <row r="62" spans="1:7" ht="13.5">
      <c r="A62" s="3">
        <v>607</v>
      </c>
      <c r="B62" s="4"/>
      <c r="C62" s="4" t="s">
        <v>117</v>
      </c>
      <c r="D62" s="5">
        <v>1</v>
      </c>
      <c r="E62" s="5">
        <v>1</v>
      </c>
      <c r="F62" s="18" t="s">
        <v>126</v>
      </c>
      <c r="G62" s="7" t="s">
        <v>126</v>
      </c>
    </row>
    <row r="63" spans="1:7" ht="14.25" thickBot="1">
      <c r="A63" s="10">
        <v>609</v>
      </c>
      <c r="B63" s="11"/>
      <c r="C63" s="11" t="s">
        <v>54</v>
      </c>
      <c r="D63" s="12">
        <v>11</v>
      </c>
      <c r="E63" s="12">
        <v>26</v>
      </c>
      <c r="F63" s="12">
        <v>348</v>
      </c>
      <c r="G63" s="13">
        <v>1103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37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61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71</v>
      </c>
      <c r="E4" s="5">
        <f>E5+E29</f>
        <v>178</v>
      </c>
      <c r="F4" s="5">
        <f>F5+F29</f>
        <v>2055</v>
      </c>
      <c r="G4" s="35">
        <f>G5+G29</f>
        <v>4460</v>
      </c>
    </row>
    <row r="5" spans="1:7" ht="13.5">
      <c r="A5" s="3" t="s">
        <v>4</v>
      </c>
      <c r="B5" s="4"/>
      <c r="C5" s="4"/>
      <c r="D5" s="5">
        <v>3</v>
      </c>
      <c r="E5" s="5">
        <v>8</v>
      </c>
      <c r="F5" s="5">
        <v>294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</v>
      </c>
      <c r="E11" s="43">
        <f>SUM(E12:E13)</f>
        <v>4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5">
        <v>1</v>
      </c>
      <c r="E12" s="5">
        <v>2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5">
        <v>1</v>
      </c>
      <c r="E13" s="5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1</v>
      </c>
      <c r="E19" s="43">
        <f>SUM(E20:E23)</f>
        <v>4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5">
        <v>1</v>
      </c>
      <c r="E20" s="5">
        <v>4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68</v>
      </c>
      <c r="E29" s="5">
        <f>E30+E33+E39+E48+E51+E55</f>
        <v>170</v>
      </c>
      <c r="F29" s="5">
        <v>1761</v>
      </c>
      <c r="G29" s="6">
        <v>4460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1</v>
      </c>
      <c r="E30" s="43">
        <f>SUM(E31:E32)</f>
        <v>1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1</v>
      </c>
      <c r="E32" s="5">
        <v>1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7</v>
      </c>
      <c r="E33" s="43">
        <f>SUM(E34:E38)</f>
        <v>14</v>
      </c>
      <c r="F33" s="43">
        <v>85</v>
      </c>
      <c r="G33" s="46">
        <v>543</v>
      </c>
    </row>
    <row r="34" spans="1:7" ht="13.5">
      <c r="A34" s="3">
        <v>561</v>
      </c>
      <c r="B34" s="4"/>
      <c r="C34" s="4" t="s">
        <v>26</v>
      </c>
      <c r="D34" s="5">
        <v>1</v>
      </c>
      <c r="E34" s="5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2</v>
      </c>
      <c r="E36" s="5">
        <v>7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3</v>
      </c>
      <c r="E38" s="5">
        <v>4</v>
      </c>
      <c r="F38" s="5">
        <v>2</v>
      </c>
      <c r="G38" s="7">
        <v>122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30</v>
      </c>
      <c r="E39" s="43">
        <f>SUM(E40:E47)</f>
        <v>75</v>
      </c>
      <c r="F39" s="43">
        <v>411</v>
      </c>
      <c r="G39" s="46">
        <v>1638</v>
      </c>
    </row>
    <row r="40" spans="1:7" ht="13.5">
      <c r="A40" s="3">
        <v>571</v>
      </c>
      <c r="B40" s="4"/>
      <c r="C40" s="9" t="s">
        <v>32</v>
      </c>
      <c r="D40" s="5">
        <v>4</v>
      </c>
      <c r="E40" s="5">
        <v>21</v>
      </c>
      <c r="F40" s="5">
        <v>194</v>
      </c>
      <c r="G40" s="7">
        <v>507</v>
      </c>
    </row>
    <row r="41" spans="1:7" ht="13.5">
      <c r="A41" s="3">
        <v>572</v>
      </c>
      <c r="B41" s="4"/>
      <c r="C41" s="4" t="s">
        <v>33</v>
      </c>
      <c r="D41" s="5">
        <v>4</v>
      </c>
      <c r="E41" s="5">
        <v>6</v>
      </c>
      <c r="F41" s="5">
        <v>55</v>
      </c>
      <c r="G41" s="6">
        <v>113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1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2</v>
      </c>
      <c r="E44" s="18">
        <v>5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1</v>
      </c>
      <c r="E45" s="5">
        <v>2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5">
        <v>2</v>
      </c>
      <c r="E46" s="5">
        <v>4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15</v>
      </c>
      <c r="E47" s="5">
        <v>34</v>
      </c>
      <c r="F47" s="5">
        <v>93</v>
      </c>
      <c r="G47" s="6">
        <v>544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</v>
      </c>
      <c r="E48" s="43">
        <f>SUM(E49:E50)</f>
        <v>4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5">
        <v>1</v>
      </c>
      <c r="E49" s="5">
        <v>2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2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4</v>
      </c>
      <c r="E51" s="43">
        <f>SUM(E52:E54)</f>
        <v>8</v>
      </c>
      <c r="F51" s="43">
        <v>31</v>
      </c>
      <c r="G51" s="46">
        <v>117</v>
      </c>
    </row>
    <row r="52" spans="1:7" ht="13.5">
      <c r="A52" s="3">
        <v>591</v>
      </c>
      <c r="B52" s="4"/>
      <c r="C52" s="4" t="s">
        <v>44</v>
      </c>
      <c r="D52" s="18">
        <v>1</v>
      </c>
      <c r="E52" s="18">
        <v>2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5">
        <v>2</v>
      </c>
      <c r="E53" s="5">
        <v>4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5">
        <v>1</v>
      </c>
      <c r="E54" s="5">
        <v>2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24</v>
      </c>
      <c r="E55" s="43">
        <f>SUM(E56:E63)</f>
        <v>68</v>
      </c>
      <c r="F55" s="43">
        <v>1214</v>
      </c>
      <c r="G55" s="46">
        <v>2037</v>
      </c>
    </row>
    <row r="56" spans="1:7" ht="13.5">
      <c r="A56" s="3">
        <v>601</v>
      </c>
      <c r="B56" s="4"/>
      <c r="C56" s="4" t="s">
        <v>48</v>
      </c>
      <c r="D56" s="5">
        <v>5</v>
      </c>
      <c r="E56" s="5">
        <v>11</v>
      </c>
      <c r="F56" s="5">
        <v>136</v>
      </c>
      <c r="G56" s="6">
        <v>154</v>
      </c>
    </row>
    <row r="57" spans="1:7" ht="13.5">
      <c r="A57" s="3">
        <v>602</v>
      </c>
      <c r="B57" s="4"/>
      <c r="C57" s="4" t="s">
        <v>49</v>
      </c>
      <c r="D57" s="5">
        <v>4</v>
      </c>
      <c r="E57" s="5">
        <v>17</v>
      </c>
      <c r="F57" s="5">
        <v>460</v>
      </c>
      <c r="G57" s="6">
        <v>572</v>
      </c>
    </row>
    <row r="58" spans="1:7" ht="13.5">
      <c r="A58" s="3">
        <v>603</v>
      </c>
      <c r="B58" s="4"/>
      <c r="C58" s="4" t="s">
        <v>50</v>
      </c>
      <c r="D58" s="5">
        <v>2</v>
      </c>
      <c r="E58" s="5">
        <v>9</v>
      </c>
      <c r="F58" s="18" t="s">
        <v>77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5">
        <v>4</v>
      </c>
      <c r="E59" s="5">
        <v>14</v>
      </c>
      <c r="F59" s="5">
        <v>61</v>
      </c>
      <c r="G59" s="6">
        <v>90</v>
      </c>
    </row>
    <row r="60" spans="1:7" ht="13.5">
      <c r="A60" s="3">
        <v>605</v>
      </c>
      <c r="B60" s="4"/>
      <c r="C60" s="4" t="s">
        <v>52</v>
      </c>
      <c r="D60" s="5">
        <v>1</v>
      </c>
      <c r="E60" s="5">
        <v>2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1</v>
      </c>
      <c r="E62" s="5">
        <v>1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7</v>
      </c>
      <c r="E63" s="12">
        <v>14</v>
      </c>
      <c r="F63" s="12">
        <v>111</v>
      </c>
      <c r="G63" s="13">
        <v>1155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2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62</v>
      </c>
      <c r="B2" s="14"/>
      <c r="C2" s="19"/>
      <c r="D2" s="31"/>
      <c r="E2" s="25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v>11</v>
      </c>
      <c r="E4" s="5">
        <v>30</v>
      </c>
      <c r="F4" s="5">
        <v>424</v>
      </c>
      <c r="G4" s="35">
        <f>G5+G29</f>
        <v>371</v>
      </c>
    </row>
    <row r="5" spans="1:7" ht="13.5">
      <c r="A5" s="3" t="s">
        <v>4</v>
      </c>
      <c r="B5" s="4"/>
      <c r="C5" s="4"/>
      <c r="D5" s="18" t="s">
        <v>124</v>
      </c>
      <c r="E5" s="18" t="s">
        <v>124</v>
      </c>
      <c r="F5" s="18" t="s">
        <v>124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11</v>
      </c>
      <c r="E29" s="5">
        <v>30</v>
      </c>
      <c r="F29" s="5">
        <v>424</v>
      </c>
      <c r="G29" s="6">
        <v>371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 t="s">
        <v>124</v>
      </c>
      <c r="E33" s="48" t="s">
        <v>124</v>
      </c>
      <c r="F33" s="48" t="s">
        <v>124</v>
      </c>
      <c r="G33" s="44" t="s">
        <v>124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7</v>
      </c>
      <c r="E39" s="43">
        <f>SUM(E40:E47)</f>
        <v>23</v>
      </c>
      <c r="F39" s="43">
        <v>346</v>
      </c>
      <c r="G39" s="46">
        <v>343</v>
      </c>
    </row>
    <row r="40" spans="1:7" ht="13.5">
      <c r="A40" s="3">
        <v>571</v>
      </c>
      <c r="B40" s="4"/>
      <c r="C40" s="9" t="s">
        <v>32</v>
      </c>
      <c r="D40" s="18" t="s">
        <v>124</v>
      </c>
      <c r="E40" s="18" t="s">
        <v>124</v>
      </c>
      <c r="F40" s="18" t="s">
        <v>124</v>
      </c>
      <c r="G40" s="7" t="s">
        <v>124</v>
      </c>
    </row>
    <row r="41" spans="1:7" ht="13.5">
      <c r="A41" s="3">
        <v>572</v>
      </c>
      <c r="B41" s="4"/>
      <c r="C41" s="4" t="s">
        <v>33</v>
      </c>
      <c r="D41" s="5">
        <v>5</v>
      </c>
      <c r="E41" s="5">
        <v>9</v>
      </c>
      <c r="F41" s="18" t="s">
        <v>77</v>
      </c>
      <c r="G41" s="7" t="s">
        <v>77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5">
        <v>2</v>
      </c>
      <c r="E47" s="5">
        <v>14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1</v>
      </c>
      <c r="E51" s="43">
        <f>SUM(E52:E54)</f>
        <v>1</v>
      </c>
      <c r="F51" s="48" t="s">
        <v>77</v>
      </c>
      <c r="G51" s="44" t="s">
        <v>77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46</v>
      </c>
      <c r="D54" s="5">
        <v>1</v>
      </c>
      <c r="E54" s="5">
        <v>1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3</v>
      </c>
      <c r="E55" s="43">
        <f>SUM(E56:E63)</f>
        <v>6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1</v>
      </c>
      <c r="E58" s="5">
        <v>3</v>
      </c>
      <c r="F58" s="18" t="s">
        <v>77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2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1</v>
      </c>
      <c r="E63" s="20">
        <v>1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63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16</v>
      </c>
      <c r="E4" s="5">
        <f>E5+E29</f>
        <v>108</v>
      </c>
      <c r="F4" s="18">
        <v>3491</v>
      </c>
      <c r="G4" s="40" t="s">
        <v>77</v>
      </c>
    </row>
    <row r="5" spans="1:7" ht="13.5">
      <c r="A5" s="3" t="s">
        <v>4</v>
      </c>
      <c r="B5" s="4"/>
      <c r="C5" s="4"/>
      <c r="D5" s="5">
        <v>2</v>
      </c>
      <c r="E5" s="5">
        <v>11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2</v>
      </c>
      <c r="E14" s="43">
        <f>SUM(E15:E18)</f>
        <v>11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5">
        <v>2</v>
      </c>
      <c r="E15" s="5">
        <v>11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120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14</v>
      </c>
      <c r="E29" s="5">
        <v>97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1</v>
      </c>
      <c r="E33" s="43">
        <f>SUM(E34:E38)</f>
        <v>2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2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6</v>
      </c>
      <c r="E39" s="43">
        <f>SUM(E40:E47)</f>
        <v>66</v>
      </c>
      <c r="F39" s="43">
        <v>3023</v>
      </c>
      <c r="G39" s="46">
        <v>468</v>
      </c>
    </row>
    <row r="40" spans="1:7" ht="13.5">
      <c r="A40" s="3">
        <v>571</v>
      </c>
      <c r="B40" s="4"/>
      <c r="C40" s="9" t="s">
        <v>32</v>
      </c>
      <c r="D40" s="5">
        <v>1</v>
      </c>
      <c r="E40" s="5">
        <v>3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18" t="s">
        <v>124</v>
      </c>
      <c r="E41" s="18" t="s">
        <v>124</v>
      </c>
      <c r="F41" s="18" t="s">
        <v>124</v>
      </c>
      <c r="G41" s="7" t="s">
        <v>124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2</v>
      </c>
      <c r="E43" s="5">
        <v>5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2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5">
        <v>2</v>
      </c>
      <c r="E47" s="5">
        <v>56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</v>
      </c>
      <c r="E48" s="43">
        <f>SUM(E49:E50)</f>
        <v>4</v>
      </c>
      <c r="F48" s="48" t="s">
        <v>77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>
        <v>2</v>
      </c>
      <c r="E49" s="18">
        <v>4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1</v>
      </c>
      <c r="E51" s="43">
        <f>SUM(E52:E54)</f>
        <v>11</v>
      </c>
      <c r="F51" s="48" t="s">
        <v>77</v>
      </c>
      <c r="G51" s="44" t="s">
        <v>77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11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4</v>
      </c>
      <c r="E55" s="43">
        <f>SUM(E56:E63)</f>
        <v>14</v>
      </c>
      <c r="F55" s="43">
        <v>143</v>
      </c>
      <c r="G55" s="44" t="s">
        <v>124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3</v>
      </c>
      <c r="E58" s="5">
        <v>7</v>
      </c>
      <c r="F58" s="18" t="s">
        <v>77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5">
        <v>1</v>
      </c>
      <c r="E59" s="5">
        <v>7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 t="s">
        <v>124</v>
      </c>
      <c r="E63" s="20" t="s">
        <v>124</v>
      </c>
      <c r="F63" s="20" t="s">
        <v>124</v>
      </c>
      <c r="G63" s="21" t="s">
        <v>124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2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82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66</v>
      </c>
      <c r="E4" s="5">
        <f>E5+E29</f>
        <v>251</v>
      </c>
      <c r="F4" s="5">
        <v>6282</v>
      </c>
      <c r="G4" s="35">
        <f>G5+G29</f>
        <v>3535</v>
      </c>
    </row>
    <row r="5" spans="1:7" ht="13.5">
      <c r="A5" s="3" t="s">
        <v>4</v>
      </c>
      <c r="B5" s="4"/>
      <c r="C5" s="4"/>
      <c r="D5" s="5">
        <v>8</v>
      </c>
      <c r="E5" s="5">
        <v>41</v>
      </c>
      <c r="F5" s="5">
        <v>2874</v>
      </c>
      <c r="G5" s="7"/>
    </row>
    <row r="6" spans="1:7" s="45" customFormat="1" ht="13.5">
      <c r="A6" s="41">
        <v>49</v>
      </c>
      <c r="B6" s="42"/>
      <c r="C6" s="42" t="s">
        <v>5</v>
      </c>
      <c r="D6" s="48">
        <f>SUM(D7)</f>
        <v>1</v>
      </c>
      <c r="E6" s="48">
        <f>SUM(E7)</f>
        <v>7</v>
      </c>
      <c r="F6" s="48" t="s">
        <v>126</v>
      </c>
      <c r="G6" s="44"/>
    </row>
    <row r="7" spans="1:7" ht="13.5">
      <c r="A7" s="3">
        <v>491</v>
      </c>
      <c r="B7" s="4"/>
      <c r="C7" s="4" t="s">
        <v>5</v>
      </c>
      <c r="D7" s="18">
        <v>1</v>
      </c>
      <c r="E7" s="18">
        <v>7</v>
      </c>
      <c r="F7" s="18" t="s">
        <v>126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7</v>
      </c>
      <c r="E11" s="43">
        <f>SUM(E12:E13)</f>
        <v>34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5">
        <v>6</v>
      </c>
      <c r="E12" s="5">
        <v>33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5">
        <v>1</v>
      </c>
      <c r="E13" s="5">
        <v>1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120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6"/>
    </row>
    <row r="29" spans="1:7" ht="13.5">
      <c r="A29" s="3" t="s">
        <v>22</v>
      </c>
      <c r="B29" s="4"/>
      <c r="C29" s="4"/>
      <c r="D29" s="5">
        <v>58</v>
      </c>
      <c r="E29" s="5">
        <v>210</v>
      </c>
      <c r="F29" s="5">
        <v>3407</v>
      </c>
      <c r="G29" s="6">
        <v>3535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6</v>
      </c>
      <c r="E33" s="43">
        <f>SUM(E34:E38)</f>
        <v>9</v>
      </c>
      <c r="F33" s="43">
        <v>51</v>
      </c>
      <c r="G33" s="46">
        <v>280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5">
        <v>1</v>
      </c>
      <c r="E35" s="5">
        <v>2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5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27</v>
      </c>
      <c r="E39" s="43">
        <f>SUM(E40:E47)</f>
        <v>127</v>
      </c>
      <c r="F39" s="43">
        <v>1705</v>
      </c>
      <c r="G39" s="46">
        <v>1738</v>
      </c>
    </row>
    <row r="40" spans="1:7" ht="13.5">
      <c r="A40" s="3">
        <v>571</v>
      </c>
      <c r="B40" s="4"/>
      <c r="C40" s="9" t="s">
        <v>32</v>
      </c>
      <c r="D40" s="5">
        <v>5</v>
      </c>
      <c r="E40" s="5">
        <v>31</v>
      </c>
      <c r="F40" s="5">
        <v>860</v>
      </c>
      <c r="G40" s="6">
        <v>755</v>
      </c>
    </row>
    <row r="41" spans="1:7" ht="13.5">
      <c r="A41" s="3">
        <v>572</v>
      </c>
      <c r="B41" s="4"/>
      <c r="C41" s="4" t="s">
        <v>33</v>
      </c>
      <c r="D41" s="5">
        <v>5</v>
      </c>
      <c r="E41" s="5">
        <v>17</v>
      </c>
      <c r="F41" s="5">
        <v>146</v>
      </c>
      <c r="G41" s="6">
        <v>279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2</v>
      </c>
      <c r="E43" s="5">
        <v>5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7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10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5">
        <v>2</v>
      </c>
      <c r="E46" s="5">
        <v>3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10</v>
      </c>
      <c r="E47" s="5">
        <v>54</v>
      </c>
      <c r="F47" s="5">
        <v>557</v>
      </c>
      <c r="G47" s="6">
        <v>409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3</v>
      </c>
      <c r="E48" s="43">
        <f>SUM(E49:E50)</f>
        <v>15</v>
      </c>
      <c r="F48" s="43">
        <f>SUM(F49:F50)</f>
        <v>245</v>
      </c>
      <c r="G48" s="46">
        <f>SUM(G49:G50)</f>
        <v>30</v>
      </c>
    </row>
    <row r="49" spans="1:7" ht="13.5">
      <c r="A49" s="3">
        <v>581</v>
      </c>
      <c r="B49" s="4"/>
      <c r="C49" s="4" t="s">
        <v>41</v>
      </c>
      <c r="D49" s="5">
        <v>3</v>
      </c>
      <c r="E49" s="5">
        <v>15</v>
      </c>
      <c r="F49" s="5">
        <v>245</v>
      </c>
      <c r="G49" s="6">
        <v>30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4</v>
      </c>
      <c r="E51" s="43">
        <f>SUM(E52:E54)</f>
        <v>8</v>
      </c>
      <c r="F51" s="43">
        <v>88</v>
      </c>
      <c r="G51" s="46">
        <v>160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5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5">
        <v>1</v>
      </c>
      <c r="E53" s="5">
        <v>3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18</v>
      </c>
      <c r="E55" s="43">
        <f>SUM(E56:E63)</f>
        <v>51</v>
      </c>
      <c r="F55" s="43">
        <v>1318</v>
      </c>
      <c r="G55" s="46">
        <v>1327</v>
      </c>
    </row>
    <row r="56" spans="1:7" ht="13.5">
      <c r="A56" s="3">
        <v>601</v>
      </c>
      <c r="B56" s="4"/>
      <c r="C56" s="4" t="s">
        <v>48</v>
      </c>
      <c r="D56" s="5">
        <v>3</v>
      </c>
      <c r="E56" s="5">
        <v>7</v>
      </c>
      <c r="F56" s="5">
        <v>116</v>
      </c>
      <c r="G56" s="6">
        <v>106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17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12</v>
      </c>
      <c r="F58" s="5">
        <v>256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5">
        <v>3</v>
      </c>
      <c r="E59" s="5">
        <v>5</v>
      </c>
      <c r="F59" s="18">
        <v>95</v>
      </c>
      <c r="G59" s="7">
        <v>63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9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  <c r="H61" s="18"/>
      <c r="I61" s="18"/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5</v>
      </c>
      <c r="E63" s="12">
        <v>10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2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81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84</v>
      </c>
      <c r="E4" s="5">
        <f>E5+E29</f>
        <v>446</v>
      </c>
      <c r="F4" s="5">
        <v>19292</v>
      </c>
      <c r="G4" s="35">
        <f>G5+G29</f>
        <v>4959</v>
      </c>
    </row>
    <row r="5" spans="1:7" ht="13.5">
      <c r="A5" s="3" t="s">
        <v>4</v>
      </c>
      <c r="B5" s="4"/>
      <c r="C5" s="4"/>
      <c r="D5" s="5">
        <v>15</v>
      </c>
      <c r="E5" s="5">
        <v>139</v>
      </c>
      <c r="F5" s="5">
        <v>14276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12</v>
      </c>
      <c r="E11" s="43">
        <f>SUM(E12:E13)</f>
        <v>113</v>
      </c>
      <c r="F11" s="43">
        <v>13908</v>
      </c>
      <c r="G11" s="44"/>
    </row>
    <row r="12" spans="1:7" ht="13.5">
      <c r="A12" s="3">
        <v>511</v>
      </c>
      <c r="B12" s="4"/>
      <c r="C12" s="4" t="s">
        <v>9</v>
      </c>
      <c r="D12" s="5">
        <v>7</v>
      </c>
      <c r="E12" s="5">
        <v>102</v>
      </c>
      <c r="F12" s="5">
        <v>13821</v>
      </c>
      <c r="G12" s="7"/>
    </row>
    <row r="13" spans="1:7" ht="13.5">
      <c r="A13" s="3">
        <v>512</v>
      </c>
      <c r="B13" s="4"/>
      <c r="C13" s="4" t="s">
        <v>10</v>
      </c>
      <c r="D13" s="5">
        <v>5</v>
      </c>
      <c r="E13" s="5">
        <v>11</v>
      </c>
      <c r="F13" s="5">
        <v>86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1</v>
      </c>
      <c r="E14" s="43">
        <f>SUM(E15:E18)</f>
        <v>23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5">
        <v>1</v>
      </c>
      <c r="E18" s="5">
        <v>23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1</v>
      </c>
      <c r="E19" s="43">
        <f>SUM(E20:E23)</f>
        <v>2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5">
        <v>1</v>
      </c>
      <c r="E21" s="5">
        <v>2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</v>
      </c>
      <c r="E24" s="43">
        <f>SUM(E25:E27)</f>
        <v>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5">
        <v>1</v>
      </c>
      <c r="E26" s="5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69</v>
      </c>
      <c r="E29" s="5">
        <v>307</v>
      </c>
      <c r="F29" s="5">
        <v>5017</v>
      </c>
      <c r="G29" s="6">
        <v>4959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7</v>
      </c>
      <c r="E33" s="43">
        <f>SUM(E34:E38)</f>
        <v>15</v>
      </c>
      <c r="F33" s="43">
        <v>54</v>
      </c>
      <c r="G33" s="46">
        <v>423</v>
      </c>
    </row>
    <row r="34" spans="1:7" ht="13.5">
      <c r="A34" s="3">
        <v>561</v>
      </c>
      <c r="B34" s="4"/>
      <c r="C34" s="4" t="s">
        <v>26</v>
      </c>
      <c r="D34" s="5">
        <v>1</v>
      </c>
      <c r="E34" s="5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9</v>
      </c>
      <c r="F36" s="18">
        <v>41</v>
      </c>
      <c r="G36" s="7">
        <v>361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3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1</v>
      </c>
      <c r="E38" s="5">
        <v>1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25</v>
      </c>
      <c r="E39" s="43">
        <f>SUM(E40:E47)</f>
        <v>182</v>
      </c>
      <c r="F39" s="43">
        <v>4053</v>
      </c>
      <c r="G39" s="46">
        <v>2831</v>
      </c>
    </row>
    <row r="40" spans="1:7" ht="13.5">
      <c r="A40" s="3">
        <v>571</v>
      </c>
      <c r="B40" s="4"/>
      <c r="C40" s="9" t="s">
        <v>32</v>
      </c>
      <c r="D40" s="5">
        <v>3</v>
      </c>
      <c r="E40" s="5">
        <v>113</v>
      </c>
      <c r="F40" s="5">
        <v>3604</v>
      </c>
      <c r="G40" s="6">
        <v>1877</v>
      </c>
    </row>
    <row r="41" spans="1:7" ht="13.5">
      <c r="A41" s="3">
        <v>572</v>
      </c>
      <c r="B41" s="4"/>
      <c r="C41" s="4" t="s">
        <v>33</v>
      </c>
      <c r="D41" s="5">
        <v>4</v>
      </c>
      <c r="E41" s="5">
        <v>8</v>
      </c>
      <c r="F41" s="5">
        <v>60</v>
      </c>
      <c r="G41" s="6">
        <v>144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5">
        <v>1</v>
      </c>
      <c r="E44" s="5">
        <v>2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5</v>
      </c>
      <c r="E45" s="5">
        <v>7</v>
      </c>
      <c r="F45" s="5">
        <v>8</v>
      </c>
      <c r="G45" s="6">
        <v>71</v>
      </c>
    </row>
    <row r="46" spans="1:7" ht="13.5">
      <c r="A46" s="3">
        <v>577</v>
      </c>
      <c r="B46" s="4"/>
      <c r="C46" s="4" t="s">
        <v>38</v>
      </c>
      <c r="D46" s="5">
        <v>3</v>
      </c>
      <c r="E46" s="5">
        <v>9</v>
      </c>
      <c r="F46" s="18">
        <v>136</v>
      </c>
      <c r="G46" s="7">
        <v>167</v>
      </c>
    </row>
    <row r="47" spans="1:7" ht="13.5">
      <c r="A47" s="3">
        <v>579</v>
      </c>
      <c r="B47" s="4"/>
      <c r="C47" s="4" t="s">
        <v>39</v>
      </c>
      <c r="D47" s="5">
        <v>8</v>
      </c>
      <c r="E47" s="5">
        <v>41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5</v>
      </c>
      <c r="E48" s="43">
        <f>SUM(E49:E50)</f>
        <v>14</v>
      </c>
      <c r="F48" s="43">
        <v>125</v>
      </c>
      <c r="G48" s="46">
        <v>159</v>
      </c>
    </row>
    <row r="49" spans="1:7" ht="13.5">
      <c r="A49" s="3">
        <v>581</v>
      </c>
      <c r="B49" s="4"/>
      <c r="C49" s="4" t="s">
        <v>41</v>
      </c>
      <c r="D49" s="5">
        <v>4</v>
      </c>
      <c r="E49" s="5">
        <v>12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2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9</v>
      </c>
      <c r="E51" s="43">
        <f>SUM(E52:E54)</f>
        <v>29</v>
      </c>
      <c r="F51" s="43">
        <v>129</v>
      </c>
      <c r="G51" s="46">
        <v>627</v>
      </c>
    </row>
    <row r="52" spans="1:7" ht="13.5">
      <c r="A52" s="3">
        <v>591</v>
      </c>
      <c r="B52" s="4"/>
      <c r="C52" s="4" t="s">
        <v>44</v>
      </c>
      <c r="D52" s="5">
        <v>5</v>
      </c>
      <c r="E52" s="5">
        <v>13</v>
      </c>
      <c r="F52" s="5">
        <v>28</v>
      </c>
      <c r="G52" s="7">
        <v>366</v>
      </c>
    </row>
    <row r="53" spans="1:7" ht="13.5">
      <c r="A53" s="3">
        <v>592</v>
      </c>
      <c r="B53" s="4"/>
      <c r="C53" s="4" t="s">
        <v>45</v>
      </c>
      <c r="D53" s="5">
        <v>2</v>
      </c>
      <c r="E53" s="5">
        <v>8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5">
        <v>2</v>
      </c>
      <c r="E54" s="5">
        <v>8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23</v>
      </c>
      <c r="E55" s="43">
        <f>SUM(E56:E63)</f>
        <v>67</v>
      </c>
      <c r="F55" s="43">
        <v>655</v>
      </c>
      <c r="G55" s="46">
        <v>919</v>
      </c>
    </row>
    <row r="56" spans="1:7" ht="13.5">
      <c r="A56" s="3">
        <v>601</v>
      </c>
      <c r="B56" s="4"/>
      <c r="C56" s="4" t="s">
        <v>48</v>
      </c>
      <c r="D56" s="5">
        <v>3</v>
      </c>
      <c r="E56" s="5">
        <v>10</v>
      </c>
      <c r="F56" s="18">
        <v>144</v>
      </c>
      <c r="G56" s="7">
        <v>143</v>
      </c>
    </row>
    <row r="57" spans="1:7" ht="13.5">
      <c r="A57" s="3">
        <v>602</v>
      </c>
      <c r="B57" s="4"/>
      <c r="C57" s="4" t="s">
        <v>49</v>
      </c>
      <c r="D57" s="5">
        <v>2</v>
      </c>
      <c r="E57" s="5">
        <v>5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16</v>
      </c>
      <c r="F58" s="5">
        <v>322</v>
      </c>
      <c r="G58" s="6">
        <v>108</v>
      </c>
    </row>
    <row r="59" spans="1:7" ht="13.5">
      <c r="A59" s="3">
        <v>604</v>
      </c>
      <c r="B59" s="4"/>
      <c r="C59" s="4" t="s">
        <v>51</v>
      </c>
      <c r="D59" s="5">
        <v>4</v>
      </c>
      <c r="E59" s="5">
        <v>18</v>
      </c>
      <c r="F59" s="5">
        <v>62</v>
      </c>
      <c r="G59" s="6">
        <v>123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2</v>
      </c>
      <c r="E62" s="5">
        <v>3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7</v>
      </c>
      <c r="E63" s="12">
        <v>15</v>
      </c>
      <c r="F63" s="12">
        <v>85</v>
      </c>
      <c r="G63" s="13">
        <v>411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zoomScale="115" zoomScaleNormal="115" workbookViewId="0" topLeftCell="A1">
      <pane ySplit="3" topLeftCell="BM4" activePane="bottomLeft" state="frozen"/>
      <selection pane="topLeft" activeCell="D31" sqref="D31"/>
      <selection pane="bottomLeft" activeCell="A1" sqref="A1:F1"/>
    </sheetView>
  </sheetViews>
  <sheetFormatPr defaultColWidth="9.00390625" defaultRowHeight="13.5"/>
  <cols>
    <col min="2" max="2" width="7.625" style="0" customWidth="1"/>
    <col min="3" max="3" width="42.25390625" style="0" bestFit="1" customWidth="1"/>
    <col min="6" max="6" width="15.125" style="0" bestFit="1" customWidth="1"/>
    <col min="7" max="7" width="11.00390625" style="0" customWidth="1"/>
  </cols>
  <sheetData>
    <row r="1" spans="1:6" ht="14.25">
      <c r="A1" s="56" t="s">
        <v>143</v>
      </c>
      <c r="B1" s="56"/>
      <c r="C1" s="56"/>
      <c r="D1" s="56"/>
      <c r="E1" s="57"/>
      <c r="F1" s="57"/>
    </row>
    <row r="2" spans="1:7" ht="15" thickBot="1">
      <c r="A2" s="14"/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9" ht="13.5">
      <c r="A4" s="3" t="s">
        <v>113</v>
      </c>
      <c r="B4" s="4"/>
      <c r="C4" s="4"/>
      <c r="D4" s="5">
        <f>D5+D29</f>
        <v>12539</v>
      </c>
      <c r="E4" s="5">
        <f>E5+E29</f>
        <v>70378</v>
      </c>
      <c r="F4" s="5">
        <f>F5+F29</f>
        <v>1664090</v>
      </c>
      <c r="G4" s="35">
        <f>G5+G29</f>
        <v>1050845</v>
      </c>
      <c r="H4" s="24"/>
      <c r="I4" s="24"/>
    </row>
    <row r="5" spans="1:7" ht="13.5">
      <c r="A5" s="3" t="s">
        <v>114</v>
      </c>
      <c r="B5" s="4"/>
      <c r="C5" s="4"/>
      <c r="D5" s="5">
        <f>D6+D8+D11+D14+D19+D24</f>
        <v>2194</v>
      </c>
      <c r="E5" s="5">
        <f>E6+E8+E11+E14+E19+E24</f>
        <v>17957</v>
      </c>
      <c r="F5" s="5">
        <v>892347</v>
      </c>
      <c r="G5" s="7"/>
    </row>
    <row r="6" spans="1:7" s="45" customFormat="1" ht="13.5">
      <c r="A6" s="41">
        <v>49</v>
      </c>
      <c r="B6" s="42"/>
      <c r="C6" s="42" t="s">
        <v>5</v>
      </c>
      <c r="D6" s="43">
        <f>SUM(D7)</f>
        <v>14</v>
      </c>
      <c r="E6" s="43">
        <f>SUM(E7)</f>
        <v>161</v>
      </c>
      <c r="F6" s="43">
        <f>SUM(F7)</f>
        <v>9005</v>
      </c>
      <c r="G6" s="44"/>
    </row>
    <row r="7" spans="1:7" ht="13.5">
      <c r="A7" s="3">
        <v>491</v>
      </c>
      <c r="B7" s="4"/>
      <c r="C7" s="4" t="s">
        <v>5</v>
      </c>
      <c r="D7" s="5">
        <v>14</v>
      </c>
      <c r="E7" s="5">
        <v>161</v>
      </c>
      <c r="F7" s="5">
        <v>9005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67</v>
      </c>
      <c r="E8" s="43">
        <f>SUM(E9:E10)</f>
        <v>369</v>
      </c>
      <c r="F8" s="43">
        <f>SUM(F9:F10)</f>
        <v>9682</v>
      </c>
      <c r="G8" s="44"/>
    </row>
    <row r="9" spans="1:7" ht="13.5">
      <c r="A9" s="3">
        <v>501</v>
      </c>
      <c r="B9" s="4"/>
      <c r="C9" s="4" t="s">
        <v>137</v>
      </c>
      <c r="D9" s="5">
        <v>5</v>
      </c>
      <c r="E9" s="5">
        <v>15</v>
      </c>
      <c r="F9" s="5">
        <v>48</v>
      </c>
      <c r="G9" s="7"/>
    </row>
    <row r="10" spans="1:7" ht="13.5">
      <c r="A10" s="3">
        <v>502</v>
      </c>
      <c r="B10" s="4"/>
      <c r="C10" s="4" t="s">
        <v>7</v>
      </c>
      <c r="D10" s="5">
        <v>62</v>
      </c>
      <c r="E10" s="5">
        <v>354</v>
      </c>
      <c r="F10" s="5">
        <v>9634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760</v>
      </c>
      <c r="E11" s="43">
        <f>SUM(E12:E13)</f>
        <v>6015</v>
      </c>
      <c r="F11" s="43">
        <f>SUM(F12:F13)</f>
        <v>317946</v>
      </c>
      <c r="G11" s="44"/>
    </row>
    <row r="12" spans="1:7" ht="13.5">
      <c r="A12" s="3">
        <v>511</v>
      </c>
      <c r="B12" s="4"/>
      <c r="C12" s="4" t="s">
        <v>9</v>
      </c>
      <c r="D12" s="5">
        <v>428</v>
      </c>
      <c r="E12" s="5">
        <v>3719</v>
      </c>
      <c r="F12" s="5">
        <v>176286</v>
      </c>
      <c r="G12" s="7"/>
    </row>
    <row r="13" spans="1:7" ht="13.5">
      <c r="A13" s="3">
        <v>512</v>
      </c>
      <c r="B13" s="4"/>
      <c r="C13" s="4" t="s">
        <v>10</v>
      </c>
      <c r="D13" s="5">
        <v>332</v>
      </c>
      <c r="E13" s="5">
        <v>2296</v>
      </c>
      <c r="F13" s="5">
        <v>141660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450</v>
      </c>
      <c r="E14" s="43">
        <f>SUM(E15:E18)</f>
        <v>3825</v>
      </c>
      <c r="F14" s="43">
        <f>SUM(F15:F18)</f>
        <v>194664</v>
      </c>
      <c r="G14" s="44"/>
    </row>
    <row r="15" spans="1:7" ht="13.5">
      <c r="A15" s="15">
        <v>521</v>
      </c>
      <c r="B15" s="4"/>
      <c r="C15" s="16" t="s">
        <v>58</v>
      </c>
      <c r="D15" s="5">
        <v>282</v>
      </c>
      <c r="E15" s="5">
        <v>2225</v>
      </c>
      <c r="F15" s="5">
        <v>97934</v>
      </c>
      <c r="G15" s="7"/>
    </row>
    <row r="16" spans="1:7" ht="13.5">
      <c r="A16" s="3">
        <v>522</v>
      </c>
      <c r="B16" s="4"/>
      <c r="C16" s="4" t="s">
        <v>11</v>
      </c>
      <c r="D16" s="5">
        <v>54</v>
      </c>
      <c r="E16" s="5">
        <v>429</v>
      </c>
      <c r="F16" s="5">
        <v>13109</v>
      </c>
      <c r="G16" s="7"/>
    </row>
    <row r="17" spans="1:7" ht="13.5">
      <c r="A17" s="3">
        <v>523</v>
      </c>
      <c r="B17" s="4"/>
      <c r="C17" s="4" t="s">
        <v>12</v>
      </c>
      <c r="D17" s="5">
        <v>82</v>
      </c>
      <c r="E17" s="5">
        <v>913</v>
      </c>
      <c r="F17" s="5">
        <v>79804</v>
      </c>
      <c r="G17" s="7"/>
    </row>
    <row r="18" spans="1:7" ht="13.5">
      <c r="A18" s="3">
        <v>524</v>
      </c>
      <c r="B18" s="4"/>
      <c r="C18" s="4" t="s">
        <v>13</v>
      </c>
      <c r="D18" s="5">
        <v>32</v>
      </c>
      <c r="E18" s="5">
        <v>258</v>
      </c>
      <c r="F18" s="5">
        <v>3817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443</v>
      </c>
      <c r="E19" s="43">
        <f>SUM(E20:E23)</f>
        <v>3524</v>
      </c>
      <c r="F19" s="43">
        <v>155032</v>
      </c>
      <c r="G19" s="44"/>
    </row>
    <row r="20" spans="1:7" ht="13.5">
      <c r="A20" s="3">
        <v>531</v>
      </c>
      <c r="B20" s="4"/>
      <c r="C20" s="4" t="s">
        <v>15</v>
      </c>
      <c r="D20" s="5">
        <v>150</v>
      </c>
      <c r="E20" s="5">
        <v>1067</v>
      </c>
      <c r="F20" s="5">
        <v>38249</v>
      </c>
      <c r="G20" s="7"/>
    </row>
    <row r="21" spans="1:7" ht="13.5">
      <c r="A21" s="3">
        <v>532</v>
      </c>
      <c r="B21" s="4"/>
      <c r="C21" s="4" t="s">
        <v>16</v>
      </c>
      <c r="D21" s="5">
        <v>115</v>
      </c>
      <c r="E21" s="5">
        <v>935</v>
      </c>
      <c r="F21" s="5">
        <v>29677</v>
      </c>
      <c r="G21" s="7"/>
    </row>
    <row r="22" spans="1:7" ht="13.5">
      <c r="A22" s="3">
        <v>533</v>
      </c>
      <c r="B22" s="4"/>
      <c r="C22" s="4" t="s">
        <v>17</v>
      </c>
      <c r="D22" s="5">
        <v>112</v>
      </c>
      <c r="E22" s="5">
        <v>1021</v>
      </c>
      <c r="F22" s="5">
        <v>61007</v>
      </c>
      <c r="G22" s="7"/>
    </row>
    <row r="23" spans="1:7" ht="13.5">
      <c r="A23" s="3">
        <v>539</v>
      </c>
      <c r="B23" s="4"/>
      <c r="C23" s="4" t="s">
        <v>18</v>
      </c>
      <c r="D23" s="5">
        <v>66</v>
      </c>
      <c r="E23" s="5">
        <v>501</v>
      </c>
      <c r="F23" s="5">
        <v>26098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460</v>
      </c>
      <c r="E24" s="43">
        <f>SUM(E25:E27)</f>
        <v>4063</v>
      </c>
      <c r="F24" s="43">
        <v>206017</v>
      </c>
      <c r="G24" s="44"/>
    </row>
    <row r="25" spans="1:7" ht="13.5">
      <c r="A25" s="3">
        <v>541</v>
      </c>
      <c r="B25" s="4"/>
      <c r="C25" s="4" t="s">
        <v>19</v>
      </c>
      <c r="D25" s="5">
        <v>82</v>
      </c>
      <c r="E25" s="5">
        <v>521</v>
      </c>
      <c r="F25" s="5">
        <v>15322</v>
      </c>
      <c r="G25" s="7"/>
    </row>
    <row r="26" spans="1:7" ht="13.5">
      <c r="A26" s="3">
        <v>542</v>
      </c>
      <c r="B26" s="4"/>
      <c r="C26" s="4" t="s">
        <v>20</v>
      </c>
      <c r="D26" s="5">
        <v>125</v>
      </c>
      <c r="E26" s="5">
        <v>1569</v>
      </c>
      <c r="F26" s="5">
        <v>102810</v>
      </c>
      <c r="G26" s="7"/>
    </row>
    <row r="27" spans="1:7" ht="13.5">
      <c r="A27" s="3">
        <v>549</v>
      </c>
      <c r="B27" s="4"/>
      <c r="C27" s="4" t="s">
        <v>21</v>
      </c>
      <c r="D27" s="5">
        <v>253</v>
      </c>
      <c r="E27" s="5">
        <v>1973</v>
      </c>
      <c r="F27" s="5">
        <v>87886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10345</v>
      </c>
      <c r="E29" s="5">
        <f>E30+E33+E39+E48+E51+E55</f>
        <v>52421</v>
      </c>
      <c r="F29" s="5">
        <f>F30+F33+F39+F48+F51+F55-1</f>
        <v>771743</v>
      </c>
      <c r="G29" s="6">
        <f>G30+G33+G39+G48+G51+G55</f>
        <v>1050845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49</v>
      </c>
      <c r="E30" s="43">
        <f>SUM(E31:E32)</f>
        <v>1877</v>
      </c>
      <c r="F30" s="43">
        <f>SUM(F31:F32)</f>
        <v>58380</v>
      </c>
      <c r="G30" s="46">
        <f>SUM(G31:G32)</f>
        <v>94775</v>
      </c>
    </row>
    <row r="31" spans="1:7" ht="13.5">
      <c r="A31" s="3">
        <v>551</v>
      </c>
      <c r="B31" s="4"/>
      <c r="C31" s="8" t="s">
        <v>138</v>
      </c>
      <c r="D31" s="5">
        <v>10</v>
      </c>
      <c r="E31" s="5">
        <v>1716</v>
      </c>
      <c r="F31" s="5">
        <v>52449</v>
      </c>
      <c r="G31" s="6">
        <v>86956</v>
      </c>
    </row>
    <row r="32" spans="1:7" ht="13.5">
      <c r="A32" s="3">
        <v>559</v>
      </c>
      <c r="B32" s="4"/>
      <c r="C32" s="17" t="s">
        <v>24</v>
      </c>
      <c r="D32" s="5">
        <v>39</v>
      </c>
      <c r="E32" s="5">
        <v>161</v>
      </c>
      <c r="F32" s="5">
        <v>5931</v>
      </c>
      <c r="G32" s="6">
        <v>7819</v>
      </c>
    </row>
    <row r="33" spans="1:8" s="45" customFormat="1" ht="13.5">
      <c r="A33" s="41">
        <v>56</v>
      </c>
      <c r="B33" s="42"/>
      <c r="C33" s="42" t="s">
        <v>116</v>
      </c>
      <c r="D33" s="43">
        <f>SUM(D34:D38)</f>
        <v>1296</v>
      </c>
      <c r="E33" s="43">
        <f>SUM(E34:E38)</f>
        <v>3990</v>
      </c>
      <c r="F33" s="43">
        <v>50779</v>
      </c>
      <c r="G33" s="46">
        <f>SUM(G34:G38)</f>
        <v>124305</v>
      </c>
      <c r="H33" s="47"/>
    </row>
    <row r="34" spans="1:8" ht="13.5">
      <c r="A34" s="3">
        <v>561</v>
      </c>
      <c r="B34" s="4"/>
      <c r="C34" s="4" t="s">
        <v>26</v>
      </c>
      <c r="D34" s="5">
        <v>199</v>
      </c>
      <c r="E34" s="5">
        <v>631</v>
      </c>
      <c r="F34" s="5">
        <v>5959</v>
      </c>
      <c r="G34" s="6">
        <v>13750</v>
      </c>
      <c r="H34" s="24"/>
    </row>
    <row r="35" spans="1:7" ht="13.5">
      <c r="A35" s="3">
        <v>562</v>
      </c>
      <c r="B35" s="4"/>
      <c r="C35" s="4" t="s">
        <v>27</v>
      </c>
      <c r="D35" s="5">
        <v>114</v>
      </c>
      <c r="E35" s="5">
        <v>407</v>
      </c>
      <c r="F35" s="5">
        <v>6196</v>
      </c>
      <c r="G35" s="6">
        <v>18468</v>
      </c>
    </row>
    <row r="36" spans="1:7" ht="13.5">
      <c r="A36" s="3">
        <v>563</v>
      </c>
      <c r="B36" s="4"/>
      <c r="C36" s="4" t="s">
        <v>28</v>
      </c>
      <c r="D36" s="5">
        <v>644</v>
      </c>
      <c r="E36" s="5">
        <v>1845</v>
      </c>
      <c r="F36" s="5">
        <v>22051</v>
      </c>
      <c r="G36" s="6">
        <v>58032</v>
      </c>
    </row>
    <row r="37" spans="1:7" ht="13.5">
      <c r="A37" s="3">
        <v>564</v>
      </c>
      <c r="B37" s="4"/>
      <c r="C37" s="4" t="s">
        <v>29</v>
      </c>
      <c r="D37" s="5">
        <v>110</v>
      </c>
      <c r="E37" s="5">
        <v>294</v>
      </c>
      <c r="F37" s="5">
        <v>3826</v>
      </c>
      <c r="G37" s="6">
        <v>9041</v>
      </c>
    </row>
    <row r="38" spans="1:7" ht="13.5">
      <c r="A38" s="3">
        <v>569</v>
      </c>
      <c r="B38" s="4"/>
      <c r="C38" s="4" t="s">
        <v>30</v>
      </c>
      <c r="D38" s="5">
        <v>229</v>
      </c>
      <c r="E38" s="5">
        <v>813</v>
      </c>
      <c r="F38" s="5">
        <v>12748</v>
      </c>
      <c r="G38" s="6">
        <v>25014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4145</v>
      </c>
      <c r="E39" s="43">
        <f>SUM(E40:E47)</f>
        <v>22735</v>
      </c>
      <c r="F39" s="43">
        <f>SUM(F40:F47)</f>
        <v>286250</v>
      </c>
      <c r="G39" s="46">
        <f>SUM(G40:G47)</f>
        <v>373452</v>
      </c>
    </row>
    <row r="40" spans="1:7" ht="13.5">
      <c r="A40" s="3">
        <v>571</v>
      </c>
      <c r="B40" s="4"/>
      <c r="C40" s="9" t="s">
        <v>32</v>
      </c>
      <c r="D40" s="5">
        <v>395</v>
      </c>
      <c r="E40" s="5">
        <v>7033</v>
      </c>
      <c r="F40" s="5">
        <v>128870</v>
      </c>
      <c r="G40" s="6">
        <v>142457</v>
      </c>
    </row>
    <row r="41" spans="1:7" ht="13.5">
      <c r="A41" s="3">
        <v>572</v>
      </c>
      <c r="B41" s="4"/>
      <c r="C41" s="4" t="s">
        <v>33</v>
      </c>
      <c r="D41" s="5">
        <v>777</v>
      </c>
      <c r="E41" s="5">
        <v>1796</v>
      </c>
      <c r="F41" s="5">
        <v>25888</v>
      </c>
      <c r="G41" s="6">
        <v>37232</v>
      </c>
    </row>
    <row r="42" spans="1:7" ht="13.5">
      <c r="A42" s="3">
        <v>573</v>
      </c>
      <c r="B42" s="4"/>
      <c r="C42" s="4" t="s">
        <v>34</v>
      </c>
      <c r="D42" s="5">
        <v>69</v>
      </c>
      <c r="E42" s="5">
        <v>274</v>
      </c>
      <c r="F42" s="5">
        <v>2533</v>
      </c>
      <c r="G42" s="6">
        <v>4194</v>
      </c>
    </row>
    <row r="43" spans="1:7" ht="13.5">
      <c r="A43" s="3">
        <v>574</v>
      </c>
      <c r="B43" s="4"/>
      <c r="C43" s="4" t="s">
        <v>35</v>
      </c>
      <c r="D43" s="5">
        <v>326</v>
      </c>
      <c r="E43" s="5">
        <v>868</v>
      </c>
      <c r="F43" s="5">
        <v>5613</v>
      </c>
      <c r="G43" s="6">
        <v>12543</v>
      </c>
    </row>
    <row r="44" spans="1:7" ht="13.5">
      <c r="A44" s="3">
        <v>575</v>
      </c>
      <c r="B44" s="4"/>
      <c r="C44" s="4" t="s">
        <v>36</v>
      </c>
      <c r="D44" s="5">
        <v>302</v>
      </c>
      <c r="E44" s="5">
        <v>876</v>
      </c>
      <c r="F44" s="5">
        <v>8417</v>
      </c>
      <c r="G44" s="6">
        <v>15966</v>
      </c>
    </row>
    <row r="45" spans="1:7" ht="13.5">
      <c r="A45" s="3">
        <v>576</v>
      </c>
      <c r="B45" s="4"/>
      <c r="C45" s="4" t="s">
        <v>37</v>
      </c>
      <c r="D45" s="5">
        <v>565</v>
      </c>
      <c r="E45" s="5">
        <v>2079</v>
      </c>
      <c r="F45" s="5">
        <v>11390</v>
      </c>
      <c r="G45" s="6">
        <v>20583</v>
      </c>
    </row>
    <row r="46" spans="1:7" ht="13.5">
      <c r="A46" s="3">
        <v>577</v>
      </c>
      <c r="B46" s="4"/>
      <c r="C46" s="4" t="s">
        <v>38</v>
      </c>
      <c r="D46" s="5">
        <v>219</v>
      </c>
      <c r="E46" s="5">
        <v>434</v>
      </c>
      <c r="F46" s="5">
        <v>3034</v>
      </c>
      <c r="G46" s="6">
        <v>7961</v>
      </c>
    </row>
    <row r="47" spans="1:7" ht="13.5">
      <c r="A47" s="3">
        <v>579</v>
      </c>
      <c r="B47" s="4"/>
      <c r="C47" s="4" t="s">
        <v>39</v>
      </c>
      <c r="D47" s="5">
        <v>1492</v>
      </c>
      <c r="E47" s="5">
        <v>9375</v>
      </c>
      <c r="F47" s="5">
        <v>100505</v>
      </c>
      <c r="G47" s="6">
        <v>132516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544</v>
      </c>
      <c r="E48" s="43">
        <f>SUM(E49:E50)</f>
        <v>3626</v>
      </c>
      <c r="F48" s="43">
        <v>85940</v>
      </c>
      <c r="G48" s="46">
        <f>SUM(G49:G50)</f>
        <v>30920</v>
      </c>
    </row>
    <row r="49" spans="1:7" ht="13.5">
      <c r="A49" s="3">
        <v>581</v>
      </c>
      <c r="B49" s="4"/>
      <c r="C49" s="4" t="s">
        <v>41</v>
      </c>
      <c r="D49" s="5">
        <v>464</v>
      </c>
      <c r="E49" s="5">
        <v>3470</v>
      </c>
      <c r="F49" s="5">
        <v>85057</v>
      </c>
      <c r="G49" s="6">
        <v>24776</v>
      </c>
    </row>
    <row r="50" spans="1:7" ht="13.5">
      <c r="A50" s="3">
        <v>582</v>
      </c>
      <c r="B50" s="4"/>
      <c r="C50" s="4" t="s">
        <v>42</v>
      </c>
      <c r="D50" s="5">
        <v>80</v>
      </c>
      <c r="E50" s="5">
        <v>156</v>
      </c>
      <c r="F50" s="5">
        <v>882</v>
      </c>
      <c r="G50" s="6">
        <v>6144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947</v>
      </c>
      <c r="E51" s="43">
        <f>SUM(E52:E54)</f>
        <v>3976</v>
      </c>
      <c r="F51" s="43">
        <f>SUM(F52:F54)</f>
        <v>62985</v>
      </c>
      <c r="G51" s="46">
        <f>SUM(G52:G54)</f>
        <v>148993</v>
      </c>
    </row>
    <row r="52" spans="1:7" ht="13.5">
      <c r="A52" s="3">
        <v>591</v>
      </c>
      <c r="B52" s="4"/>
      <c r="C52" s="4" t="s">
        <v>44</v>
      </c>
      <c r="D52" s="5">
        <v>241</v>
      </c>
      <c r="E52" s="5">
        <v>898</v>
      </c>
      <c r="F52" s="5">
        <v>11589</v>
      </c>
      <c r="G52" s="6">
        <v>53758</v>
      </c>
    </row>
    <row r="53" spans="1:7" ht="13.5">
      <c r="A53" s="3">
        <v>592</v>
      </c>
      <c r="B53" s="4"/>
      <c r="C53" s="4" t="s">
        <v>45</v>
      </c>
      <c r="D53" s="5">
        <v>497</v>
      </c>
      <c r="E53" s="5">
        <v>2193</v>
      </c>
      <c r="F53" s="5">
        <v>40393</v>
      </c>
      <c r="G53" s="6">
        <v>49326</v>
      </c>
    </row>
    <row r="54" spans="1:7" ht="13.5">
      <c r="A54" s="3">
        <v>599</v>
      </c>
      <c r="B54" s="4"/>
      <c r="C54" s="4" t="s">
        <v>122</v>
      </c>
      <c r="D54" s="5">
        <v>209</v>
      </c>
      <c r="E54" s="5">
        <v>885</v>
      </c>
      <c r="F54" s="5">
        <v>11003</v>
      </c>
      <c r="G54" s="6">
        <v>45909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3364</v>
      </c>
      <c r="E55" s="43">
        <f>SUM(E56:E63)</f>
        <v>16217</v>
      </c>
      <c r="F55" s="43">
        <v>227410</v>
      </c>
      <c r="G55" s="46">
        <f>SUM(G56:G63)</f>
        <v>278400</v>
      </c>
    </row>
    <row r="56" spans="1:7" ht="13.5">
      <c r="A56" s="3">
        <v>601</v>
      </c>
      <c r="B56" s="4"/>
      <c r="C56" s="4" t="s">
        <v>48</v>
      </c>
      <c r="D56" s="5">
        <v>610</v>
      </c>
      <c r="E56" s="5">
        <v>2364</v>
      </c>
      <c r="F56" s="5">
        <v>37137</v>
      </c>
      <c r="G56" s="6">
        <v>40422</v>
      </c>
    </row>
    <row r="57" spans="1:7" ht="13.5">
      <c r="A57" s="3">
        <v>602</v>
      </c>
      <c r="B57" s="4"/>
      <c r="C57" s="4" t="s">
        <v>49</v>
      </c>
      <c r="D57" s="5">
        <v>180</v>
      </c>
      <c r="E57" s="5">
        <v>784</v>
      </c>
      <c r="F57" s="5">
        <v>19715</v>
      </c>
      <c r="G57" s="6">
        <v>24672</v>
      </c>
    </row>
    <row r="58" spans="1:7" ht="13.5">
      <c r="A58" s="3">
        <v>603</v>
      </c>
      <c r="B58" s="4"/>
      <c r="C58" s="4" t="s">
        <v>50</v>
      </c>
      <c r="D58" s="5">
        <v>641</v>
      </c>
      <c r="E58" s="5">
        <v>3051</v>
      </c>
      <c r="F58" s="5">
        <v>77727</v>
      </c>
      <c r="G58" s="6">
        <v>10206</v>
      </c>
    </row>
    <row r="59" spans="1:7" ht="13.5">
      <c r="A59" s="3">
        <v>604</v>
      </c>
      <c r="B59" s="4"/>
      <c r="C59" s="4" t="s">
        <v>51</v>
      </c>
      <c r="D59" s="5">
        <v>436</v>
      </c>
      <c r="E59" s="5">
        <v>4783</v>
      </c>
      <c r="F59" s="5">
        <v>25072</v>
      </c>
      <c r="G59" s="6">
        <v>31938</v>
      </c>
    </row>
    <row r="60" spans="1:7" ht="13.5">
      <c r="A60" s="3">
        <v>605</v>
      </c>
      <c r="B60" s="4"/>
      <c r="C60" s="4" t="s">
        <v>52</v>
      </c>
      <c r="D60" s="5">
        <v>290</v>
      </c>
      <c r="E60" s="5">
        <v>1415</v>
      </c>
      <c r="F60" s="5">
        <v>23175</v>
      </c>
      <c r="G60" s="6">
        <v>45414</v>
      </c>
    </row>
    <row r="61" spans="1:7" ht="13.5">
      <c r="A61" s="3">
        <v>606</v>
      </c>
      <c r="B61" s="4"/>
      <c r="C61" s="4" t="s">
        <v>53</v>
      </c>
      <c r="D61" s="5">
        <v>36</v>
      </c>
      <c r="E61" s="5">
        <v>128</v>
      </c>
      <c r="F61" s="5">
        <v>1394</v>
      </c>
      <c r="G61" s="6">
        <v>1992</v>
      </c>
    </row>
    <row r="62" spans="1:7" ht="13.5">
      <c r="A62" s="3">
        <v>607</v>
      </c>
      <c r="B62" s="4"/>
      <c r="C62" s="4" t="s">
        <v>117</v>
      </c>
      <c r="D62" s="5">
        <v>138</v>
      </c>
      <c r="E62" s="5">
        <v>427</v>
      </c>
      <c r="F62" s="5">
        <v>4079</v>
      </c>
      <c r="G62" s="6">
        <v>7952</v>
      </c>
    </row>
    <row r="63" spans="1:7" ht="14.25" thickBot="1">
      <c r="A63" s="10">
        <v>609</v>
      </c>
      <c r="B63" s="11"/>
      <c r="C63" s="11" t="s">
        <v>54</v>
      </c>
      <c r="D63" s="12">
        <v>1033</v>
      </c>
      <c r="E63" s="12">
        <v>3265</v>
      </c>
      <c r="F63" s="12">
        <v>39110</v>
      </c>
      <c r="G63" s="13">
        <v>115804</v>
      </c>
    </row>
  </sheetData>
  <mergeCells count="2">
    <mergeCell ref="A3:C3"/>
    <mergeCell ref="A1:F1"/>
  </mergeCells>
  <printOptions/>
  <pageMargins left="0.66" right="0.58" top="0.984251968503937" bottom="0.984251968503937" header="0.5" footer="0.5118110236220472"/>
  <pageSetup horizontalDpi="600" verticalDpi="600" orientation="portrait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5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83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44</v>
      </c>
      <c r="E4" s="5">
        <f>E5+E29</f>
        <v>244</v>
      </c>
      <c r="F4" s="5">
        <f>F5+F29</f>
        <v>2666</v>
      </c>
      <c r="G4" s="35">
        <f>G5+G29</f>
        <v>2313</v>
      </c>
    </row>
    <row r="5" spans="1:7" ht="13.5">
      <c r="A5" s="3" t="s">
        <v>4</v>
      </c>
      <c r="B5" s="4"/>
      <c r="C5" s="4"/>
      <c r="D5" s="5">
        <v>6</v>
      </c>
      <c r="E5" s="5">
        <v>22</v>
      </c>
      <c r="F5" s="5">
        <v>394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4</v>
      </c>
      <c r="E11" s="43">
        <f>SUM(E12:E13)</f>
        <v>15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5">
        <v>3</v>
      </c>
      <c r="E12" s="5">
        <v>13</v>
      </c>
      <c r="F12" s="18">
        <v>337</v>
      </c>
      <c r="G12" s="7"/>
    </row>
    <row r="13" spans="1:7" ht="13.5">
      <c r="A13" s="3">
        <v>512</v>
      </c>
      <c r="B13" s="4"/>
      <c r="C13" s="4" t="s">
        <v>10</v>
      </c>
      <c r="D13" s="5">
        <v>1</v>
      </c>
      <c r="E13" s="5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2</v>
      </c>
      <c r="E24" s="43">
        <f>SUM(E25:E27)</f>
        <v>7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5">
        <v>2</v>
      </c>
      <c r="E27" s="5">
        <v>7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38</v>
      </c>
      <c r="E29" s="5">
        <v>222</v>
      </c>
      <c r="F29" s="5">
        <v>2272</v>
      </c>
      <c r="G29" s="6">
        <v>2313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1</v>
      </c>
      <c r="E30" s="43">
        <f>SUM(E31:E32)</f>
        <v>1</v>
      </c>
      <c r="F30" s="48" t="s">
        <v>126</v>
      </c>
      <c r="G30" s="44" t="s">
        <v>126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1</v>
      </c>
      <c r="E32" s="5">
        <v>1</v>
      </c>
      <c r="F32" s="18" t="s">
        <v>126</v>
      </c>
      <c r="G32" s="7" t="s">
        <v>126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4</v>
      </c>
      <c r="E33" s="43">
        <f>SUM(E34:E38)</f>
        <v>9</v>
      </c>
      <c r="F33" s="48">
        <v>75</v>
      </c>
      <c r="G33" s="46">
        <v>178</v>
      </c>
    </row>
    <row r="34" spans="1:7" ht="13.5">
      <c r="A34" s="3">
        <v>561</v>
      </c>
      <c r="B34" s="4"/>
      <c r="C34" s="4" t="s">
        <v>26</v>
      </c>
      <c r="D34" s="5">
        <v>1</v>
      </c>
      <c r="E34" s="5">
        <v>1</v>
      </c>
      <c r="F34" s="18" t="s">
        <v>126</v>
      </c>
      <c r="G34" s="7" t="s">
        <v>126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2</v>
      </c>
      <c r="E36" s="5">
        <v>2</v>
      </c>
      <c r="F36" s="18" t="s">
        <v>126</v>
      </c>
      <c r="G36" s="7" t="s">
        <v>126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6</v>
      </c>
      <c r="F38" s="18" t="s">
        <v>126</v>
      </c>
      <c r="G38" s="7" t="s">
        <v>126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19</v>
      </c>
      <c r="E39" s="43">
        <f>SUM(E40:E47)</f>
        <v>149</v>
      </c>
      <c r="F39" s="43">
        <v>943</v>
      </c>
      <c r="G39" s="46">
        <v>1139</v>
      </c>
    </row>
    <row r="40" spans="1:7" ht="13.5">
      <c r="A40" s="3">
        <v>571</v>
      </c>
      <c r="B40" s="4"/>
      <c r="C40" s="9" t="s">
        <v>32</v>
      </c>
      <c r="D40" s="5">
        <v>4</v>
      </c>
      <c r="E40" s="5">
        <v>32</v>
      </c>
      <c r="F40" s="5">
        <v>531</v>
      </c>
      <c r="G40" s="6">
        <v>626</v>
      </c>
    </row>
    <row r="41" spans="1:7" ht="13.5">
      <c r="A41" s="3">
        <v>572</v>
      </c>
      <c r="B41" s="4"/>
      <c r="C41" s="4" t="s">
        <v>33</v>
      </c>
      <c r="D41" s="5">
        <v>2</v>
      </c>
      <c r="E41" s="5">
        <v>3</v>
      </c>
      <c r="F41" s="18" t="s">
        <v>126</v>
      </c>
      <c r="G41" s="7" t="s">
        <v>126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1</v>
      </c>
      <c r="E43" s="5">
        <v>2</v>
      </c>
      <c r="F43" s="18" t="s">
        <v>126</v>
      </c>
      <c r="G43" s="7" t="s">
        <v>126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9</v>
      </c>
      <c r="F44" s="18" t="s">
        <v>126</v>
      </c>
      <c r="G44" s="7" t="s">
        <v>126</v>
      </c>
    </row>
    <row r="45" spans="1:7" ht="13.5">
      <c r="A45" s="3">
        <v>576</v>
      </c>
      <c r="B45" s="4"/>
      <c r="C45" s="4" t="s">
        <v>37</v>
      </c>
      <c r="D45" s="5">
        <v>2</v>
      </c>
      <c r="E45" s="5">
        <v>10</v>
      </c>
      <c r="F45" s="18" t="s">
        <v>126</v>
      </c>
      <c r="G45" s="7" t="s">
        <v>126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1</v>
      </c>
      <c r="F46" s="18" t="s">
        <v>126</v>
      </c>
      <c r="G46" s="7" t="s">
        <v>126</v>
      </c>
    </row>
    <row r="47" spans="1:7" ht="13.5">
      <c r="A47" s="3">
        <v>579</v>
      </c>
      <c r="B47" s="4"/>
      <c r="C47" s="4" t="s">
        <v>39</v>
      </c>
      <c r="D47" s="5">
        <v>7</v>
      </c>
      <c r="E47" s="5">
        <v>92</v>
      </c>
      <c r="F47" s="5">
        <v>261</v>
      </c>
      <c r="G47" s="6">
        <v>162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</v>
      </c>
      <c r="E48" s="43">
        <f>SUM(E49:E50)</f>
        <v>5</v>
      </c>
      <c r="F48" s="48" t="s">
        <v>77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5">
        <v>1</v>
      </c>
      <c r="E49" s="5">
        <v>5</v>
      </c>
      <c r="F49" s="18" t="s">
        <v>77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128</v>
      </c>
    </row>
    <row r="51" spans="1:7" s="45" customFormat="1" ht="13.5">
      <c r="A51" s="41">
        <v>59</v>
      </c>
      <c r="B51" s="42"/>
      <c r="C51" s="42" t="s">
        <v>43</v>
      </c>
      <c r="D51" s="48" t="s">
        <v>124</v>
      </c>
      <c r="E51" s="48" t="s">
        <v>124</v>
      </c>
      <c r="F51" s="48" t="s">
        <v>124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128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128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128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13</v>
      </c>
      <c r="E55" s="43">
        <f>SUM(E56:E63)</f>
        <v>58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1</v>
      </c>
      <c r="E56" s="5">
        <v>3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5">
        <v>4</v>
      </c>
      <c r="E57" s="5">
        <v>16</v>
      </c>
      <c r="F57" s="5">
        <v>642</v>
      </c>
      <c r="G57" s="6">
        <v>598</v>
      </c>
    </row>
    <row r="58" spans="1:7" ht="13.5">
      <c r="A58" s="3">
        <v>603</v>
      </c>
      <c r="B58" s="4"/>
      <c r="C58" s="4" t="s">
        <v>50</v>
      </c>
      <c r="D58" s="5">
        <v>3</v>
      </c>
      <c r="E58" s="5">
        <v>15</v>
      </c>
      <c r="F58" s="18">
        <v>394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5">
        <v>1</v>
      </c>
      <c r="E59" s="5">
        <v>17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4</v>
      </c>
      <c r="E63" s="12">
        <v>7</v>
      </c>
      <c r="F63" s="20">
        <v>40</v>
      </c>
      <c r="G63" s="21">
        <v>300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2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1" t="s">
        <v>84</v>
      </c>
      <c r="B2" s="61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314</v>
      </c>
      <c r="E4" s="5">
        <f>E5+E29</f>
        <v>1600</v>
      </c>
      <c r="F4" s="5">
        <f>F5+F29</f>
        <v>22119</v>
      </c>
      <c r="G4" s="35">
        <f>G5+G29</f>
        <v>24560</v>
      </c>
    </row>
    <row r="5" spans="1:7" ht="13.5">
      <c r="A5" s="3" t="s">
        <v>4</v>
      </c>
      <c r="B5" s="4"/>
      <c r="C5" s="4"/>
      <c r="D5" s="5">
        <v>40</v>
      </c>
      <c r="E5" s="5">
        <v>265</v>
      </c>
      <c r="F5" s="5">
        <v>6638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133</v>
      </c>
      <c r="E6" s="48" t="s">
        <v>133</v>
      </c>
      <c r="F6" s="48" t="s">
        <v>133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3</v>
      </c>
      <c r="E8" s="43">
        <f>SUM(E9:E10)</f>
        <v>8</v>
      </c>
      <c r="F8" s="43">
        <v>23</v>
      </c>
      <c r="G8" s="44"/>
    </row>
    <row r="9" spans="1:7" ht="13.5">
      <c r="A9" s="3">
        <v>501</v>
      </c>
      <c r="B9" s="4"/>
      <c r="C9" s="4" t="s">
        <v>137</v>
      </c>
      <c r="D9" s="18">
        <v>1</v>
      </c>
      <c r="E9" s="18">
        <v>2</v>
      </c>
      <c r="F9" s="18" t="s">
        <v>77</v>
      </c>
      <c r="G9" s="7"/>
    </row>
    <row r="10" spans="1:7" ht="13.5">
      <c r="A10" s="3">
        <v>502</v>
      </c>
      <c r="B10" s="4"/>
      <c r="C10" s="4" t="s">
        <v>7</v>
      </c>
      <c r="D10" s="5">
        <v>2</v>
      </c>
      <c r="E10" s="5">
        <v>6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16</v>
      </c>
      <c r="E11" s="43">
        <f>SUM(E12:E13)</f>
        <v>157</v>
      </c>
      <c r="F11" s="43">
        <f>SUM(F12:F13)</f>
        <v>4582</v>
      </c>
      <c r="G11" s="44"/>
    </row>
    <row r="12" spans="1:7" ht="13.5">
      <c r="A12" s="3">
        <v>511</v>
      </c>
      <c r="B12" s="4"/>
      <c r="C12" s="4" t="s">
        <v>9</v>
      </c>
      <c r="D12" s="5">
        <v>11</v>
      </c>
      <c r="E12" s="5">
        <v>149</v>
      </c>
      <c r="F12" s="5">
        <v>4534</v>
      </c>
      <c r="G12" s="7"/>
    </row>
    <row r="13" spans="1:7" ht="13.5">
      <c r="A13" s="3">
        <v>512</v>
      </c>
      <c r="B13" s="4"/>
      <c r="C13" s="4" t="s">
        <v>10</v>
      </c>
      <c r="D13" s="5">
        <v>5</v>
      </c>
      <c r="E13" s="5">
        <v>8</v>
      </c>
      <c r="F13" s="5">
        <v>48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4</v>
      </c>
      <c r="E14" s="43">
        <f>SUM(E15:E18)</f>
        <v>27</v>
      </c>
      <c r="F14" s="43">
        <v>735</v>
      </c>
      <c r="G14" s="44"/>
    </row>
    <row r="15" spans="1:7" ht="13.5">
      <c r="A15" s="15">
        <v>521</v>
      </c>
      <c r="B15" s="4"/>
      <c r="C15" s="16" t="s">
        <v>58</v>
      </c>
      <c r="D15" s="5">
        <v>3</v>
      </c>
      <c r="E15" s="5">
        <v>15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12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17</v>
      </c>
      <c r="E24" s="43">
        <f>SUM(E25:E27)</f>
        <v>73</v>
      </c>
      <c r="F24" s="43">
        <v>1298</v>
      </c>
      <c r="G24" s="44"/>
    </row>
    <row r="25" spans="1:7" ht="13.5">
      <c r="A25" s="3">
        <v>541</v>
      </c>
      <c r="B25" s="4"/>
      <c r="C25" s="4" t="s">
        <v>19</v>
      </c>
      <c r="D25" s="18">
        <v>2</v>
      </c>
      <c r="E25" s="18">
        <v>6</v>
      </c>
      <c r="F25" s="18" t="s">
        <v>126</v>
      </c>
      <c r="G25" s="7"/>
    </row>
    <row r="26" spans="1:7" ht="13.5">
      <c r="A26" s="3">
        <v>542</v>
      </c>
      <c r="B26" s="4"/>
      <c r="C26" s="4" t="s">
        <v>20</v>
      </c>
      <c r="D26" s="5">
        <v>5</v>
      </c>
      <c r="E26" s="5">
        <v>7</v>
      </c>
      <c r="F26" s="18">
        <v>134</v>
      </c>
      <c r="G26" s="7"/>
    </row>
    <row r="27" spans="1:7" ht="13.5">
      <c r="A27" s="3">
        <v>549</v>
      </c>
      <c r="B27" s="4"/>
      <c r="C27" s="4" t="s">
        <v>21</v>
      </c>
      <c r="D27" s="5">
        <v>10</v>
      </c>
      <c r="E27" s="5">
        <v>60</v>
      </c>
      <c r="F27" s="18" t="s">
        <v>77</v>
      </c>
      <c r="G27" s="7"/>
    </row>
    <row r="28" spans="1:7" ht="13.5">
      <c r="A28" s="3"/>
      <c r="B28" s="4"/>
      <c r="C28" s="4"/>
      <c r="D28" s="18"/>
      <c r="E28" s="18"/>
      <c r="F28" s="18"/>
      <c r="G28" s="6"/>
    </row>
    <row r="29" spans="1:7" ht="13.5">
      <c r="A29" s="3" t="s">
        <v>22</v>
      </c>
      <c r="B29" s="4"/>
      <c r="C29" s="4"/>
      <c r="D29" s="5">
        <v>274</v>
      </c>
      <c r="E29" s="5">
        <v>1335</v>
      </c>
      <c r="F29" s="5">
        <v>15481</v>
      </c>
      <c r="G29" s="6">
        <v>24560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25</v>
      </c>
      <c r="D33" s="43">
        <f>SUM(D34:D38)</f>
        <v>33</v>
      </c>
      <c r="E33" s="43">
        <f>SUM(E34:E38)</f>
        <v>84</v>
      </c>
      <c r="F33" s="43">
        <v>546</v>
      </c>
      <c r="G33" s="46">
        <v>3228</v>
      </c>
    </row>
    <row r="34" spans="1:7" ht="13.5">
      <c r="A34" s="3">
        <v>561</v>
      </c>
      <c r="B34" s="4"/>
      <c r="C34" s="4" t="s">
        <v>26</v>
      </c>
      <c r="D34" s="5">
        <v>6</v>
      </c>
      <c r="E34" s="5">
        <v>16</v>
      </c>
      <c r="F34" s="5">
        <v>157</v>
      </c>
      <c r="G34" s="6">
        <v>538</v>
      </c>
    </row>
    <row r="35" spans="1:7" ht="13.5">
      <c r="A35" s="3">
        <v>562</v>
      </c>
      <c r="B35" s="4"/>
      <c r="C35" s="4" t="s">
        <v>27</v>
      </c>
      <c r="D35" s="5">
        <v>2</v>
      </c>
      <c r="E35" s="5">
        <v>7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18</v>
      </c>
      <c r="E36" s="5">
        <v>47</v>
      </c>
      <c r="F36" s="18">
        <v>283</v>
      </c>
      <c r="G36" s="7">
        <v>1950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4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6</v>
      </c>
      <c r="E38" s="5">
        <v>10</v>
      </c>
      <c r="F38" s="18">
        <v>75</v>
      </c>
      <c r="G38" s="7">
        <v>435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93</v>
      </c>
      <c r="E39" s="43">
        <f>SUM(E40:E47)</f>
        <v>497</v>
      </c>
      <c r="F39" s="43">
        <f>SUM(F40:F47)</f>
        <v>7083</v>
      </c>
      <c r="G39" s="46">
        <f>SUM(G40:G47)</f>
        <v>9509</v>
      </c>
    </row>
    <row r="40" spans="1:7" ht="13.5">
      <c r="A40" s="3">
        <v>571</v>
      </c>
      <c r="B40" s="4"/>
      <c r="C40" s="9" t="s">
        <v>32</v>
      </c>
      <c r="D40" s="5">
        <v>8</v>
      </c>
      <c r="E40" s="5">
        <v>199</v>
      </c>
      <c r="F40" s="5">
        <v>4846</v>
      </c>
      <c r="G40" s="6">
        <v>5192</v>
      </c>
    </row>
    <row r="41" spans="1:7" ht="13.5">
      <c r="A41" s="3">
        <v>572</v>
      </c>
      <c r="B41" s="4"/>
      <c r="C41" s="4" t="s">
        <v>33</v>
      </c>
      <c r="D41" s="5">
        <v>13</v>
      </c>
      <c r="E41" s="5">
        <v>28</v>
      </c>
      <c r="F41" s="5">
        <v>316</v>
      </c>
      <c r="G41" s="6">
        <v>542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7</v>
      </c>
      <c r="E43" s="5">
        <v>21</v>
      </c>
      <c r="F43" s="5">
        <v>120</v>
      </c>
      <c r="G43" s="6">
        <v>379</v>
      </c>
    </row>
    <row r="44" spans="1:7" ht="13.5">
      <c r="A44" s="3">
        <v>575</v>
      </c>
      <c r="B44" s="4"/>
      <c r="C44" s="4" t="s">
        <v>36</v>
      </c>
      <c r="D44" s="5">
        <v>10</v>
      </c>
      <c r="E44" s="5">
        <v>23</v>
      </c>
      <c r="F44" s="5">
        <v>223</v>
      </c>
      <c r="G44" s="6">
        <v>619</v>
      </c>
    </row>
    <row r="45" spans="1:7" ht="13.5">
      <c r="A45" s="3">
        <v>576</v>
      </c>
      <c r="B45" s="4"/>
      <c r="C45" s="4" t="s">
        <v>37</v>
      </c>
      <c r="D45" s="5">
        <v>20</v>
      </c>
      <c r="E45" s="5">
        <v>67</v>
      </c>
      <c r="F45" s="5">
        <v>344</v>
      </c>
      <c r="G45" s="6">
        <v>660</v>
      </c>
    </row>
    <row r="46" spans="1:7" ht="13.5">
      <c r="A46" s="3">
        <v>577</v>
      </c>
      <c r="B46" s="4"/>
      <c r="C46" s="4" t="s">
        <v>38</v>
      </c>
      <c r="D46" s="5">
        <v>4</v>
      </c>
      <c r="E46" s="5">
        <v>7</v>
      </c>
      <c r="F46" s="5">
        <v>35</v>
      </c>
      <c r="G46" s="6">
        <v>112</v>
      </c>
    </row>
    <row r="47" spans="1:7" ht="13.5">
      <c r="A47" s="3">
        <v>579</v>
      </c>
      <c r="B47" s="4"/>
      <c r="C47" s="4" t="s">
        <v>39</v>
      </c>
      <c r="D47" s="5">
        <v>31</v>
      </c>
      <c r="E47" s="5">
        <v>152</v>
      </c>
      <c r="F47" s="5">
        <v>1199</v>
      </c>
      <c r="G47" s="6">
        <v>2005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21</v>
      </c>
      <c r="E48" s="43">
        <f>SUM(E49:E50)</f>
        <v>80</v>
      </c>
      <c r="F48" s="43">
        <f>SUM(F49:F50)</f>
        <v>751</v>
      </c>
      <c r="G48" s="46">
        <f>SUM(G49:G50)</f>
        <v>491</v>
      </c>
    </row>
    <row r="49" spans="1:7" ht="13.5">
      <c r="A49" s="3">
        <v>581</v>
      </c>
      <c r="B49" s="4"/>
      <c r="C49" s="4" t="s">
        <v>41</v>
      </c>
      <c r="D49" s="5">
        <v>17</v>
      </c>
      <c r="E49" s="5">
        <v>73</v>
      </c>
      <c r="F49" s="5">
        <v>732</v>
      </c>
      <c r="G49" s="6">
        <v>275</v>
      </c>
    </row>
    <row r="50" spans="1:7" ht="13.5">
      <c r="A50" s="3">
        <v>582</v>
      </c>
      <c r="B50" s="4"/>
      <c r="C50" s="4" t="s">
        <v>42</v>
      </c>
      <c r="D50" s="5">
        <v>4</v>
      </c>
      <c r="E50" s="5">
        <v>7</v>
      </c>
      <c r="F50" s="5">
        <v>19</v>
      </c>
      <c r="G50" s="6">
        <v>216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29</v>
      </c>
      <c r="E51" s="43">
        <f>SUM(E52:E54)</f>
        <v>106</v>
      </c>
      <c r="F51" s="43">
        <f>SUM(F52:F54)</f>
        <v>1291</v>
      </c>
      <c r="G51" s="46">
        <f>SUM(G52:G54)</f>
        <v>4097</v>
      </c>
    </row>
    <row r="52" spans="1:7" ht="13.5">
      <c r="A52" s="3">
        <v>591</v>
      </c>
      <c r="B52" s="4"/>
      <c r="C52" s="4" t="s">
        <v>44</v>
      </c>
      <c r="D52" s="5">
        <v>10</v>
      </c>
      <c r="E52" s="5">
        <v>36</v>
      </c>
      <c r="F52" s="5">
        <v>565</v>
      </c>
      <c r="G52" s="6">
        <v>2399</v>
      </c>
    </row>
    <row r="53" spans="1:7" ht="13.5">
      <c r="A53" s="3">
        <v>592</v>
      </c>
      <c r="B53" s="4"/>
      <c r="C53" s="4" t="s">
        <v>45</v>
      </c>
      <c r="D53" s="5">
        <v>12</v>
      </c>
      <c r="E53" s="5">
        <v>57</v>
      </c>
      <c r="F53" s="5">
        <v>677</v>
      </c>
      <c r="G53" s="6">
        <v>1053</v>
      </c>
    </row>
    <row r="54" spans="1:7" ht="13.5">
      <c r="A54" s="3">
        <v>599</v>
      </c>
      <c r="B54" s="4"/>
      <c r="C54" s="4" t="s">
        <v>122</v>
      </c>
      <c r="D54" s="5">
        <v>7</v>
      </c>
      <c r="E54" s="5">
        <v>13</v>
      </c>
      <c r="F54" s="5">
        <v>49</v>
      </c>
      <c r="G54" s="6">
        <v>645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98</v>
      </c>
      <c r="E55" s="43">
        <f>SUM(E56:E63)</f>
        <v>568</v>
      </c>
      <c r="F55" s="43">
        <f>SUM(F56:F63)</f>
        <v>5810</v>
      </c>
      <c r="G55" s="46">
        <f>SUM(G56:G63)</f>
        <v>7235</v>
      </c>
    </row>
    <row r="56" spans="1:7" ht="13.5">
      <c r="A56" s="3">
        <v>601</v>
      </c>
      <c r="B56" s="4"/>
      <c r="C56" s="4" t="s">
        <v>48</v>
      </c>
      <c r="D56" s="5">
        <v>19</v>
      </c>
      <c r="E56" s="5">
        <v>80</v>
      </c>
      <c r="F56" s="5">
        <v>1209</v>
      </c>
      <c r="G56" s="6">
        <v>1299</v>
      </c>
    </row>
    <row r="57" spans="1:7" ht="13.5">
      <c r="A57" s="3">
        <v>602</v>
      </c>
      <c r="B57" s="4"/>
      <c r="C57" s="4" t="s">
        <v>49</v>
      </c>
      <c r="D57" s="5">
        <v>9</v>
      </c>
      <c r="E57" s="5">
        <v>39</v>
      </c>
      <c r="F57" s="5">
        <v>1106</v>
      </c>
      <c r="G57" s="6">
        <v>627</v>
      </c>
    </row>
    <row r="58" spans="1:7" ht="13.5">
      <c r="A58" s="3">
        <v>603</v>
      </c>
      <c r="B58" s="4"/>
      <c r="C58" s="4" t="s">
        <v>50</v>
      </c>
      <c r="D58" s="5">
        <v>11</v>
      </c>
      <c r="E58" s="5">
        <v>63</v>
      </c>
      <c r="F58" s="5">
        <v>1361</v>
      </c>
      <c r="G58" s="6">
        <v>173</v>
      </c>
    </row>
    <row r="59" spans="1:7" ht="13.5">
      <c r="A59" s="3">
        <v>604</v>
      </c>
      <c r="B59" s="4"/>
      <c r="C59" s="4" t="s">
        <v>51</v>
      </c>
      <c r="D59" s="5">
        <v>11</v>
      </c>
      <c r="E59" s="5">
        <v>251</v>
      </c>
      <c r="F59" s="5">
        <v>694</v>
      </c>
      <c r="G59" s="6">
        <v>1069</v>
      </c>
    </row>
    <row r="60" spans="1:7" ht="13.5">
      <c r="A60" s="3">
        <v>605</v>
      </c>
      <c r="B60" s="4"/>
      <c r="C60" s="4" t="s">
        <v>52</v>
      </c>
      <c r="D60" s="5">
        <v>9</v>
      </c>
      <c r="E60" s="5">
        <v>21</v>
      </c>
      <c r="F60" s="5">
        <v>267</v>
      </c>
      <c r="G60" s="6">
        <v>616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4</v>
      </c>
      <c r="E62" s="5">
        <v>8</v>
      </c>
      <c r="F62" s="5">
        <v>50</v>
      </c>
      <c r="G62" s="6">
        <v>132</v>
      </c>
    </row>
    <row r="63" spans="1:7" ht="14.25" thickBot="1">
      <c r="A63" s="10">
        <v>609</v>
      </c>
      <c r="B63" s="11"/>
      <c r="C63" s="11" t="s">
        <v>54</v>
      </c>
      <c r="D63" s="12">
        <v>35</v>
      </c>
      <c r="E63" s="12">
        <v>106</v>
      </c>
      <c r="F63" s="12">
        <v>1123</v>
      </c>
      <c r="G63" s="13">
        <v>3319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85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229</v>
      </c>
      <c r="E4" s="5">
        <f>E5+E29</f>
        <v>1335</v>
      </c>
      <c r="F4" s="5">
        <f>F5+F29</f>
        <v>22422</v>
      </c>
      <c r="G4" s="35">
        <f>G5+G29</f>
        <v>34149</v>
      </c>
    </row>
    <row r="5" spans="1:7" ht="13.5">
      <c r="A5" s="3" t="s">
        <v>4</v>
      </c>
      <c r="B5" s="4"/>
      <c r="C5" s="4"/>
      <c r="D5" s="5">
        <v>23</v>
      </c>
      <c r="E5" s="5">
        <v>202</v>
      </c>
      <c r="F5" s="5">
        <v>5341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133</v>
      </c>
      <c r="E6" s="48" t="s">
        <v>133</v>
      </c>
      <c r="F6" s="48" t="s">
        <v>133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2</v>
      </c>
      <c r="E8" s="43">
        <f>SUM(E9:E10)</f>
        <v>12</v>
      </c>
      <c r="F8" s="48" t="s">
        <v>132</v>
      </c>
      <c r="G8" s="44"/>
    </row>
    <row r="9" spans="1:7" ht="13.5">
      <c r="A9" s="3">
        <v>501</v>
      </c>
      <c r="B9" s="4"/>
      <c r="C9" s="4" t="s">
        <v>137</v>
      </c>
      <c r="D9" s="18">
        <v>1</v>
      </c>
      <c r="E9" s="18">
        <v>2</v>
      </c>
      <c r="F9" s="18" t="s">
        <v>77</v>
      </c>
      <c r="G9" s="7"/>
    </row>
    <row r="10" spans="1:7" ht="13.5">
      <c r="A10" s="3">
        <v>502</v>
      </c>
      <c r="B10" s="4"/>
      <c r="C10" s="4" t="s">
        <v>7</v>
      </c>
      <c r="D10" s="5">
        <v>1</v>
      </c>
      <c r="E10" s="5">
        <v>10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8</v>
      </c>
      <c r="E11" s="43">
        <f>SUM(E12:E13)</f>
        <v>126</v>
      </c>
      <c r="F11" s="43">
        <v>3342</v>
      </c>
      <c r="G11" s="44"/>
    </row>
    <row r="12" spans="1:7" ht="13.5">
      <c r="A12" s="3">
        <v>511</v>
      </c>
      <c r="B12" s="4"/>
      <c r="C12" s="4" t="s">
        <v>9</v>
      </c>
      <c r="D12" s="5">
        <v>6</v>
      </c>
      <c r="E12" s="5">
        <v>102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5">
        <v>2</v>
      </c>
      <c r="E13" s="5">
        <v>24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4</v>
      </c>
      <c r="E14" s="43">
        <f>SUM(E15:E18)</f>
        <v>15</v>
      </c>
      <c r="F14" s="48" t="s">
        <v>132</v>
      </c>
      <c r="G14" s="44"/>
    </row>
    <row r="15" spans="1:7" ht="13.5">
      <c r="A15" s="15">
        <v>521</v>
      </c>
      <c r="B15" s="4"/>
      <c r="C15" s="16" t="s">
        <v>58</v>
      </c>
      <c r="D15" s="5">
        <v>2</v>
      </c>
      <c r="E15" s="5">
        <v>12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5">
        <v>2</v>
      </c>
      <c r="E17" s="5">
        <v>3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9</v>
      </c>
      <c r="E24" s="43">
        <f>SUM(E25:E27)</f>
        <v>49</v>
      </c>
      <c r="F24" s="43">
        <v>1795</v>
      </c>
      <c r="G24" s="44"/>
    </row>
    <row r="25" spans="1:7" ht="13.5">
      <c r="A25" s="3">
        <v>541</v>
      </c>
      <c r="B25" s="4"/>
      <c r="C25" s="4" t="s">
        <v>19</v>
      </c>
      <c r="D25" s="18">
        <v>3</v>
      </c>
      <c r="E25" s="18">
        <v>22</v>
      </c>
      <c r="F25" s="18">
        <v>401</v>
      </c>
      <c r="G25" s="7"/>
    </row>
    <row r="26" spans="1:7" ht="13.5">
      <c r="A26" s="3">
        <v>542</v>
      </c>
      <c r="B26" s="4"/>
      <c r="C26" s="4" t="s">
        <v>20</v>
      </c>
      <c r="D26" s="5">
        <v>2</v>
      </c>
      <c r="E26" s="5">
        <v>15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5">
        <v>4</v>
      </c>
      <c r="E27" s="5">
        <v>12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206</v>
      </c>
      <c r="E29" s="5">
        <v>1133</v>
      </c>
      <c r="F29" s="5">
        <v>17081</v>
      </c>
      <c r="G29" s="6">
        <v>34149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25</v>
      </c>
      <c r="E33" s="43">
        <f>SUM(E34:E38)</f>
        <v>71</v>
      </c>
      <c r="F33" s="43">
        <v>1042</v>
      </c>
      <c r="G33" s="46">
        <v>4836</v>
      </c>
    </row>
    <row r="34" spans="1:7" ht="13.5">
      <c r="A34" s="3">
        <v>561</v>
      </c>
      <c r="B34" s="4"/>
      <c r="C34" s="4" t="s">
        <v>26</v>
      </c>
      <c r="D34" s="5">
        <v>3</v>
      </c>
      <c r="E34" s="5">
        <v>7</v>
      </c>
      <c r="F34" s="5">
        <v>44</v>
      </c>
      <c r="G34" s="6">
        <v>186</v>
      </c>
    </row>
    <row r="35" spans="1:7" ht="13.5">
      <c r="A35" s="3">
        <v>562</v>
      </c>
      <c r="B35" s="4"/>
      <c r="C35" s="4" t="s">
        <v>27</v>
      </c>
      <c r="D35" s="18">
        <v>2</v>
      </c>
      <c r="E35" s="18">
        <v>14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15</v>
      </c>
      <c r="E36" s="5">
        <v>41</v>
      </c>
      <c r="F36" s="5">
        <v>687</v>
      </c>
      <c r="G36" s="6">
        <v>2677</v>
      </c>
    </row>
    <row r="37" spans="1:7" ht="13.5">
      <c r="A37" s="3">
        <v>564</v>
      </c>
      <c r="B37" s="4"/>
      <c r="C37" s="4" t="s">
        <v>29</v>
      </c>
      <c r="D37" s="5">
        <v>2</v>
      </c>
      <c r="E37" s="5">
        <v>4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3</v>
      </c>
      <c r="E38" s="5">
        <v>5</v>
      </c>
      <c r="F38" s="5">
        <v>21</v>
      </c>
      <c r="G38" s="6">
        <v>98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65</v>
      </c>
      <c r="E39" s="43">
        <f>SUM(E40:E47)</f>
        <v>570</v>
      </c>
      <c r="F39" s="43">
        <v>8491</v>
      </c>
      <c r="G39" s="46">
        <v>15532</v>
      </c>
    </row>
    <row r="40" spans="1:7" ht="13.5">
      <c r="A40" s="3">
        <v>571</v>
      </c>
      <c r="B40" s="4"/>
      <c r="C40" s="9" t="s">
        <v>32</v>
      </c>
      <c r="D40" s="5">
        <v>4</v>
      </c>
      <c r="E40" s="5">
        <v>139</v>
      </c>
      <c r="F40" s="5">
        <v>2048</v>
      </c>
      <c r="G40" s="6">
        <v>2486</v>
      </c>
    </row>
    <row r="41" spans="1:7" ht="13.5">
      <c r="A41" s="3">
        <v>572</v>
      </c>
      <c r="B41" s="4"/>
      <c r="C41" s="4" t="s">
        <v>33</v>
      </c>
      <c r="D41" s="5">
        <v>13</v>
      </c>
      <c r="E41" s="5">
        <v>35</v>
      </c>
      <c r="F41" s="5">
        <v>687</v>
      </c>
      <c r="G41" s="6">
        <v>681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5">
        <v>2</v>
      </c>
      <c r="E43" s="5">
        <v>5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5</v>
      </c>
      <c r="E44" s="5">
        <v>11</v>
      </c>
      <c r="F44" s="18">
        <v>102</v>
      </c>
      <c r="G44" s="7">
        <v>166</v>
      </c>
    </row>
    <row r="45" spans="1:7" ht="13.5">
      <c r="A45" s="3">
        <v>576</v>
      </c>
      <c r="B45" s="4"/>
      <c r="C45" s="4" t="s">
        <v>37</v>
      </c>
      <c r="D45" s="18">
        <v>16</v>
      </c>
      <c r="E45" s="18">
        <v>66</v>
      </c>
      <c r="F45" s="18">
        <v>313</v>
      </c>
      <c r="G45" s="7">
        <v>521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5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24</v>
      </c>
      <c r="E47" s="5">
        <v>309</v>
      </c>
      <c r="F47" s="5">
        <v>5176</v>
      </c>
      <c r="G47" s="6">
        <v>11575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9</v>
      </c>
      <c r="E48" s="43">
        <f>SUM(E49:E50)</f>
        <v>45</v>
      </c>
      <c r="F48" s="43">
        <f>SUM(F49:F50)</f>
        <v>1074</v>
      </c>
      <c r="G48" s="46">
        <f>SUM(G49:G50)</f>
        <v>433</v>
      </c>
    </row>
    <row r="49" spans="1:7" ht="13.5">
      <c r="A49" s="3">
        <v>581</v>
      </c>
      <c r="B49" s="4"/>
      <c r="C49" s="4" t="s">
        <v>41</v>
      </c>
      <c r="D49" s="5">
        <v>9</v>
      </c>
      <c r="E49" s="5">
        <v>45</v>
      </c>
      <c r="F49" s="5">
        <v>1074</v>
      </c>
      <c r="G49" s="6">
        <v>433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24</v>
      </c>
      <c r="E51" s="43">
        <f>SUM(E52:E54)</f>
        <v>99</v>
      </c>
      <c r="F51" s="43">
        <v>1212</v>
      </c>
      <c r="G51" s="46">
        <f>SUM(G52:G54)</f>
        <v>3043</v>
      </c>
    </row>
    <row r="52" spans="1:7" ht="13.5">
      <c r="A52" s="3">
        <v>591</v>
      </c>
      <c r="B52" s="4"/>
      <c r="C52" s="4" t="s">
        <v>44</v>
      </c>
      <c r="D52" s="5">
        <v>10</v>
      </c>
      <c r="E52" s="5">
        <v>24</v>
      </c>
      <c r="F52" s="5">
        <v>254</v>
      </c>
      <c r="G52" s="6">
        <v>1229</v>
      </c>
    </row>
    <row r="53" spans="1:7" ht="13.5">
      <c r="A53" s="3">
        <v>592</v>
      </c>
      <c r="B53" s="4"/>
      <c r="C53" s="4" t="s">
        <v>45</v>
      </c>
      <c r="D53" s="5">
        <v>11</v>
      </c>
      <c r="E53" s="5">
        <v>68</v>
      </c>
      <c r="F53" s="5">
        <v>898</v>
      </c>
      <c r="G53" s="6">
        <v>1176</v>
      </c>
    </row>
    <row r="54" spans="1:7" ht="13.5">
      <c r="A54" s="3">
        <v>599</v>
      </c>
      <c r="B54" s="4"/>
      <c r="C54" s="4" t="s">
        <v>122</v>
      </c>
      <c r="D54" s="5">
        <v>3</v>
      </c>
      <c r="E54" s="5">
        <v>7</v>
      </c>
      <c r="F54" s="5">
        <v>59</v>
      </c>
      <c r="G54" s="6">
        <v>638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83</v>
      </c>
      <c r="E55" s="43">
        <f>SUM(E56:E63)</f>
        <v>348</v>
      </c>
      <c r="F55" s="43">
        <v>5263</v>
      </c>
      <c r="G55" s="46">
        <v>10305</v>
      </c>
    </row>
    <row r="56" spans="1:7" ht="13.5">
      <c r="A56" s="3">
        <v>601</v>
      </c>
      <c r="B56" s="4"/>
      <c r="C56" s="4" t="s">
        <v>48</v>
      </c>
      <c r="D56" s="5">
        <v>20</v>
      </c>
      <c r="E56" s="5">
        <v>74</v>
      </c>
      <c r="F56" s="5">
        <v>1234</v>
      </c>
      <c r="G56" s="6">
        <v>1455</v>
      </c>
    </row>
    <row r="57" spans="1:7" ht="13.5">
      <c r="A57" s="3">
        <v>602</v>
      </c>
      <c r="B57" s="4"/>
      <c r="C57" s="4" t="s">
        <v>49</v>
      </c>
      <c r="D57" s="5">
        <v>8</v>
      </c>
      <c r="E57" s="5">
        <v>61</v>
      </c>
      <c r="F57" s="5">
        <v>1243</v>
      </c>
      <c r="G57" s="6">
        <v>3915</v>
      </c>
    </row>
    <row r="58" spans="1:7" ht="13.5">
      <c r="A58" s="3">
        <v>603</v>
      </c>
      <c r="B58" s="4"/>
      <c r="C58" s="4" t="s">
        <v>50</v>
      </c>
      <c r="D58" s="5">
        <v>13</v>
      </c>
      <c r="E58" s="5">
        <v>54</v>
      </c>
      <c r="F58" s="5">
        <v>1488</v>
      </c>
      <c r="G58" s="6">
        <v>207</v>
      </c>
    </row>
    <row r="59" spans="1:7" ht="13.5">
      <c r="A59" s="3">
        <v>604</v>
      </c>
      <c r="B59" s="4"/>
      <c r="C59" s="4" t="s">
        <v>51</v>
      </c>
      <c r="D59" s="5">
        <v>7</v>
      </c>
      <c r="E59" s="5">
        <v>59</v>
      </c>
      <c r="F59" s="5">
        <v>446</v>
      </c>
      <c r="G59" s="6">
        <v>517</v>
      </c>
    </row>
    <row r="60" spans="1:7" ht="13.5">
      <c r="A60" s="3">
        <v>605</v>
      </c>
      <c r="B60" s="4"/>
      <c r="C60" s="4" t="s">
        <v>52</v>
      </c>
      <c r="D60" s="5">
        <v>6</v>
      </c>
      <c r="E60" s="5">
        <v>16</v>
      </c>
      <c r="F60" s="5">
        <v>218</v>
      </c>
      <c r="G60" s="6">
        <v>617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1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5">
        <v>4</v>
      </c>
      <c r="E62" s="5">
        <v>9</v>
      </c>
      <c r="F62" s="18">
        <v>54</v>
      </c>
      <c r="G62" s="7">
        <v>157</v>
      </c>
    </row>
    <row r="63" spans="1:7" ht="14.25" thickBot="1">
      <c r="A63" s="10">
        <v>609</v>
      </c>
      <c r="B63" s="11"/>
      <c r="C63" s="11" t="s">
        <v>54</v>
      </c>
      <c r="D63" s="12">
        <v>24</v>
      </c>
      <c r="E63" s="12">
        <v>74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5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86</v>
      </c>
      <c r="B2" s="14"/>
      <c r="C2" s="19"/>
      <c r="D2" s="31"/>
      <c r="G2" s="50" t="s">
        <v>121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74</v>
      </c>
      <c r="E4" s="5">
        <f>E5+E29</f>
        <v>263</v>
      </c>
      <c r="F4" s="5">
        <f>F5+F29</f>
        <v>3102</v>
      </c>
      <c r="G4" s="35">
        <f>G5+G29</f>
        <v>6039</v>
      </c>
    </row>
    <row r="5" spans="1:7" ht="13.5">
      <c r="A5" s="3" t="s">
        <v>4</v>
      </c>
      <c r="B5" s="4"/>
      <c r="C5" s="4"/>
      <c r="D5" s="5">
        <v>6</v>
      </c>
      <c r="E5" s="5">
        <v>35</v>
      </c>
      <c r="F5" s="5">
        <v>906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4</v>
      </c>
      <c r="E11" s="43">
        <f>SUM(E12:E13)</f>
        <v>28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5">
        <v>4</v>
      </c>
      <c r="E12" s="5">
        <v>28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2</v>
      </c>
      <c r="E14" s="43">
        <f>SUM(E15:E18)</f>
        <v>7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5">
        <v>2</v>
      </c>
      <c r="E15" s="5">
        <v>7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68</v>
      </c>
      <c r="E29" s="5">
        <v>228</v>
      </c>
      <c r="F29" s="5">
        <v>2196</v>
      </c>
      <c r="G29" s="6">
        <v>6039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6</v>
      </c>
      <c r="E33" s="43">
        <f>SUM(E34:E38)</f>
        <v>10</v>
      </c>
      <c r="F33" s="43">
        <v>32</v>
      </c>
      <c r="G33" s="46">
        <v>177</v>
      </c>
    </row>
    <row r="34" spans="1:7" ht="13.5">
      <c r="A34" s="3">
        <v>561</v>
      </c>
      <c r="B34" s="4"/>
      <c r="C34" s="4" t="s">
        <v>26</v>
      </c>
      <c r="D34" s="5">
        <v>2</v>
      </c>
      <c r="E34" s="5">
        <v>3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1</v>
      </c>
      <c r="E36" s="5">
        <v>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2</v>
      </c>
      <c r="E38" s="5">
        <v>4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32</v>
      </c>
      <c r="E39" s="43">
        <f>SUM(E40:E47)</f>
        <v>120</v>
      </c>
      <c r="F39" s="43">
        <v>1072</v>
      </c>
      <c r="G39" s="46">
        <v>2716</v>
      </c>
    </row>
    <row r="40" spans="1:7" ht="13.5">
      <c r="A40" s="3">
        <v>571</v>
      </c>
      <c r="B40" s="4"/>
      <c r="C40" s="9" t="s">
        <v>32</v>
      </c>
      <c r="D40" s="5">
        <v>4</v>
      </c>
      <c r="E40" s="5">
        <v>12</v>
      </c>
      <c r="F40" s="5">
        <v>75</v>
      </c>
      <c r="G40" s="6">
        <v>264</v>
      </c>
    </row>
    <row r="41" spans="1:7" ht="13.5">
      <c r="A41" s="3">
        <v>572</v>
      </c>
      <c r="B41" s="4"/>
      <c r="C41" s="4" t="s">
        <v>33</v>
      </c>
      <c r="D41" s="5">
        <v>3</v>
      </c>
      <c r="E41" s="5">
        <v>9</v>
      </c>
      <c r="F41" s="5">
        <v>70</v>
      </c>
      <c r="G41" s="6">
        <v>393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4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3</v>
      </c>
      <c r="E44" s="5">
        <v>5</v>
      </c>
      <c r="F44" s="5">
        <v>128</v>
      </c>
      <c r="G44" s="7">
        <v>348</v>
      </c>
    </row>
    <row r="45" spans="1:7" ht="13.5">
      <c r="A45" s="3">
        <v>576</v>
      </c>
      <c r="B45" s="4"/>
      <c r="C45" s="4" t="s">
        <v>37</v>
      </c>
      <c r="D45" s="5">
        <v>2</v>
      </c>
      <c r="E45" s="5">
        <v>8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5">
        <v>3</v>
      </c>
      <c r="E46" s="5">
        <v>6</v>
      </c>
      <c r="F46" s="5">
        <v>35</v>
      </c>
      <c r="G46" s="6">
        <v>109</v>
      </c>
    </row>
    <row r="47" spans="1:7" ht="13.5">
      <c r="A47" s="3">
        <v>579</v>
      </c>
      <c r="B47" s="4"/>
      <c r="C47" s="4" t="s">
        <v>39</v>
      </c>
      <c r="D47" s="5">
        <v>15</v>
      </c>
      <c r="E47" s="5">
        <v>74</v>
      </c>
      <c r="F47" s="5">
        <v>639</v>
      </c>
      <c r="G47" s="6">
        <v>1506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6</v>
      </c>
      <c r="E48" s="43">
        <f>SUM(E49:E50)</f>
        <v>18</v>
      </c>
      <c r="F48" s="43">
        <v>174</v>
      </c>
      <c r="G48" s="46">
        <v>455</v>
      </c>
    </row>
    <row r="49" spans="1:7" ht="13.5">
      <c r="A49" s="3">
        <v>581</v>
      </c>
      <c r="B49" s="4"/>
      <c r="C49" s="4" t="s">
        <v>41</v>
      </c>
      <c r="D49" s="5">
        <v>4</v>
      </c>
      <c r="E49" s="5">
        <v>12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2</v>
      </c>
      <c r="E50" s="5">
        <v>6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</v>
      </c>
      <c r="E51" s="43">
        <f>SUM(E52:E54)</f>
        <v>12</v>
      </c>
      <c r="F51" s="43">
        <f>SUM(F52:F54)</f>
        <v>161</v>
      </c>
      <c r="G51" s="46">
        <f>SUM(G52:G54)</f>
        <v>671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6</v>
      </c>
      <c r="F52" s="5">
        <v>123</v>
      </c>
      <c r="G52" s="7">
        <v>560</v>
      </c>
    </row>
    <row r="53" spans="1:7" ht="13.5">
      <c r="A53" s="3">
        <v>592</v>
      </c>
      <c r="B53" s="4"/>
      <c r="C53" s="4" t="s">
        <v>45</v>
      </c>
      <c r="D53" s="5">
        <v>3</v>
      </c>
      <c r="E53" s="5">
        <v>6</v>
      </c>
      <c r="F53" s="5">
        <v>38</v>
      </c>
      <c r="G53" s="7">
        <v>111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18</v>
      </c>
      <c r="E55" s="43">
        <f>SUM(E56:E63)</f>
        <v>68</v>
      </c>
      <c r="F55" s="43">
        <v>757</v>
      </c>
      <c r="G55" s="46">
        <v>2020</v>
      </c>
    </row>
    <row r="56" spans="1:7" ht="13.5">
      <c r="A56" s="3">
        <v>601</v>
      </c>
      <c r="B56" s="4"/>
      <c r="C56" s="4" t="s">
        <v>48</v>
      </c>
      <c r="D56" s="5">
        <v>4</v>
      </c>
      <c r="E56" s="5">
        <v>6</v>
      </c>
      <c r="F56" s="5">
        <v>27</v>
      </c>
      <c r="G56" s="6">
        <v>165</v>
      </c>
    </row>
    <row r="57" spans="1:7" ht="13.5">
      <c r="A57" s="3">
        <v>602</v>
      </c>
      <c r="B57" s="4"/>
      <c r="C57" s="4" t="s">
        <v>49</v>
      </c>
      <c r="D57" s="5">
        <v>1</v>
      </c>
      <c r="E57" s="5">
        <v>2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4</v>
      </c>
      <c r="E58" s="5">
        <v>15</v>
      </c>
      <c r="F58" s="5">
        <v>344</v>
      </c>
      <c r="G58" s="6">
        <v>200</v>
      </c>
    </row>
    <row r="59" spans="1:7" ht="13.5">
      <c r="A59" s="3">
        <v>604</v>
      </c>
      <c r="B59" s="4"/>
      <c r="C59" s="4" t="s">
        <v>51</v>
      </c>
      <c r="D59" s="5">
        <v>2</v>
      </c>
      <c r="E59" s="5">
        <v>24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5">
        <v>3</v>
      </c>
      <c r="E60" s="5">
        <v>11</v>
      </c>
      <c r="F60" s="18">
        <v>197</v>
      </c>
      <c r="G60" s="7">
        <v>200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1</v>
      </c>
      <c r="E62" s="5">
        <v>2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3</v>
      </c>
      <c r="E63" s="12">
        <v>8</v>
      </c>
      <c r="F63" s="12">
        <v>61</v>
      </c>
      <c r="G63" s="13">
        <v>1364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87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87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78</v>
      </c>
      <c r="E4" s="5">
        <f>E5+E29</f>
        <v>258</v>
      </c>
      <c r="F4" s="5">
        <v>2596</v>
      </c>
      <c r="G4" s="35">
        <f>G5+G29</f>
        <v>3075</v>
      </c>
    </row>
    <row r="5" spans="1:7" ht="13.5">
      <c r="A5" s="3" t="s">
        <v>4</v>
      </c>
      <c r="B5" s="4"/>
      <c r="C5" s="4"/>
      <c r="D5" s="5">
        <v>8</v>
      </c>
      <c r="E5" s="5">
        <v>22</v>
      </c>
      <c r="F5" s="5">
        <v>293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3</v>
      </c>
      <c r="E11" s="43">
        <f>SUM(E12:E13)</f>
        <v>8</v>
      </c>
      <c r="F11" s="43">
        <v>23</v>
      </c>
      <c r="G11" s="44"/>
    </row>
    <row r="12" spans="1:7" ht="13.5">
      <c r="A12" s="3">
        <v>511</v>
      </c>
      <c r="B12" s="4"/>
      <c r="C12" s="4" t="s">
        <v>9</v>
      </c>
      <c r="D12" s="5">
        <v>1</v>
      </c>
      <c r="E12" s="5">
        <v>3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2</v>
      </c>
      <c r="E13" s="18">
        <v>5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2</v>
      </c>
      <c r="E14" s="43">
        <f>SUM(E15:E18)</f>
        <v>8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5">
        <v>2</v>
      </c>
      <c r="E15" s="5">
        <v>8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4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>
        <v>1</v>
      </c>
      <c r="E23" s="18">
        <v>4</v>
      </c>
      <c r="F23" s="18" t="s">
        <v>77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2</v>
      </c>
      <c r="E24" s="43">
        <f>SUM(E25:E27)</f>
        <v>2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>
        <v>1</v>
      </c>
      <c r="E25" s="18">
        <v>1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5">
        <v>1</v>
      </c>
      <c r="E27" s="5">
        <v>1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70</v>
      </c>
      <c r="E29" s="5">
        <v>236</v>
      </c>
      <c r="F29" s="5">
        <v>2302</v>
      </c>
      <c r="G29" s="6">
        <v>3075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9</v>
      </c>
      <c r="E33" s="43">
        <f>SUM(E34:E38)</f>
        <v>15</v>
      </c>
      <c r="F33" s="43">
        <v>48</v>
      </c>
      <c r="G33" s="46">
        <v>248</v>
      </c>
    </row>
    <row r="34" spans="1:7" ht="13.5">
      <c r="A34" s="3">
        <v>561</v>
      </c>
      <c r="B34" s="4"/>
      <c r="C34" s="4" t="s">
        <v>26</v>
      </c>
      <c r="D34" s="5">
        <v>2</v>
      </c>
      <c r="E34" s="5">
        <v>5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>
        <v>1</v>
      </c>
      <c r="E35" s="18">
        <v>3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</v>
      </c>
      <c r="E36" s="5">
        <v>1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5">
        <v>1</v>
      </c>
      <c r="E37" s="5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4</v>
      </c>
      <c r="E38" s="5">
        <v>5</v>
      </c>
      <c r="F38" s="5">
        <v>12</v>
      </c>
      <c r="G38" s="7">
        <v>80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34</v>
      </c>
      <c r="E39" s="43">
        <f>SUM(E40:E47)</f>
        <v>124</v>
      </c>
      <c r="F39" s="43">
        <v>1374</v>
      </c>
      <c r="G39" s="46">
        <v>1976</v>
      </c>
    </row>
    <row r="40" spans="1:7" ht="13.5">
      <c r="A40" s="3">
        <v>571</v>
      </c>
      <c r="B40" s="4"/>
      <c r="C40" s="9" t="s">
        <v>32</v>
      </c>
      <c r="D40" s="5">
        <v>3</v>
      </c>
      <c r="E40" s="5">
        <v>7</v>
      </c>
      <c r="F40" s="5">
        <v>28</v>
      </c>
      <c r="G40" s="6">
        <v>75</v>
      </c>
    </row>
    <row r="41" spans="1:7" ht="13.5">
      <c r="A41" s="3">
        <v>572</v>
      </c>
      <c r="B41" s="4"/>
      <c r="C41" s="4" t="s">
        <v>33</v>
      </c>
      <c r="D41" s="5">
        <v>8</v>
      </c>
      <c r="E41" s="5">
        <v>11</v>
      </c>
      <c r="F41" s="5">
        <v>102</v>
      </c>
      <c r="G41" s="6">
        <v>290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4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5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3</v>
      </c>
      <c r="E45" s="5">
        <v>9</v>
      </c>
      <c r="F45" s="5">
        <v>33</v>
      </c>
      <c r="G45" s="6">
        <v>90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16</v>
      </c>
      <c r="E47" s="5">
        <v>86</v>
      </c>
      <c r="F47" s="5">
        <v>1074</v>
      </c>
      <c r="G47" s="6">
        <v>1308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</v>
      </c>
      <c r="E48" s="43">
        <f>SUM(E49:E50)</f>
        <v>7</v>
      </c>
      <c r="F48" s="48" t="s">
        <v>77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5">
        <v>2</v>
      </c>
      <c r="E49" s="5">
        <v>7</v>
      </c>
      <c r="F49" s="18" t="s">
        <v>77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5</v>
      </c>
      <c r="E51" s="43">
        <f>SUM(E52:E54)</f>
        <v>9</v>
      </c>
      <c r="F51" s="48">
        <v>47</v>
      </c>
      <c r="G51" s="44">
        <v>73</v>
      </c>
    </row>
    <row r="52" spans="1:7" ht="13.5">
      <c r="A52" s="3">
        <v>591</v>
      </c>
      <c r="B52" s="4"/>
      <c r="C52" s="4" t="s">
        <v>44</v>
      </c>
      <c r="D52" s="5">
        <v>2</v>
      </c>
      <c r="E52" s="5">
        <v>3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5">
        <v>3</v>
      </c>
      <c r="E53" s="5">
        <v>6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20</v>
      </c>
      <c r="E55" s="43">
        <f>SUM(E56:E63)</f>
        <v>81</v>
      </c>
      <c r="F55" s="48" t="s">
        <v>77</v>
      </c>
      <c r="G55" s="46">
        <v>778</v>
      </c>
    </row>
    <row r="56" spans="1:7" ht="13.5">
      <c r="A56" s="3">
        <v>601</v>
      </c>
      <c r="B56" s="4"/>
      <c r="C56" s="4" t="s">
        <v>48</v>
      </c>
      <c r="D56" s="5">
        <v>5</v>
      </c>
      <c r="E56" s="5">
        <v>11</v>
      </c>
      <c r="F56" s="5">
        <v>73</v>
      </c>
      <c r="G56" s="6">
        <v>219</v>
      </c>
    </row>
    <row r="57" spans="1:7" ht="13.5">
      <c r="A57" s="3">
        <v>602</v>
      </c>
      <c r="B57" s="4"/>
      <c r="C57" s="4" t="s">
        <v>49</v>
      </c>
      <c r="D57" s="5">
        <v>2</v>
      </c>
      <c r="E57" s="5">
        <v>8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4</v>
      </c>
      <c r="E58" s="5">
        <v>18</v>
      </c>
      <c r="F58" s="5">
        <v>372</v>
      </c>
      <c r="G58" s="6">
        <v>40</v>
      </c>
    </row>
    <row r="59" spans="1:7" ht="13.5">
      <c r="A59" s="3">
        <v>604</v>
      </c>
      <c r="B59" s="4"/>
      <c r="C59" s="4" t="s">
        <v>51</v>
      </c>
      <c r="D59" s="5">
        <v>4</v>
      </c>
      <c r="E59" s="5">
        <v>35</v>
      </c>
      <c r="F59" s="5">
        <v>56</v>
      </c>
      <c r="G59" s="6">
        <v>48</v>
      </c>
    </row>
    <row r="60" spans="1:7" ht="13.5">
      <c r="A60" s="3">
        <v>605</v>
      </c>
      <c r="B60" s="4"/>
      <c r="C60" s="4" t="s">
        <v>52</v>
      </c>
      <c r="D60" s="5">
        <v>1</v>
      </c>
      <c r="E60" s="5">
        <v>1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1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3</v>
      </c>
      <c r="E63" s="12">
        <v>7</v>
      </c>
      <c r="F63" s="12">
        <v>74</v>
      </c>
      <c r="G63" s="13">
        <v>340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87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88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17</v>
      </c>
      <c r="E4" s="5">
        <f>E5+E29</f>
        <v>120</v>
      </c>
      <c r="F4" s="5">
        <v>5509</v>
      </c>
      <c r="G4" s="35">
        <f>G5+G29</f>
        <v>335</v>
      </c>
    </row>
    <row r="5" spans="1:7" ht="13.5">
      <c r="A5" s="3" t="s">
        <v>4</v>
      </c>
      <c r="B5" s="4"/>
      <c r="C5" s="4"/>
      <c r="D5" s="5">
        <v>7</v>
      </c>
      <c r="E5" s="5">
        <v>100</v>
      </c>
      <c r="F5" s="5">
        <v>5256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6</v>
      </c>
      <c r="E11" s="43">
        <f>SUM(E12:E13)</f>
        <v>95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5">
        <v>4</v>
      </c>
      <c r="E12" s="5">
        <v>79</v>
      </c>
      <c r="F12" s="18">
        <v>4517</v>
      </c>
      <c r="G12" s="7"/>
    </row>
    <row r="13" spans="1:7" ht="13.5">
      <c r="A13" s="3">
        <v>512</v>
      </c>
      <c r="B13" s="4"/>
      <c r="C13" s="4" t="s">
        <v>10</v>
      </c>
      <c r="D13" s="5">
        <v>2</v>
      </c>
      <c r="E13" s="5">
        <v>16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1</v>
      </c>
      <c r="E14" s="43">
        <f>SUM(E15:E18)</f>
        <v>5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5">
        <v>1</v>
      </c>
      <c r="E16" s="5">
        <v>5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6"/>
    </row>
    <row r="29" spans="1:7" ht="13.5">
      <c r="A29" s="3" t="s">
        <v>22</v>
      </c>
      <c r="B29" s="4"/>
      <c r="C29" s="4"/>
      <c r="D29" s="5">
        <v>10</v>
      </c>
      <c r="E29" s="5">
        <v>20</v>
      </c>
      <c r="F29" s="5">
        <v>252</v>
      </c>
      <c r="G29" s="6">
        <v>335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 t="s">
        <v>124</v>
      </c>
      <c r="E33" s="48" t="s">
        <v>124</v>
      </c>
      <c r="F33" s="48" t="s">
        <v>124</v>
      </c>
      <c r="G33" s="44" t="s">
        <v>124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6</v>
      </c>
      <c r="E39" s="43">
        <f>SUM(E40:E47)</f>
        <v>8</v>
      </c>
      <c r="F39" s="43">
        <v>98</v>
      </c>
      <c r="G39" s="46">
        <v>236</v>
      </c>
    </row>
    <row r="40" spans="1:7" ht="13.5">
      <c r="A40" s="3">
        <v>571</v>
      </c>
      <c r="B40" s="4"/>
      <c r="C40" s="9" t="s">
        <v>32</v>
      </c>
      <c r="D40" s="5">
        <v>1</v>
      </c>
      <c r="E40" s="18" t="s">
        <v>124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5">
        <v>4</v>
      </c>
      <c r="E41" s="5">
        <v>6</v>
      </c>
      <c r="F41" s="18" t="s">
        <v>77</v>
      </c>
      <c r="G41" s="7" t="s">
        <v>77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1</v>
      </c>
      <c r="E47" s="18">
        <v>2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1</v>
      </c>
      <c r="E51" s="43">
        <f>SUM(E52:E54)</f>
        <v>6</v>
      </c>
      <c r="F51" s="48" t="s">
        <v>77</v>
      </c>
      <c r="G51" s="44" t="s">
        <v>77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5">
        <v>1</v>
      </c>
      <c r="E53" s="5">
        <v>6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3</v>
      </c>
      <c r="E55" s="43">
        <f>SUM(E56:E63)</f>
        <v>6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1</v>
      </c>
      <c r="E58" s="5">
        <v>3</v>
      </c>
      <c r="F58" s="18" t="s">
        <v>77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18" t="s">
        <v>124</v>
      </c>
      <c r="E59" s="18" t="s">
        <v>124</v>
      </c>
      <c r="F59" s="18" t="s">
        <v>124</v>
      </c>
      <c r="G59" s="7" t="s">
        <v>124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2</v>
      </c>
      <c r="E63" s="20">
        <v>3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5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89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47</v>
      </c>
      <c r="E4" s="5">
        <f>E5+E29</f>
        <v>112</v>
      </c>
      <c r="F4" s="5">
        <v>1113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3</v>
      </c>
      <c r="F5" s="18" t="s">
        <v>129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3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3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46</v>
      </c>
      <c r="E29" s="5">
        <v>109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6</v>
      </c>
      <c r="E33" s="43">
        <f>SUM(E34:E38)</f>
        <v>9</v>
      </c>
      <c r="F33" s="43">
        <v>52</v>
      </c>
      <c r="G33" s="46">
        <v>343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>
        <v>1</v>
      </c>
      <c r="E35" s="18">
        <v>1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7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22</v>
      </c>
      <c r="E39" s="43">
        <f>SUM(E40:E47)</f>
        <v>55</v>
      </c>
      <c r="F39" s="43">
        <v>489</v>
      </c>
      <c r="G39" s="46">
        <v>1071</v>
      </c>
    </row>
    <row r="40" spans="1:7" ht="13.5">
      <c r="A40" s="3">
        <v>571</v>
      </c>
      <c r="B40" s="4"/>
      <c r="C40" s="9" t="s">
        <v>32</v>
      </c>
      <c r="D40" s="5">
        <v>2</v>
      </c>
      <c r="E40" s="5">
        <v>15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5">
        <v>7</v>
      </c>
      <c r="E41" s="5">
        <v>15</v>
      </c>
      <c r="F41" s="5">
        <v>108</v>
      </c>
      <c r="G41" s="6">
        <v>391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3</v>
      </c>
      <c r="E45" s="18">
        <v>3</v>
      </c>
      <c r="F45" s="18">
        <v>2</v>
      </c>
      <c r="G45" s="7">
        <v>58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9</v>
      </c>
      <c r="E47" s="5">
        <v>20</v>
      </c>
      <c r="F47" s="5">
        <v>133</v>
      </c>
      <c r="G47" s="6">
        <v>268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</v>
      </c>
      <c r="E51" s="43">
        <f>SUM(E52:E54)</f>
        <v>14</v>
      </c>
      <c r="F51" s="43">
        <f>SUM(F52:F54)</f>
        <v>130</v>
      </c>
      <c r="G51" s="46">
        <f>SUM(G52:G54)</f>
        <v>246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7</v>
      </c>
      <c r="F52" s="5">
        <v>75</v>
      </c>
      <c r="G52" s="6">
        <v>40</v>
      </c>
    </row>
    <row r="53" spans="1:7" ht="13.5">
      <c r="A53" s="3">
        <v>592</v>
      </c>
      <c r="B53" s="4"/>
      <c r="C53" s="4" t="s">
        <v>45</v>
      </c>
      <c r="D53" s="5">
        <v>3</v>
      </c>
      <c r="E53" s="5">
        <v>7</v>
      </c>
      <c r="F53" s="5">
        <v>55</v>
      </c>
      <c r="G53" s="6">
        <v>206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12</v>
      </c>
      <c r="E55" s="43">
        <f>SUM(E56:E63)</f>
        <v>31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2</v>
      </c>
      <c r="E56" s="5">
        <v>4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4</v>
      </c>
      <c r="E58" s="5">
        <v>16</v>
      </c>
      <c r="F58" s="5">
        <v>318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5">
        <v>3</v>
      </c>
      <c r="E59" s="5">
        <v>5</v>
      </c>
      <c r="F59" s="18">
        <v>59</v>
      </c>
      <c r="G59" s="7">
        <v>71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3</v>
      </c>
      <c r="E63" s="12">
        <v>6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B23" sqref="B23"/>
      <selection pane="bottomLeft" activeCell="A1" sqref="A1:G1"/>
    </sheetView>
  </sheetViews>
  <sheetFormatPr defaultColWidth="9.00390625" defaultRowHeight="13.5"/>
  <cols>
    <col min="2" max="2" width="7.5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90</v>
      </c>
      <c r="B2" s="14"/>
      <c r="C2" s="19"/>
      <c r="D2" s="31"/>
      <c r="G2" s="50" t="s">
        <v>121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72</v>
      </c>
      <c r="E4" s="5">
        <f>E5+E29</f>
        <v>253</v>
      </c>
      <c r="F4" s="5">
        <v>3873</v>
      </c>
      <c r="G4" s="35">
        <f>G5+G29</f>
        <v>3140</v>
      </c>
    </row>
    <row r="5" spans="1:7" ht="13.5">
      <c r="A5" s="3" t="s">
        <v>4</v>
      </c>
      <c r="B5" s="4"/>
      <c r="C5" s="4"/>
      <c r="D5" s="5">
        <v>6</v>
      </c>
      <c r="E5" s="5">
        <v>45</v>
      </c>
      <c r="F5" s="5">
        <v>1699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130</v>
      </c>
      <c r="E9" s="18" t="s">
        <v>128</v>
      </c>
      <c r="F9" s="18" t="s">
        <v>128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128</v>
      </c>
      <c r="F10" s="18" t="s">
        <v>128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</v>
      </c>
      <c r="E11" s="43">
        <f>SUM(E12:E13)</f>
        <v>22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5">
        <v>2</v>
      </c>
      <c r="E13" s="18">
        <v>22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3</v>
      </c>
      <c r="E14" s="43">
        <f>SUM(E15:E18)</f>
        <v>21</v>
      </c>
      <c r="F14" s="43">
        <v>171</v>
      </c>
      <c r="G14" s="44"/>
    </row>
    <row r="15" spans="1:7" ht="13.5">
      <c r="A15" s="15">
        <v>521</v>
      </c>
      <c r="B15" s="4"/>
      <c r="C15" s="16" t="s">
        <v>58</v>
      </c>
      <c r="D15" s="5">
        <v>1</v>
      </c>
      <c r="E15" s="5">
        <v>13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5">
        <v>1</v>
      </c>
      <c r="E16" s="5">
        <v>5</v>
      </c>
      <c r="F16" s="18" t="s">
        <v>126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3</v>
      </c>
      <c r="F17" s="18" t="s">
        <v>126</v>
      </c>
      <c r="G17" s="7"/>
    </row>
    <row r="18" spans="1:7" ht="13.5">
      <c r="A18" s="3">
        <v>524</v>
      </c>
      <c r="B18" s="4"/>
      <c r="C18" s="4" t="s">
        <v>13</v>
      </c>
      <c r="D18" s="18" t="s">
        <v>128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2</v>
      </c>
      <c r="F19" s="48" t="s">
        <v>126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2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66</v>
      </c>
      <c r="E29" s="5">
        <f>E30+E33+E39+E48+E51+E55</f>
        <v>208</v>
      </c>
      <c r="F29" s="5">
        <v>2173</v>
      </c>
      <c r="G29" s="6">
        <v>3140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1</v>
      </c>
      <c r="E30" s="43">
        <f>SUM(E31:E32)</f>
        <v>4</v>
      </c>
      <c r="F30" s="48" t="s">
        <v>126</v>
      </c>
      <c r="G30" s="44" t="s">
        <v>126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128</v>
      </c>
      <c r="F31" s="18" t="s">
        <v>128</v>
      </c>
      <c r="G31" s="7" t="s">
        <v>128</v>
      </c>
    </row>
    <row r="32" spans="1:7" ht="13.5">
      <c r="A32" s="3">
        <v>559</v>
      </c>
      <c r="B32" s="4"/>
      <c r="C32" s="17" t="s">
        <v>24</v>
      </c>
      <c r="D32" s="5">
        <v>1</v>
      </c>
      <c r="E32" s="5">
        <v>4</v>
      </c>
      <c r="F32" s="18" t="s">
        <v>126</v>
      </c>
      <c r="G32" s="7" t="s">
        <v>126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5</v>
      </c>
      <c r="E33" s="43">
        <f>SUM(E34:E38)</f>
        <v>10</v>
      </c>
      <c r="F33" s="48">
        <v>81</v>
      </c>
      <c r="G33" s="44">
        <v>263</v>
      </c>
    </row>
    <row r="34" spans="1:7" ht="13.5">
      <c r="A34" s="3">
        <v>561</v>
      </c>
      <c r="B34" s="4"/>
      <c r="C34" s="4" t="s">
        <v>26</v>
      </c>
      <c r="D34" s="5">
        <v>1</v>
      </c>
      <c r="E34" s="5">
        <v>2</v>
      </c>
      <c r="F34" s="18" t="s">
        <v>126</v>
      </c>
      <c r="G34" s="7" t="s">
        <v>126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128</v>
      </c>
      <c r="F35" s="18" t="s">
        <v>128</v>
      </c>
      <c r="G35" s="7" t="s">
        <v>128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8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128</v>
      </c>
      <c r="F37" s="18" t="s">
        <v>128</v>
      </c>
      <c r="G37" s="7" t="s">
        <v>128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29</v>
      </c>
      <c r="E39" s="43">
        <f>SUM(E40:E47)</f>
        <v>66</v>
      </c>
      <c r="F39" s="43">
        <v>431</v>
      </c>
      <c r="G39" s="46">
        <v>1181</v>
      </c>
    </row>
    <row r="40" spans="1:7" ht="13.5">
      <c r="A40" s="3">
        <v>571</v>
      </c>
      <c r="B40" s="4"/>
      <c r="C40" s="9" t="s">
        <v>32</v>
      </c>
      <c r="D40" s="18" t="s">
        <v>124</v>
      </c>
      <c r="E40" s="18" t="s">
        <v>124</v>
      </c>
      <c r="F40" s="18" t="s">
        <v>124</v>
      </c>
      <c r="G40" s="7" t="s">
        <v>124</v>
      </c>
    </row>
    <row r="41" spans="1:7" ht="13.5">
      <c r="A41" s="3">
        <v>572</v>
      </c>
      <c r="B41" s="4"/>
      <c r="C41" s="4" t="s">
        <v>33</v>
      </c>
      <c r="D41" s="5">
        <v>12</v>
      </c>
      <c r="E41" s="5">
        <v>23</v>
      </c>
      <c r="F41" s="5">
        <v>135</v>
      </c>
      <c r="G41" s="6">
        <v>398</v>
      </c>
    </row>
    <row r="42" spans="1:7" ht="13.5">
      <c r="A42" s="3">
        <v>573</v>
      </c>
      <c r="B42" s="4"/>
      <c r="C42" s="4" t="s">
        <v>34</v>
      </c>
      <c r="D42" s="5">
        <v>2</v>
      </c>
      <c r="E42" s="5">
        <v>5</v>
      </c>
      <c r="F42" s="18" t="s">
        <v>126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1</v>
      </c>
      <c r="E43" s="5">
        <v>5</v>
      </c>
      <c r="F43" s="18" t="s">
        <v>126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1</v>
      </c>
      <c r="E44" s="5">
        <v>3</v>
      </c>
      <c r="F44" s="18" t="s">
        <v>126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3</v>
      </c>
      <c r="E45" s="5">
        <v>6</v>
      </c>
      <c r="F45" s="5">
        <v>6</v>
      </c>
      <c r="G45" s="6">
        <v>47</v>
      </c>
    </row>
    <row r="46" spans="1:7" ht="13.5">
      <c r="A46" s="3">
        <v>577</v>
      </c>
      <c r="B46" s="4"/>
      <c r="C46" s="4" t="s">
        <v>38</v>
      </c>
      <c r="D46" s="5">
        <v>1</v>
      </c>
      <c r="E46" s="5">
        <v>2</v>
      </c>
      <c r="F46" s="18" t="s">
        <v>126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9</v>
      </c>
      <c r="E47" s="5">
        <v>22</v>
      </c>
      <c r="F47" s="5">
        <v>152</v>
      </c>
      <c r="G47" s="6">
        <v>637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9</v>
      </c>
      <c r="E48" s="43">
        <f>SUM(E49:E50)</f>
        <v>40</v>
      </c>
      <c r="F48" s="43">
        <v>328</v>
      </c>
      <c r="G48" s="46">
        <v>715</v>
      </c>
    </row>
    <row r="49" spans="1:7" ht="13.5">
      <c r="A49" s="3">
        <v>581</v>
      </c>
      <c r="B49" s="4"/>
      <c r="C49" s="4" t="s">
        <v>41</v>
      </c>
      <c r="D49" s="5">
        <v>8</v>
      </c>
      <c r="E49" s="5">
        <v>39</v>
      </c>
      <c r="F49" s="18" t="s">
        <v>126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1</v>
      </c>
      <c r="F50" s="18" t="s">
        <v>126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7</v>
      </c>
      <c r="E51" s="43">
        <f>SUM(E52:E54)</f>
        <v>14</v>
      </c>
      <c r="F51" s="43">
        <v>81</v>
      </c>
      <c r="G51" s="46">
        <v>316</v>
      </c>
    </row>
    <row r="52" spans="1:7" ht="13.5">
      <c r="A52" s="3">
        <v>591</v>
      </c>
      <c r="B52" s="4"/>
      <c r="C52" s="4" t="s">
        <v>44</v>
      </c>
      <c r="D52" s="5">
        <v>3</v>
      </c>
      <c r="E52" s="5">
        <v>6</v>
      </c>
      <c r="F52" s="5">
        <v>24</v>
      </c>
      <c r="G52" s="7">
        <v>110</v>
      </c>
    </row>
    <row r="53" spans="1:7" ht="13.5">
      <c r="A53" s="3">
        <v>592</v>
      </c>
      <c r="B53" s="4"/>
      <c r="C53" s="4" t="s">
        <v>45</v>
      </c>
      <c r="D53" s="5">
        <v>2</v>
      </c>
      <c r="E53" s="5">
        <v>6</v>
      </c>
      <c r="F53" s="18" t="s">
        <v>126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5">
        <v>2</v>
      </c>
      <c r="E54" s="5">
        <v>2</v>
      </c>
      <c r="F54" s="18" t="s">
        <v>126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15</v>
      </c>
      <c r="E55" s="43">
        <f>SUM(E56:E63)</f>
        <v>74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3</v>
      </c>
      <c r="E56" s="5">
        <v>13</v>
      </c>
      <c r="F56" s="5">
        <v>256</v>
      </c>
      <c r="G56" s="6">
        <v>48</v>
      </c>
    </row>
    <row r="57" spans="1:7" ht="13.5">
      <c r="A57" s="3">
        <v>602</v>
      </c>
      <c r="B57" s="4"/>
      <c r="C57" s="4" t="s">
        <v>49</v>
      </c>
      <c r="D57" s="5">
        <v>4</v>
      </c>
      <c r="E57" s="5">
        <v>16</v>
      </c>
      <c r="F57" s="5">
        <v>392</v>
      </c>
      <c r="G57" s="6">
        <v>299</v>
      </c>
    </row>
    <row r="58" spans="1:7" ht="13.5">
      <c r="A58" s="3">
        <v>603</v>
      </c>
      <c r="B58" s="4"/>
      <c r="C58" s="4" t="s">
        <v>50</v>
      </c>
      <c r="D58" s="5">
        <v>2</v>
      </c>
      <c r="E58" s="5">
        <v>10</v>
      </c>
      <c r="F58" s="18" t="s">
        <v>126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5">
        <v>2</v>
      </c>
      <c r="E59" s="5">
        <v>25</v>
      </c>
      <c r="F59" s="18" t="s">
        <v>126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4</v>
      </c>
      <c r="E63" s="12">
        <v>10</v>
      </c>
      <c r="F63" s="12">
        <v>194</v>
      </c>
      <c r="G63" s="13">
        <v>158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50390625" style="0" customWidth="1"/>
    <col min="3" max="3" width="42.25390625" style="0" bestFit="1" customWidth="1"/>
    <col min="6" max="6" width="15.125" style="22" bestFit="1" customWidth="1"/>
    <col min="7" max="7" width="9.00390625" style="22" customWidth="1"/>
    <col min="8" max="8" width="10.503906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91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101</v>
      </c>
      <c r="E4" s="5">
        <f>E5+E29</f>
        <v>286</v>
      </c>
      <c r="F4" s="5">
        <f>F5+F29</f>
        <v>2926</v>
      </c>
      <c r="G4" s="35">
        <f>G5+G29</f>
        <v>5061</v>
      </c>
    </row>
    <row r="5" spans="1:7" ht="13.5">
      <c r="A5" s="3" t="s">
        <v>4</v>
      </c>
      <c r="B5" s="4"/>
      <c r="C5" s="4"/>
      <c r="D5" s="5">
        <v>3</v>
      </c>
      <c r="E5" s="5">
        <v>10</v>
      </c>
      <c r="F5" s="5">
        <v>117</v>
      </c>
      <c r="G5" s="7"/>
    </row>
    <row r="6" spans="1:7" s="45" customFormat="1" ht="13.5">
      <c r="A6" s="41">
        <v>49</v>
      </c>
      <c r="B6" s="42"/>
      <c r="C6" s="42" t="s">
        <v>5</v>
      </c>
      <c r="D6" s="43">
        <f>SUM(D7)</f>
        <v>1</v>
      </c>
      <c r="E6" s="43">
        <f>SUM(E7)</f>
        <v>3</v>
      </c>
      <c r="F6" s="48" t="s">
        <v>77</v>
      </c>
      <c r="G6" s="44"/>
    </row>
    <row r="7" spans="1:9" ht="13.5">
      <c r="A7" s="3">
        <v>491</v>
      </c>
      <c r="B7" s="4"/>
      <c r="C7" s="4" t="s">
        <v>5</v>
      </c>
      <c r="D7" s="5">
        <v>1</v>
      </c>
      <c r="E7" s="5">
        <v>3</v>
      </c>
      <c r="F7" s="18" t="s">
        <v>77</v>
      </c>
      <c r="G7" s="7"/>
      <c r="H7" s="18"/>
      <c r="I7" s="4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</v>
      </c>
      <c r="E11" s="43">
        <f>SUM(E12:E13)</f>
        <v>7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2</v>
      </c>
      <c r="E13" s="18">
        <v>7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8" ht="13.5">
      <c r="A29" s="3" t="s">
        <v>22</v>
      </c>
      <c r="B29" s="4"/>
      <c r="C29" s="4"/>
      <c r="D29" s="5">
        <f>D30+D33+D39+D48+D51+D55</f>
        <v>98</v>
      </c>
      <c r="E29" s="5">
        <f>E30+E33+E39+E48+E51+E55</f>
        <v>276</v>
      </c>
      <c r="F29" s="5">
        <v>2809</v>
      </c>
      <c r="G29" s="6">
        <v>5061</v>
      </c>
      <c r="H29" s="27"/>
    </row>
    <row r="30" spans="1:9" s="45" customFormat="1" ht="13.5">
      <c r="A30" s="41">
        <v>55</v>
      </c>
      <c r="B30" s="42"/>
      <c r="C30" s="42" t="s">
        <v>23</v>
      </c>
      <c r="D30" s="43">
        <f>SUM(D31:D32)</f>
        <v>1</v>
      </c>
      <c r="E30" s="43">
        <f>SUM(E31:E32)</f>
        <v>1</v>
      </c>
      <c r="F30" s="48" t="s">
        <v>77</v>
      </c>
      <c r="G30" s="44" t="s">
        <v>77</v>
      </c>
      <c r="I30" s="47"/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1</v>
      </c>
      <c r="E32" s="5">
        <v>1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10</v>
      </c>
      <c r="E33" s="43">
        <f>SUM(E34:E38)</f>
        <v>19</v>
      </c>
      <c r="F33" s="43">
        <v>72</v>
      </c>
      <c r="G33" s="46">
        <v>476</v>
      </c>
    </row>
    <row r="34" spans="1:7" ht="13.5">
      <c r="A34" s="3">
        <v>561</v>
      </c>
      <c r="B34" s="4"/>
      <c r="C34" s="4" t="s">
        <v>26</v>
      </c>
      <c r="D34" s="18">
        <v>2</v>
      </c>
      <c r="E34" s="18">
        <v>7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8</v>
      </c>
      <c r="E36" s="18">
        <v>12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3">
        <f>SUM(D40:D47)</f>
        <v>47</v>
      </c>
      <c r="E39" s="43">
        <f>SUM(E40:E47)</f>
        <v>152</v>
      </c>
      <c r="F39" s="43">
        <v>1647</v>
      </c>
      <c r="G39" s="46">
        <v>3166</v>
      </c>
      <c r="H39" s="47"/>
      <c r="I39" s="47"/>
    </row>
    <row r="40" spans="1:7" ht="13.5">
      <c r="A40" s="3">
        <v>571</v>
      </c>
      <c r="B40" s="4"/>
      <c r="C40" s="9" t="s">
        <v>32</v>
      </c>
      <c r="D40" s="5">
        <v>10</v>
      </c>
      <c r="E40" s="5">
        <v>54</v>
      </c>
      <c r="F40" s="5">
        <v>766</v>
      </c>
      <c r="G40" s="7">
        <v>1134</v>
      </c>
    </row>
    <row r="41" spans="1:7" ht="13.5">
      <c r="A41" s="3">
        <v>572</v>
      </c>
      <c r="B41" s="4"/>
      <c r="C41" s="4" t="s">
        <v>33</v>
      </c>
      <c r="D41" s="18">
        <v>13</v>
      </c>
      <c r="E41" s="18">
        <v>25</v>
      </c>
      <c r="F41" s="18">
        <v>134</v>
      </c>
      <c r="G41" s="7">
        <v>475</v>
      </c>
    </row>
    <row r="42" spans="1:7" ht="13.5">
      <c r="A42" s="3">
        <v>573</v>
      </c>
      <c r="B42" s="4"/>
      <c r="C42" s="4" t="s">
        <v>34</v>
      </c>
      <c r="D42" s="5">
        <v>1</v>
      </c>
      <c r="E42" s="5">
        <v>10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1</v>
      </c>
      <c r="E43" s="5">
        <v>1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5">
        <v>2</v>
      </c>
      <c r="E44" s="5">
        <v>2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5">
        <v>5</v>
      </c>
      <c r="E45" s="5">
        <v>10</v>
      </c>
      <c r="F45" s="5">
        <v>43</v>
      </c>
      <c r="G45" s="7">
        <v>194</v>
      </c>
    </row>
    <row r="46" spans="1:7" ht="13.5">
      <c r="A46" s="3">
        <v>577</v>
      </c>
      <c r="B46" s="4"/>
      <c r="C46" s="4" t="s">
        <v>38</v>
      </c>
      <c r="D46" s="5">
        <v>2</v>
      </c>
      <c r="E46" s="5">
        <v>6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5">
        <v>13</v>
      </c>
      <c r="E47" s="5">
        <v>44</v>
      </c>
      <c r="F47" s="5">
        <v>630</v>
      </c>
      <c r="G47" s="7">
        <v>1083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</v>
      </c>
      <c r="E48" s="43">
        <f>SUM(E49:E50)</f>
        <v>14</v>
      </c>
      <c r="F48" s="48" t="s">
        <v>77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>
        <v>2</v>
      </c>
      <c r="E49" s="18">
        <v>14</v>
      </c>
      <c r="F49" s="18" t="s">
        <v>77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5</v>
      </c>
      <c r="E51" s="43">
        <f>SUM(E52:E54)</f>
        <v>6</v>
      </c>
      <c r="F51" s="43">
        <v>16</v>
      </c>
      <c r="G51" s="46">
        <v>136</v>
      </c>
    </row>
    <row r="52" spans="1:7" ht="13.5">
      <c r="A52" s="3">
        <v>591</v>
      </c>
      <c r="B52" s="4"/>
      <c r="C52" s="4" t="s">
        <v>44</v>
      </c>
      <c r="D52" s="5">
        <v>1</v>
      </c>
      <c r="E52" s="5">
        <v>1</v>
      </c>
      <c r="F52" s="18" t="s">
        <v>77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5">
        <v>3</v>
      </c>
      <c r="E53" s="5">
        <v>4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33</v>
      </c>
      <c r="E55" s="43">
        <f>SUM(E56:E63)</f>
        <v>84</v>
      </c>
      <c r="F55" s="43">
        <v>898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5">
        <v>5</v>
      </c>
      <c r="E56" s="5">
        <v>9</v>
      </c>
      <c r="F56" s="18">
        <v>52</v>
      </c>
      <c r="G56" s="7">
        <v>504</v>
      </c>
    </row>
    <row r="57" spans="1:7" ht="13.5">
      <c r="A57" s="3">
        <v>602</v>
      </c>
      <c r="B57" s="4"/>
      <c r="C57" s="4" t="s">
        <v>49</v>
      </c>
      <c r="D57" s="5">
        <v>3</v>
      </c>
      <c r="E57" s="5">
        <v>6</v>
      </c>
      <c r="F57" s="18">
        <v>164</v>
      </c>
      <c r="G57" s="7">
        <v>282</v>
      </c>
    </row>
    <row r="58" spans="1:7" ht="13.5">
      <c r="A58" s="3">
        <v>603</v>
      </c>
      <c r="B58" s="4"/>
      <c r="C58" s="4" t="s">
        <v>50</v>
      </c>
      <c r="D58" s="5">
        <v>9</v>
      </c>
      <c r="E58" s="5">
        <v>22</v>
      </c>
      <c r="F58" s="18">
        <v>541</v>
      </c>
      <c r="G58" s="7">
        <v>12</v>
      </c>
    </row>
    <row r="59" spans="1:7" ht="13.5">
      <c r="A59" s="3">
        <v>604</v>
      </c>
      <c r="B59" s="4"/>
      <c r="C59" s="4" t="s">
        <v>51</v>
      </c>
      <c r="D59" s="5">
        <v>4</v>
      </c>
      <c r="E59" s="5">
        <v>21</v>
      </c>
      <c r="F59" s="18">
        <v>37</v>
      </c>
      <c r="G59" s="7">
        <v>23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2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11</v>
      </c>
      <c r="E63" s="12">
        <v>24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8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92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12</v>
      </c>
      <c r="E4" s="5">
        <f>E5+E29</f>
        <v>37</v>
      </c>
      <c r="F4" s="5">
        <v>354</v>
      </c>
      <c r="G4" s="40" t="s">
        <v>77</v>
      </c>
    </row>
    <row r="5" spans="1:7" ht="13.5">
      <c r="A5" s="3" t="s">
        <v>4</v>
      </c>
      <c r="B5" s="4"/>
      <c r="C5" s="4"/>
      <c r="D5" s="5">
        <v>1</v>
      </c>
      <c r="E5" s="5">
        <v>5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1</v>
      </c>
      <c r="E19" s="43">
        <f>SUM(E20:E23)</f>
        <v>5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1</v>
      </c>
      <c r="E20" s="18">
        <v>5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11</v>
      </c>
      <c r="E29" s="5">
        <v>32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1</v>
      </c>
      <c r="E33" s="43">
        <f>SUM(E34:E38)</f>
        <v>2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1</v>
      </c>
      <c r="E36" s="18">
        <v>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6</v>
      </c>
      <c r="E39" s="43">
        <f>SUM(E40:E47)</f>
        <v>10</v>
      </c>
      <c r="F39" s="43">
        <f>SUM(F40:F47)</f>
        <v>61</v>
      </c>
      <c r="G39" s="46">
        <f>SUM(G40:G47)</f>
        <v>346</v>
      </c>
    </row>
    <row r="40" spans="1:7" ht="13.5">
      <c r="A40" s="3">
        <v>571</v>
      </c>
      <c r="B40" s="4"/>
      <c r="C40" s="9" t="s">
        <v>32</v>
      </c>
      <c r="D40" s="18" t="s">
        <v>124</v>
      </c>
      <c r="E40" s="18" t="s">
        <v>124</v>
      </c>
      <c r="F40" s="18" t="s">
        <v>124</v>
      </c>
      <c r="G40" s="7" t="s">
        <v>124</v>
      </c>
    </row>
    <row r="41" spans="1:7" ht="13.5">
      <c r="A41" s="3">
        <v>572</v>
      </c>
      <c r="B41" s="4"/>
      <c r="C41" s="4" t="s">
        <v>33</v>
      </c>
      <c r="D41" s="5">
        <v>3</v>
      </c>
      <c r="E41" s="5">
        <v>6</v>
      </c>
      <c r="F41" s="5">
        <v>19</v>
      </c>
      <c r="G41" s="7">
        <v>160</v>
      </c>
    </row>
    <row r="42" spans="1:9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  <c r="I42" s="18"/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5">
        <v>3</v>
      </c>
      <c r="E47" s="5">
        <v>4</v>
      </c>
      <c r="F47" s="5">
        <v>42</v>
      </c>
      <c r="G47" s="7">
        <v>186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 t="s">
        <v>124</v>
      </c>
      <c r="E51" s="48" t="s">
        <v>124</v>
      </c>
      <c r="F51" s="48" t="s">
        <v>124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46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4</v>
      </c>
      <c r="E55" s="43">
        <f>SUM(E56:E63)</f>
        <v>20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4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2</v>
      </c>
      <c r="E58" s="5">
        <v>5</v>
      </c>
      <c r="F58" s="18" t="s">
        <v>77</v>
      </c>
      <c r="G58" s="7" t="s">
        <v>77</v>
      </c>
    </row>
    <row r="59" spans="1:7" ht="13.5">
      <c r="A59" s="3">
        <v>604</v>
      </c>
      <c r="B59" s="4"/>
      <c r="C59" s="4" t="s">
        <v>51</v>
      </c>
      <c r="D59" s="5">
        <v>1</v>
      </c>
      <c r="E59" s="5">
        <v>11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 t="s">
        <v>124</v>
      </c>
      <c r="E63" s="20" t="s">
        <v>124</v>
      </c>
      <c r="F63" s="20" t="s">
        <v>124</v>
      </c>
      <c r="G63" s="21" t="s">
        <v>124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1" max="1" width="9.125" style="0" bestFit="1" customWidth="1"/>
    <col min="2" max="2" width="7.25390625" style="0" customWidth="1"/>
    <col min="3" max="3" width="42.25390625" style="0" bestFit="1" customWidth="1"/>
    <col min="4" max="4" width="9.125" style="0" customWidth="1"/>
    <col min="5" max="5" width="9.375" style="0" customWidth="1"/>
    <col min="6" max="6" width="15.25390625" style="0" bestFit="1" customWidth="1"/>
    <col min="7" max="7" width="9.753906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71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113</v>
      </c>
      <c r="B4" s="4"/>
      <c r="C4" s="4"/>
      <c r="D4" s="5">
        <f>D5+D29</f>
        <v>4908</v>
      </c>
      <c r="E4" s="5">
        <f>E5+E29</f>
        <v>36904</v>
      </c>
      <c r="F4" s="5">
        <v>1053852</v>
      </c>
      <c r="G4" s="35">
        <f>G5+G29</f>
        <v>479515</v>
      </c>
    </row>
    <row r="5" spans="1:9" ht="13.5">
      <c r="A5" s="3" t="s">
        <v>114</v>
      </c>
      <c r="B5" s="4"/>
      <c r="C5" s="4"/>
      <c r="D5" s="5">
        <f>D6+D8+D11+D14+D19+D24</f>
        <v>1311</v>
      </c>
      <c r="E5" s="5">
        <f>E6+E8+E11+E14+E19+E24</f>
        <v>12520</v>
      </c>
      <c r="F5" s="5">
        <v>652053</v>
      </c>
      <c r="G5" s="7"/>
      <c r="H5" s="24"/>
      <c r="I5" s="24"/>
    </row>
    <row r="6" spans="1:7" s="45" customFormat="1" ht="13.5">
      <c r="A6" s="41">
        <v>49</v>
      </c>
      <c r="B6" s="42"/>
      <c r="C6" s="42" t="s">
        <v>5</v>
      </c>
      <c r="D6" s="43">
        <f>SUM(D7)</f>
        <v>10</v>
      </c>
      <c r="E6" s="43">
        <f>SUM(E7)</f>
        <v>143</v>
      </c>
      <c r="F6" s="48" t="s">
        <v>77</v>
      </c>
      <c r="G6" s="44"/>
    </row>
    <row r="7" spans="1:7" ht="13.5">
      <c r="A7" s="3">
        <v>491</v>
      </c>
      <c r="B7" s="4"/>
      <c r="C7" s="4" t="s">
        <v>5</v>
      </c>
      <c r="D7" s="5">
        <v>10</v>
      </c>
      <c r="E7" s="5">
        <v>143</v>
      </c>
      <c r="F7" s="18" t="s">
        <v>77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56</v>
      </c>
      <c r="E8" s="43">
        <f>SUM(E9:E10)</f>
        <v>330</v>
      </c>
      <c r="F8" s="48">
        <v>9295</v>
      </c>
      <c r="G8" s="44"/>
    </row>
    <row r="9" spans="1:8" ht="13.5">
      <c r="A9" s="3">
        <v>501</v>
      </c>
      <c r="B9" s="4"/>
      <c r="C9" s="4" t="s">
        <v>137</v>
      </c>
      <c r="D9" s="5">
        <v>3</v>
      </c>
      <c r="E9" s="5">
        <v>11</v>
      </c>
      <c r="F9" s="18" t="s">
        <v>77</v>
      </c>
      <c r="G9" s="7"/>
      <c r="H9" s="24"/>
    </row>
    <row r="10" spans="1:7" ht="13.5">
      <c r="A10" s="3">
        <v>502</v>
      </c>
      <c r="B10" s="4"/>
      <c r="C10" s="4" t="s">
        <v>7</v>
      </c>
      <c r="D10" s="5">
        <v>53</v>
      </c>
      <c r="E10" s="5">
        <v>319</v>
      </c>
      <c r="F10" s="18" t="s">
        <v>77</v>
      </c>
      <c r="G10" s="7"/>
    </row>
    <row r="11" spans="1:9" s="45" customFormat="1" ht="13.5">
      <c r="A11" s="41">
        <v>51</v>
      </c>
      <c r="B11" s="42"/>
      <c r="C11" s="42" t="s">
        <v>8</v>
      </c>
      <c r="D11" s="43">
        <f>SUM(D12:D13)</f>
        <v>370</v>
      </c>
      <c r="E11" s="43">
        <f>SUM(E12:E13)</f>
        <v>3286</v>
      </c>
      <c r="F11" s="43">
        <v>169261</v>
      </c>
      <c r="G11" s="44"/>
      <c r="H11" s="47"/>
      <c r="I11" s="47"/>
    </row>
    <row r="12" spans="1:7" ht="13.5">
      <c r="A12" s="3">
        <v>511</v>
      </c>
      <c r="B12" s="4"/>
      <c r="C12" s="4" t="s">
        <v>9</v>
      </c>
      <c r="D12" s="5">
        <v>188</v>
      </c>
      <c r="E12" s="5">
        <v>2037</v>
      </c>
      <c r="F12" s="5">
        <v>98541</v>
      </c>
      <c r="G12" s="7"/>
    </row>
    <row r="13" spans="1:7" ht="13.5">
      <c r="A13" s="3">
        <v>512</v>
      </c>
      <c r="B13" s="4"/>
      <c r="C13" s="4" t="s">
        <v>10</v>
      </c>
      <c r="D13" s="5">
        <v>182</v>
      </c>
      <c r="E13" s="5">
        <v>1249</v>
      </c>
      <c r="F13" s="5">
        <v>70721</v>
      </c>
      <c r="G13" s="7"/>
    </row>
    <row r="14" spans="1:8" s="45" customFormat="1" ht="13.5">
      <c r="A14" s="41">
        <v>52</v>
      </c>
      <c r="B14" s="42"/>
      <c r="C14" s="42" t="s">
        <v>148</v>
      </c>
      <c r="D14" s="43">
        <f>SUM(D15:D18)</f>
        <v>250</v>
      </c>
      <c r="E14" s="43">
        <f>SUM(E15:E18)</f>
        <v>2698</v>
      </c>
      <c r="F14" s="43">
        <f>SUM(F15:F18)</f>
        <v>157729</v>
      </c>
      <c r="G14" s="44"/>
      <c r="H14" s="47"/>
    </row>
    <row r="15" spans="1:7" ht="13.5">
      <c r="A15" s="15">
        <v>521</v>
      </c>
      <c r="B15" s="4"/>
      <c r="C15" s="16" t="s">
        <v>58</v>
      </c>
      <c r="D15" s="5">
        <v>152</v>
      </c>
      <c r="E15" s="5">
        <v>1497</v>
      </c>
      <c r="F15" s="5">
        <v>71830</v>
      </c>
      <c r="G15" s="7"/>
    </row>
    <row r="16" spans="1:7" ht="13.5">
      <c r="A16" s="3">
        <v>522</v>
      </c>
      <c r="B16" s="4"/>
      <c r="C16" s="4" t="s">
        <v>11</v>
      </c>
      <c r="D16" s="5">
        <v>37</v>
      </c>
      <c r="E16" s="5">
        <v>337</v>
      </c>
      <c r="F16" s="5">
        <v>11126</v>
      </c>
      <c r="G16" s="7"/>
    </row>
    <row r="17" spans="1:7" ht="13.5">
      <c r="A17" s="3">
        <v>523</v>
      </c>
      <c r="B17" s="4"/>
      <c r="C17" s="4" t="s">
        <v>12</v>
      </c>
      <c r="D17" s="5">
        <v>46</v>
      </c>
      <c r="E17" s="5">
        <v>690</v>
      </c>
      <c r="F17" s="5">
        <v>71691</v>
      </c>
      <c r="G17" s="7"/>
    </row>
    <row r="18" spans="1:7" ht="13.5">
      <c r="A18" s="3">
        <v>524</v>
      </c>
      <c r="B18" s="4"/>
      <c r="C18" s="4" t="s">
        <v>13</v>
      </c>
      <c r="D18" s="5">
        <v>15</v>
      </c>
      <c r="E18" s="5">
        <v>174</v>
      </c>
      <c r="F18" s="5">
        <v>3082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315</v>
      </c>
      <c r="E19" s="43">
        <f>SUM(E20:E23)</f>
        <v>2673</v>
      </c>
      <c r="F19" s="43">
        <f>SUM(F20:F23)</f>
        <v>128497</v>
      </c>
      <c r="G19" s="44"/>
    </row>
    <row r="20" spans="1:7" ht="13.5">
      <c r="A20" s="3">
        <v>531</v>
      </c>
      <c r="B20" s="4"/>
      <c r="C20" s="4" t="s">
        <v>15</v>
      </c>
      <c r="D20" s="5">
        <v>104</v>
      </c>
      <c r="E20" s="5">
        <v>756</v>
      </c>
      <c r="F20" s="5">
        <v>29708</v>
      </c>
      <c r="G20" s="7"/>
    </row>
    <row r="21" spans="1:7" ht="13.5">
      <c r="A21" s="3">
        <v>532</v>
      </c>
      <c r="B21" s="4"/>
      <c r="C21" s="4" t="s">
        <v>16</v>
      </c>
      <c r="D21" s="5">
        <v>67</v>
      </c>
      <c r="E21" s="5">
        <v>675</v>
      </c>
      <c r="F21" s="5">
        <v>23744</v>
      </c>
      <c r="G21" s="7"/>
    </row>
    <row r="22" spans="1:7" ht="13.5">
      <c r="A22" s="3">
        <v>533</v>
      </c>
      <c r="B22" s="4"/>
      <c r="C22" s="4" t="s">
        <v>17</v>
      </c>
      <c r="D22" s="5">
        <v>88</v>
      </c>
      <c r="E22" s="5">
        <v>802</v>
      </c>
      <c r="F22" s="5">
        <v>51378</v>
      </c>
      <c r="G22" s="7"/>
    </row>
    <row r="23" spans="1:7" ht="13.5">
      <c r="A23" s="3">
        <v>539</v>
      </c>
      <c r="B23" s="4"/>
      <c r="C23" s="4" t="s">
        <v>18</v>
      </c>
      <c r="D23" s="5">
        <v>56</v>
      </c>
      <c r="E23" s="5">
        <v>440</v>
      </c>
      <c r="F23" s="5">
        <v>23667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310</v>
      </c>
      <c r="E24" s="43">
        <f>SUM(E25:E27)</f>
        <v>3390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5">
        <v>59</v>
      </c>
      <c r="E25" s="5">
        <v>439</v>
      </c>
      <c r="F25" s="5">
        <v>14249</v>
      </c>
      <c r="G25" s="7"/>
    </row>
    <row r="26" spans="1:7" ht="13.5">
      <c r="A26" s="3">
        <v>542</v>
      </c>
      <c r="B26" s="4"/>
      <c r="C26" s="4" t="s">
        <v>20</v>
      </c>
      <c r="D26" s="5">
        <v>85</v>
      </c>
      <c r="E26" s="5">
        <v>1403</v>
      </c>
      <c r="F26" s="5">
        <v>92421</v>
      </c>
      <c r="G26" s="7"/>
    </row>
    <row r="27" spans="1:7" ht="13.5">
      <c r="A27" s="3">
        <v>549</v>
      </c>
      <c r="B27" s="4"/>
      <c r="C27" s="4" t="s">
        <v>21</v>
      </c>
      <c r="D27" s="5">
        <v>166</v>
      </c>
      <c r="E27" s="5">
        <v>1548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3597</v>
      </c>
      <c r="E29" s="5">
        <f>E30+E33+E39+E48+E51+E55</f>
        <v>24384</v>
      </c>
      <c r="F29" s="5">
        <f>F30+F33+F39+F48+F51+F55</f>
        <v>401799</v>
      </c>
      <c r="G29" s="6">
        <f>G30+G33+G39+G48+G51+G55</f>
        <v>479515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15</v>
      </c>
      <c r="E30" s="43">
        <f>SUM(E31:E32)</f>
        <v>1332</v>
      </c>
      <c r="F30" s="43">
        <f>SUM(F31:F32)</f>
        <v>43776</v>
      </c>
      <c r="G30" s="46">
        <f>SUM(G31:G32)</f>
        <v>70918</v>
      </c>
    </row>
    <row r="31" spans="1:7" ht="13.5">
      <c r="A31" s="3">
        <v>551</v>
      </c>
      <c r="B31" s="4"/>
      <c r="C31" s="8" t="s">
        <v>138</v>
      </c>
      <c r="D31" s="5">
        <v>6</v>
      </c>
      <c r="E31" s="5">
        <v>1247</v>
      </c>
      <c r="F31" s="5">
        <v>38908</v>
      </c>
      <c r="G31" s="6">
        <v>65318</v>
      </c>
    </row>
    <row r="32" spans="1:7" ht="13.5">
      <c r="A32" s="3">
        <v>559</v>
      </c>
      <c r="B32" s="4"/>
      <c r="C32" s="17" t="s">
        <v>24</v>
      </c>
      <c r="D32" s="5">
        <v>9</v>
      </c>
      <c r="E32" s="5">
        <v>85</v>
      </c>
      <c r="F32" s="5">
        <v>4868</v>
      </c>
      <c r="G32" s="6">
        <v>5600</v>
      </c>
    </row>
    <row r="33" spans="1:8" s="45" customFormat="1" ht="13.5">
      <c r="A33" s="41">
        <v>56</v>
      </c>
      <c r="B33" s="42"/>
      <c r="C33" s="42" t="s">
        <v>116</v>
      </c>
      <c r="D33" s="43">
        <f>SUM(D34:D38)</f>
        <v>588</v>
      </c>
      <c r="E33" s="43">
        <f>SUM(E34:E38)</f>
        <v>2160</v>
      </c>
      <c r="F33" s="43">
        <f>SUM(F34:F38)</f>
        <v>32888</v>
      </c>
      <c r="G33" s="46">
        <f>SUM(G34:G38)</f>
        <v>59609</v>
      </c>
      <c r="H33" s="47"/>
    </row>
    <row r="34" spans="1:7" ht="13.5">
      <c r="A34" s="3">
        <v>561</v>
      </c>
      <c r="B34" s="4"/>
      <c r="C34" s="4" t="s">
        <v>26</v>
      </c>
      <c r="D34" s="5">
        <v>75</v>
      </c>
      <c r="E34" s="5">
        <v>302</v>
      </c>
      <c r="F34" s="5">
        <v>3519</v>
      </c>
      <c r="G34" s="6">
        <v>5217</v>
      </c>
    </row>
    <row r="35" spans="1:7" ht="13.5">
      <c r="A35" s="3">
        <v>562</v>
      </c>
      <c r="B35" s="4"/>
      <c r="C35" s="4" t="s">
        <v>27</v>
      </c>
      <c r="D35" s="5">
        <v>59</v>
      </c>
      <c r="E35" s="5">
        <v>258</v>
      </c>
      <c r="F35" s="5">
        <v>4650</v>
      </c>
      <c r="G35" s="6">
        <v>11080</v>
      </c>
    </row>
    <row r="36" spans="1:7" ht="13.5">
      <c r="A36" s="3">
        <v>563</v>
      </c>
      <c r="B36" s="4"/>
      <c r="C36" s="4" t="s">
        <v>28</v>
      </c>
      <c r="D36" s="5">
        <v>293</v>
      </c>
      <c r="E36" s="5">
        <v>918</v>
      </c>
      <c r="F36" s="5">
        <v>12571</v>
      </c>
      <c r="G36" s="6">
        <v>23094</v>
      </c>
    </row>
    <row r="37" spans="1:7" ht="13.5">
      <c r="A37" s="3">
        <v>564</v>
      </c>
      <c r="B37" s="4"/>
      <c r="C37" s="4" t="s">
        <v>29</v>
      </c>
      <c r="D37" s="5">
        <v>47</v>
      </c>
      <c r="E37" s="5">
        <v>148</v>
      </c>
      <c r="F37" s="5">
        <v>2336</v>
      </c>
      <c r="G37" s="6">
        <v>4237</v>
      </c>
    </row>
    <row r="38" spans="1:7" ht="13.5">
      <c r="A38" s="3">
        <v>569</v>
      </c>
      <c r="B38" s="4"/>
      <c r="C38" s="4" t="s">
        <v>30</v>
      </c>
      <c r="D38" s="5">
        <v>114</v>
      </c>
      <c r="E38" s="5">
        <v>534</v>
      </c>
      <c r="F38" s="5">
        <v>9812</v>
      </c>
      <c r="G38" s="6">
        <v>15981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1283</v>
      </c>
      <c r="E39" s="43">
        <f>SUM(E40:E47)</f>
        <v>9859</v>
      </c>
      <c r="F39" s="43">
        <f>SUM(F40:F47)</f>
        <v>129276</v>
      </c>
      <c r="G39" s="46">
        <f>SUM(G40:G47)</f>
        <v>142320</v>
      </c>
    </row>
    <row r="40" spans="1:7" ht="13.5">
      <c r="A40" s="3">
        <v>571</v>
      </c>
      <c r="B40" s="4"/>
      <c r="C40" s="9" t="s">
        <v>32</v>
      </c>
      <c r="D40" s="5">
        <v>84</v>
      </c>
      <c r="E40" s="5">
        <v>3079</v>
      </c>
      <c r="F40" s="5">
        <v>58168</v>
      </c>
      <c r="G40" s="6">
        <v>52021</v>
      </c>
    </row>
    <row r="41" spans="1:7" ht="13.5">
      <c r="A41" s="3">
        <v>572</v>
      </c>
      <c r="B41" s="4"/>
      <c r="C41" s="4" t="s">
        <v>33</v>
      </c>
      <c r="D41" s="5">
        <v>186</v>
      </c>
      <c r="E41" s="5">
        <v>520</v>
      </c>
      <c r="F41" s="5">
        <v>10588</v>
      </c>
      <c r="G41" s="6">
        <v>9355</v>
      </c>
    </row>
    <row r="42" spans="1:7" ht="13.5">
      <c r="A42" s="3">
        <v>573</v>
      </c>
      <c r="B42" s="4"/>
      <c r="C42" s="4" t="s">
        <v>34</v>
      </c>
      <c r="D42" s="5">
        <v>15</v>
      </c>
      <c r="E42" s="5">
        <v>70</v>
      </c>
      <c r="F42" s="5">
        <v>819</v>
      </c>
      <c r="G42" s="6">
        <v>1705</v>
      </c>
    </row>
    <row r="43" spans="1:7" ht="13.5">
      <c r="A43" s="3">
        <v>574</v>
      </c>
      <c r="B43" s="4"/>
      <c r="C43" s="4" t="s">
        <v>35</v>
      </c>
      <c r="D43" s="5">
        <v>68</v>
      </c>
      <c r="E43" s="5">
        <v>225</v>
      </c>
      <c r="F43" s="5">
        <v>1626</v>
      </c>
      <c r="G43" s="6">
        <v>2484</v>
      </c>
    </row>
    <row r="44" spans="1:7" ht="13.5">
      <c r="A44" s="3">
        <v>575</v>
      </c>
      <c r="B44" s="4"/>
      <c r="C44" s="4" t="s">
        <v>36</v>
      </c>
      <c r="D44" s="5">
        <v>110</v>
      </c>
      <c r="E44" s="5">
        <v>361</v>
      </c>
      <c r="F44" s="5">
        <v>4148</v>
      </c>
      <c r="G44" s="6">
        <v>6282</v>
      </c>
    </row>
    <row r="45" spans="1:7" ht="13.5">
      <c r="A45" s="3">
        <v>576</v>
      </c>
      <c r="B45" s="4"/>
      <c r="C45" s="4" t="s">
        <v>37</v>
      </c>
      <c r="D45" s="5">
        <v>215</v>
      </c>
      <c r="E45" s="5">
        <v>983</v>
      </c>
      <c r="F45" s="5">
        <v>5756</v>
      </c>
      <c r="G45" s="6">
        <v>8613</v>
      </c>
    </row>
    <row r="46" spans="1:7" ht="13.5">
      <c r="A46" s="3">
        <v>577</v>
      </c>
      <c r="B46" s="4"/>
      <c r="C46" s="4" t="s">
        <v>38</v>
      </c>
      <c r="D46" s="5">
        <v>72</v>
      </c>
      <c r="E46" s="5">
        <v>153</v>
      </c>
      <c r="F46" s="5">
        <v>1228</v>
      </c>
      <c r="G46" s="6">
        <v>2436</v>
      </c>
    </row>
    <row r="47" spans="1:7" ht="13.5">
      <c r="A47" s="3">
        <v>579</v>
      </c>
      <c r="B47" s="4"/>
      <c r="C47" s="4" t="s">
        <v>39</v>
      </c>
      <c r="D47" s="5">
        <v>533</v>
      </c>
      <c r="E47" s="5">
        <v>4468</v>
      </c>
      <c r="F47" s="5">
        <v>46943</v>
      </c>
      <c r="G47" s="6">
        <v>59424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218</v>
      </c>
      <c r="E48" s="43">
        <f>SUM(E49:E50)</f>
        <v>2118</v>
      </c>
      <c r="F48" s="43">
        <v>56644</v>
      </c>
      <c r="G48" s="46">
        <f>SUM(G49:G50)</f>
        <v>14731</v>
      </c>
    </row>
    <row r="49" spans="1:7" ht="13.5">
      <c r="A49" s="3">
        <v>581</v>
      </c>
      <c r="B49" s="4"/>
      <c r="C49" s="4" t="s">
        <v>41</v>
      </c>
      <c r="D49" s="5">
        <v>181</v>
      </c>
      <c r="E49" s="5">
        <v>2037</v>
      </c>
      <c r="F49" s="5">
        <v>55984</v>
      </c>
      <c r="G49" s="6">
        <v>10748</v>
      </c>
    </row>
    <row r="50" spans="1:7" ht="13.5">
      <c r="A50" s="3">
        <v>582</v>
      </c>
      <c r="B50" s="4"/>
      <c r="C50" s="4" t="s">
        <v>42</v>
      </c>
      <c r="D50" s="5">
        <v>37</v>
      </c>
      <c r="E50" s="5">
        <v>81</v>
      </c>
      <c r="F50" s="5">
        <v>659</v>
      </c>
      <c r="G50" s="6">
        <v>3983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328</v>
      </c>
      <c r="E51" s="43">
        <f>SUM(E52:E54)</f>
        <v>1980</v>
      </c>
      <c r="F51" s="43">
        <v>37097</v>
      </c>
      <c r="G51" s="46">
        <f>SUM(G52:G54)</f>
        <v>68088</v>
      </c>
    </row>
    <row r="52" spans="1:7" ht="13.5">
      <c r="A52" s="3">
        <v>591</v>
      </c>
      <c r="B52" s="4"/>
      <c r="C52" s="4" t="s">
        <v>44</v>
      </c>
      <c r="D52" s="5">
        <v>64</v>
      </c>
      <c r="E52" s="5">
        <v>393</v>
      </c>
      <c r="F52" s="5">
        <v>5744</v>
      </c>
      <c r="G52" s="6">
        <v>22234</v>
      </c>
    </row>
    <row r="53" spans="1:7" ht="13.5">
      <c r="A53" s="3">
        <v>592</v>
      </c>
      <c r="B53" s="4"/>
      <c r="C53" s="4" t="s">
        <v>45</v>
      </c>
      <c r="D53" s="5">
        <v>190</v>
      </c>
      <c r="E53" s="5">
        <v>1163</v>
      </c>
      <c r="F53" s="5">
        <v>25695</v>
      </c>
      <c r="G53" s="6">
        <v>25220</v>
      </c>
    </row>
    <row r="54" spans="1:7" ht="13.5">
      <c r="A54" s="3">
        <v>599</v>
      </c>
      <c r="B54" s="4"/>
      <c r="C54" s="4" t="s">
        <v>122</v>
      </c>
      <c r="D54" s="5">
        <v>74</v>
      </c>
      <c r="E54" s="5">
        <v>424</v>
      </c>
      <c r="F54" s="5">
        <v>5659</v>
      </c>
      <c r="G54" s="6">
        <v>20634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1165</v>
      </c>
      <c r="E55" s="43">
        <f>SUM(E56:E63)</f>
        <v>6935</v>
      </c>
      <c r="F55" s="43">
        <v>102118</v>
      </c>
      <c r="G55" s="46">
        <f>SUM(G56:G63)</f>
        <v>123849</v>
      </c>
    </row>
    <row r="56" spans="1:7" ht="13.5">
      <c r="A56" s="3">
        <v>601</v>
      </c>
      <c r="B56" s="4"/>
      <c r="C56" s="4" t="s">
        <v>48</v>
      </c>
      <c r="D56" s="5">
        <v>243</v>
      </c>
      <c r="E56" s="5">
        <v>967</v>
      </c>
      <c r="F56" s="5">
        <v>15420</v>
      </c>
      <c r="G56" s="6">
        <v>15821</v>
      </c>
    </row>
    <row r="57" spans="1:7" ht="13.5">
      <c r="A57" s="3">
        <v>602</v>
      </c>
      <c r="B57" s="4"/>
      <c r="C57" s="4" t="s">
        <v>49</v>
      </c>
      <c r="D57" s="5">
        <v>13</v>
      </c>
      <c r="E57" s="5">
        <v>43</v>
      </c>
      <c r="F57" s="5">
        <v>1704</v>
      </c>
      <c r="G57" s="6">
        <v>2872</v>
      </c>
    </row>
    <row r="58" spans="1:7" ht="13.5">
      <c r="A58" s="3">
        <v>603</v>
      </c>
      <c r="B58" s="4"/>
      <c r="C58" s="4" t="s">
        <v>50</v>
      </c>
      <c r="D58" s="5">
        <v>142</v>
      </c>
      <c r="E58" s="5">
        <v>1050</v>
      </c>
      <c r="F58" s="5">
        <v>30541</v>
      </c>
      <c r="G58" s="6">
        <v>2697</v>
      </c>
    </row>
    <row r="59" spans="1:7" ht="13.5">
      <c r="A59" s="3">
        <v>604</v>
      </c>
      <c r="B59" s="4"/>
      <c r="C59" s="4" t="s">
        <v>51</v>
      </c>
      <c r="D59" s="5">
        <v>185</v>
      </c>
      <c r="E59" s="5">
        <v>2227</v>
      </c>
      <c r="F59" s="5">
        <v>14342</v>
      </c>
      <c r="G59" s="6">
        <v>17960</v>
      </c>
    </row>
    <row r="60" spans="1:7" ht="13.5">
      <c r="A60" s="3">
        <v>605</v>
      </c>
      <c r="B60" s="4"/>
      <c r="C60" s="4" t="s">
        <v>52</v>
      </c>
      <c r="D60" s="5">
        <v>134</v>
      </c>
      <c r="E60" s="5">
        <v>906</v>
      </c>
      <c r="F60" s="5">
        <v>16776</v>
      </c>
      <c r="G60" s="6">
        <v>29333</v>
      </c>
    </row>
    <row r="61" spans="1:7" ht="13.5">
      <c r="A61" s="3">
        <v>606</v>
      </c>
      <c r="B61" s="4"/>
      <c r="C61" s="4" t="s">
        <v>53</v>
      </c>
      <c r="D61" s="5">
        <v>14</v>
      </c>
      <c r="E61" s="5">
        <v>63</v>
      </c>
      <c r="F61" s="5">
        <v>897</v>
      </c>
      <c r="G61" s="6">
        <v>914</v>
      </c>
    </row>
    <row r="62" spans="1:7" ht="13.5">
      <c r="A62" s="3">
        <v>607</v>
      </c>
      <c r="B62" s="4"/>
      <c r="C62" s="4" t="s">
        <v>117</v>
      </c>
      <c r="D62" s="5">
        <v>61</v>
      </c>
      <c r="E62" s="5">
        <v>249</v>
      </c>
      <c r="F62" s="5">
        <v>2911</v>
      </c>
      <c r="G62" s="6">
        <v>4687</v>
      </c>
    </row>
    <row r="63" spans="1:7" ht="14.25" thickBot="1">
      <c r="A63" s="10">
        <v>609</v>
      </c>
      <c r="B63" s="11"/>
      <c r="C63" s="11" t="s">
        <v>54</v>
      </c>
      <c r="D63" s="12">
        <v>373</v>
      </c>
      <c r="E63" s="12">
        <v>1430</v>
      </c>
      <c r="F63" s="12">
        <v>19526</v>
      </c>
      <c r="G63" s="13">
        <v>49565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25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93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10</v>
      </c>
      <c r="E4" s="5">
        <f>E5+E29</f>
        <v>30</v>
      </c>
      <c r="F4" s="5">
        <v>247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6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1</v>
      </c>
      <c r="E11" s="43">
        <f>SUM(E12:E13)</f>
        <v>6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6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9</v>
      </c>
      <c r="E29" s="5">
        <v>24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 t="s">
        <v>124</v>
      </c>
      <c r="E33" s="48" t="s">
        <v>124</v>
      </c>
      <c r="F33" s="48" t="s">
        <v>124</v>
      </c>
      <c r="G33" s="44" t="s">
        <v>124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9</v>
      </c>
      <c r="E39" s="43">
        <f>SUM(E40:E47)</f>
        <v>24</v>
      </c>
      <c r="F39" s="48" t="s">
        <v>77</v>
      </c>
      <c r="G39" s="44" t="s">
        <v>77</v>
      </c>
    </row>
    <row r="40" spans="1:7" ht="13.5">
      <c r="A40" s="3">
        <v>571</v>
      </c>
      <c r="B40" s="4"/>
      <c r="C40" s="9" t="s">
        <v>32</v>
      </c>
      <c r="D40" s="5">
        <v>3</v>
      </c>
      <c r="E40" s="5">
        <v>8</v>
      </c>
      <c r="F40" s="5">
        <v>121</v>
      </c>
      <c r="G40" s="7">
        <v>355</v>
      </c>
    </row>
    <row r="41" spans="1:7" ht="13.5">
      <c r="A41" s="3">
        <v>572</v>
      </c>
      <c r="B41" s="4"/>
      <c r="C41" s="4" t="s">
        <v>33</v>
      </c>
      <c r="D41" s="18">
        <v>1</v>
      </c>
      <c r="E41" s="18">
        <v>1</v>
      </c>
      <c r="F41" s="18" t="s">
        <v>77</v>
      </c>
      <c r="G41" s="7" t="s">
        <v>77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1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2</v>
      </c>
      <c r="E44" s="18">
        <v>9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2</v>
      </c>
      <c r="E47" s="18">
        <v>5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 t="s">
        <v>124</v>
      </c>
      <c r="E51" s="48" t="s">
        <v>124</v>
      </c>
      <c r="F51" s="48" t="s">
        <v>124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8" t="s">
        <v>124</v>
      </c>
      <c r="E55" s="48" t="s">
        <v>124</v>
      </c>
      <c r="F55" s="48" t="s">
        <v>124</v>
      </c>
      <c r="G55" s="44" t="s">
        <v>124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 t="s">
        <v>124</v>
      </c>
      <c r="E58" s="18" t="s">
        <v>124</v>
      </c>
      <c r="F58" s="18" t="s">
        <v>124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 t="s">
        <v>124</v>
      </c>
      <c r="E59" s="18" t="s">
        <v>124</v>
      </c>
      <c r="F59" s="18" t="s">
        <v>124</v>
      </c>
      <c r="G59" s="7" t="s">
        <v>124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 t="s">
        <v>124</v>
      </c>
      <c r="E63" s="20" t="s">
        <v>124</v>
      </c>
      <c r="F63" s="20" t="s">
        <v>124</v>
      </c>
      <c r="G63" s="21" t="s">
        <v>124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00390625" style="0" customWidth="1"/>
    <col min="3" max="3" width="42.25390625" style="0" bestFit="1" customWidth="1"/>
    <col min="6" max="6" width="16.37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94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70</v>
      </c>
      <c r="E4" s="5">
        <f>E5+E29</f>
        <v>365</v>
      </c>
      <c r="F4" s="5">
        <f>F5+F29</f>
        <v>4592</v>
      </c>
      <c r="G4" s="35">
        <f>G5+G29</f>
        <v>7033</v>
      </c>
    </row>
    <row r="5" spans="1:7" ht="13.5">
      <c r="A5" s="3" t="s">
        <v>4</v>
      </c>
      <c r="B5" s="4"/>
      <c r="C5" s="4"/>
      <c r="D5" s="5">
        <v>4</v>
      </c>
      <c r="E5" s="5">
        <v>17</v>
      </c>
      <c r="F5" s="5">
        <v>312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1</v>
      </c>
      <c r="E11" s="43">
        <f>SUM(E12:E13)</f>
        <v>5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5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5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>
        <v>1</v>
      </c>
      <c r="E23" s="18">
        <v>5</v>
      </c>
      <c r="F23" s="18" t="s">
        <v>77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2</v>
      </c>
      <c r="E24" s="43">
        <f>SUM(E25:E27)</f>
        <v>7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>
        <v>1</v>
      </c>
      <c r="E25" s="18">
        <v>5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>
        <v>1</v>
      </c>
      <c r="E27" s="18">
        <v>2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66</v>
      </c>
      <c r="E29" s="5">
        <v>348</v>
      </c>
      <c r="F29" s="5">
        <v>4280</v>
      </c>
      <c r="G29" s="6">
        <v>7033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9</v>
      </c>
      <c r="E33" s="43">
        <f>SUM(E34:E38)</f>
        <v>26</v>
      </c>
      <c r="F33" s="48">
        <v>219</v>
      </c>
      <c r="G33" s="44">
        <v>1115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5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5">
        <v>1</v>
      </c>
      <c r="E35" s="5">
        <v>2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6</v>
      </c>
      <c r="E36" s="5">
        <v>17</v>
      </c>
      <c r="F36" s="5">
        <v>139</v>
      </c>
      <c r="G36" s="7">
        <v>901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2</v>
      </c>
      <c r="F38" s="18" t="s">
        <v>77</v>
      </c>
      <c r="G38" s="7" t="s">
        <v>77</v>
      </c>
    </row>
    <row r="39" spans="1:8" s="45" customFormat="1" ht="13.5">
      <c r="A39" s="41">
        <v>57</v>
      </c>
      <c r="B39" s="42"/>
      <c r="C39" s="42" t="s">
        <v>31</v>
      </c>
      <c r="D39" s="43">
        <f>SUM(D40:D47)</f>
        <v>25</v>
      </c>
      <c r="E39" s="43">
        <f>SUM(E40:E47)</f>
        <v>165</v>
      </c>
      <c r="F39" s="43">
        <v>2361</v>
      </c>
      <c r="G39" s="46">
        <v>2764</v>
      </c>
      <c r="H39" s="47"/>
    </row>
    <row r="40" spans="1:7" ht="13.5">
      <c r="A40" s="3">
        <v>571</v>
      </c>
      <c r="B40" s="4"/>
      <c r="C40" s="9" t="s">
        <v>32</v>
      </c>
      <c r="D40" s="18">
        <v>4</v>
      </c>
      <c r="E40" s="18">
        <v>21</v>
      </c>
      <c r="F40" s="18">
        <v>327</v>
      </c>
      <c r="G40" s="7">
        <v>412</v>
      </c>
    </row>
    <row r="41" spans="1:7" ht="13.5">
      <c r="A41" s="3">
        <v>572</v>
      </c>
      <c r="B41" s="4"/>
      <c r="C41" s="4" t="s">
        <v>33</v>
      </c>
      <c r="D41" s="18">
        <v>7</v>
      </c>
      <c r="E41" s="18">
        <v>11</v>
      </c>
      <c r="F41" s="18">
        <v>77</v>
      </c>
      <c r="G41" s="7">
        <v>252</v>
      </c>
    </row>
    <row r="42" spans="1:7" ht="13.5">
      <c r="A42" s="3">
        <v>573</v>
      </c>
      <c r="B42" s="4"/>
      <c r="C42" s="4" t="s">
        <v>34</v>
      </c>
      <c r="D42" s="18">
        <v>3</v>
      </c>
      <c r="E42" s="18">
        <v>11</v>
      </c>
      <c r="F42" s="18">
        <v>61</v>
      </c>
      <c r="G42" s="7">
        <v>144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3</v>
      </c>
      <c r="E45" s="18">
        <v>10</v>
      </c>
      <c r="F45" s="18">
        <v>29</v>
      </c>
      <c r="G45" s="7">
        <v>98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7</v>
      </c>
      <c r="E47" s="18">
        <v>110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3</v>
      </c>
      <c r="E48" s="43">
        <f>SUM(E49:E50)</f>
        <v>14</v>
      </c>
      <c r="F48" s="43">
        <f>SUM(F49:F50)</f>
        <v>173</v>
      </c>
      <c r="G48" s="46">
        <f>SUM(G49:G50)</f>
        <v>72</v>
      </c>
    </row>
    <row r="49" spans="1:7" ht="13.5">
      <c r="A49" s="3">
        <v>581</v>
      </c>
      <c r="B49" s="4"/>
      <c r="C49" s="4" t="s">
        <v>41</v>
      </c>
      <c r="D49" s="5">
        <v>3</v>
      </c>
      <c r="E49" s="5">
        <v>14</v>
      </c>
      <c r="F49" s="5">
        <v>173</v>
      </c>
      <c r="G49" s="7">
        <v>72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</v>
      </c>
      <c r="E51" s="43">
        <f>SUM(E52:E54)</f>
        <v>14</v>
      </c>
      <c r="F51" s="43">
        <v>109</v>
      </c>
      <c r="G51" s="46">
        <v>261</v>
      </c>
    </row>
    <row r="52" spans="1:7" ht="13.5">
      <c r="A52" s="3">
        <v>591</v>
      </c>
      <c r="B52" s="4"/>
      <c r="C52" s="4" t="s">
        <v>44</v>
      </c>
      <c r="D52" s="18">
        <v>2</v>
      </c>
      <c r="E52" s="18">
        <v>4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1</v>
      </c>
      <c r="E53" s="18">
        <v>3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46</v>
      </c>
      <c r="D54" s="18">
        <v>3</v>
      </c>
      <c r="E54" s="18">
        <v>7</v>
      </c>
      <c r="F54" s="18">
        <v>30</v>
      </c>
      <c r="G54" s="7">
        <v>195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23</v>
      </c>
      <c r="E55" s="43">
        <f>SUM(E56:E63)</f>
        <v>129</v>
      </c>
      <c r="F55" s="43">
        <v>1418</v>
      </c>
      <c r="G55" s="46">
        <v>2821</v>
      </c>
    </row>
    <row r="56" spans="1:7" ht="13.5">
      <c r="A56" s="3">
        <v>601</v>
      </c>
      <c r="B56" s="4"/>
      <c r="C56" s="4" t="s">
        <v>48</v>
      </c>
      <c r="D56" s="5">
        <v>4</v>
      </c>
      <c r="E56" s="5">
        <v>19</v>
      </c>
      <c r="F56" s="18">
        <v>297</v>
      </c>
      <c r="G56" s="7">
        <v>239</v>
      </c>
    </row>
    <row r="57" spans="1:7" ht="13.5">
      <c r="A57" s="3">
        <v>602</v>
      </c>
      <c r="B57" s="4"/>
      <c r="C57" s="4" t="s">
        <v>49</v>
      </c>
      <c r="D57" s="5">
        <v>1</v>
      </c>
      <c r="E57" s="5">
        <v>3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5</v>
      </c>
      <c r="E58" s="5">
        <v>28</v>
      </c>
      <c r="F58" s="18">
        <v>596</v>
      </c>
      <c r="G58" s="7">
        <v>656</v>
      </c>
    </row>
    <row r="59" spans="1:7" ht="13.5">
      <c r="A59" s="3">
        <v>604</v>
      </c>
      <c r="B59" s="4"/>
      <c r="C59" s="4" t="s">
        <v>51</v>
      </c>
      <c r="D59" s="5">
        <v>2</v>
      </c>
      <c r="E59" s="5">
        <v>42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3</v>
      </c>
      <c r="E62" s="5">
        <v>4</v>
      </c>
      <c r="F62" s="18">
        <v>4</v>
      </c>
      <c r="G62" s="7">
        <v>51</v>
      </c>
    </row>
    <row r="63" spans="1:7" ht="14.25" thickBot="1">
      <c r="A63" s="10">
        <v>609</v>
      </c>
      <c r="B63" s="11"/>
      <c r="C63" s="11" t="s">
        <v>54</v>
      </c>
      <c r="D63" s="12">
        <v>8</v>
      </c>
      <c r="E63" s="12">
        <v>33</v>
      </c>
      <c r="F63" s="20">
        <v>413</v>
      </c>
      <c r="G63" s="21">
        <v>1706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375" style="0" customWidth="1"/>
    <col min="3" max="3" width="42.25390625" style="0" bestFit="1" customWidth="1"/>
    <col min="6" max="6" width="16.37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95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v>5</v>
      </c>
      <c r="E4" s="5">
        <v>8</v>
      </c>
      <c r="F4" s="5">
        <v>52</v>
      </c>
      <c r="G4" s="35">
        <f>G5+G29</f>
        <v>175</v>
      </c>
    </row>
    <row r="5" spans="1:7" ht="13.5">
      <c r="A5" s="3" t="s">
        <v>4</v>
      </c>
      <c r="B5" s="4"/>
      <c r="C5" s="4"/>
      <c r="D5" s="18" t="s">
        <v>124</v>
      </c>
      <c r="E5" s="18" t="s">
        <v>124</v>
      </c>
      <c r="F5" s="18" t="s">
        <v>124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5</v>
      </c>
      <c r="E29" s="5">
        <v>8</v>
      </c>
      <c r="F29" s="5">
        <v>52</v>
      </c>
      <c r="G29" s="6">
        <v>175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 t="s">
        <v>124</v>
      </c>
      <c r="E33" s="48" t="s">
        <v>124</v>
      </c>
      <c r="F33" s="48" t="s">
        <v>124</v>
      </c>
      <c r="G33" s="44" t="s">
        <v>124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4</v>
      </c>
      <c r="E39" s="43">
        <f>SUM(E40:E47)</f>
        <v>7</v>
      </c>
      <c r="F39" s="48" t="s">
        <v>126</v>
      </c>
      <c r="G39" s="44" t="s">
        <v>126</v>
      </c>
    </row>
    <row r="40" spans="1:7" ht="13.5">
      <c r="A40" s="3">
        <v>571</v>
      </c>
      <c r="B40" s="4"/>
      <c r="C40" s="9" t="s">
        <v>32</v>
      </c>
      <c r="D40" s="5">
        <v>2</v>
      </c>
      <c r="E40" s="5">
        <v>4</v>
      </c>
      <c r="F40" s="18" t="s">
        <v>126</v>
      </c>
      <c r="G40" s="7" t="s">
        <v>126</v>
      </c>
    </row>
    <row r="41" spans="1:7" ht="13.5">
      <c r="A41" s="3">
        <v>572</v>
      </c>
      <c r="B41" s="4"/>
      <c r="C41" s="4" t="s">
        <v>33</v>
      </c>
      <c r="D41" s="5">
        <v>1</v>
      </c>
      <c r="E41" s="5">
        <v>2</v>
      </c>
      <c r="F41" s="18" t="s">
        <v>126</v>
      </c>
      <c r="G41" s="7" t="s">
        <v>126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5">
        <v>1</v>
      </c>
      <c r="E47" s="5">
        <v>1</v>
      </c>
      <c r="F47" s="18" t="s">
        <v>126</v>
      </c>
      <c r="G47" s="7" t="s">
        <v>126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</v>
      </c>
      <c r="E51" s="48">
        <f>SUM(E52:E54)</f>
        <v>1</v>
      </c>
      <c r="F51" s="48" t="s">
        <v>126</v>
      </c>
      <c r="G51" s="44" t="s">
        <v>126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126</v>
      </c>
      <c r="G54" s="7" t="s">
        <v>126</v>
      </c>
    </row>
    <row r="55" spans="1:7" s="45" customFormat="1" ht="13.5">
      <c r="A55" s="41">
        <v>60</v>
      </c>
      <c r="B55" s="42"/>
      <c r="C55" s="42" t="s">
        <v>47</v>
      </c>
      <c r="D55" s="48" t="s">
        <v>124</v>
      </c>
      <c r="E55" s="48" t="s">
        <v>124</v>
      </c>
      <c r="F55" s="48" t="s">
        <v>124</v>
      </c>
      <c r="G55" s="44" t="s">
        <v>124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 t="s">
        <v>124</v>
      </c>
      <c r="E58" s="18" t="s">
        <v>124</v>
      </c>
      <c r="F58" s="18" t="s">
        <v>124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 t="s">
        <v>124</v>
      </c>
      <c r="E59" s="18" t="s">
        <v>124</v>
      </c>
      <c r="F59" s="18" t="s">
        <v>124</v>
      </c>
      <c r="G59" s="7" t="s">
        <v>124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 t="s">
        <v>124</v>
      </c>
      <c r="E63" s="20" t="s">
        <v>124</v>
      </c>
      <c r="F63" s="20" t="s">
        <v>124</v>
      </c>
      <c r="G63" s="21" t="s">
        <v>124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B23" sqref="B23"/>
      <selection pane="bottomLeft" activeCell="A1" sqref="A1:G1"/>
    </sheetView>
  </sheetViews>
  <sheetFormatPr defaultColWidth="9.00390625" defaultRowHeight="13.5"/>
  <cols>
    <col min="2" max="2" width="6.625" style="0" customWidth="1"/>
    <col min="3" max="3" width="42.25390625" style="0" bestFit="1" customWidth="1"/>
    <col min="6" max="6" width="16.37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96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5">
        <v>12</v>
      </c>
      <c r="E4" s="5">
        <v>22</v>
      </c>
      <c r="F4" s="5">
        <v>299</v>
      </c>
      <c r="G4" s="35">
        <f>G5+G29</f>
        <v>330</v>
      </c>
    </row>
    <row r="5" spans="1:7" ht="13.5">
      <c r="A5" s="3" t="s">
        <v>4</v>
      </c>
      <c r="B5" s="4"/>
      <c r="C5" s="4"/>
      <c r="D5" s="18" t="s">
        <v>124</v>
      </c>
      <c r="E5" s="18" t="s">
        <v>124</v>
      </c>
      <c r="F5" s="18" t="s">
        <v>131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131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131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131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131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131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131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131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131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131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131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131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131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131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131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131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131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131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131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131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131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131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131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12</v>
      </c>
      <c r="E29" s="5">
        <v>22</v>
      </c>
      <c r="F29" s="5">
        <v>299</v>
      </c>
      <c r="G29" s="6">
        <v>330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1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128</v>
      </c>
      <c r="E31" s="18" t="s">
        <v>128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1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 t="s">
        <v>128</v>
      </c>
      <c r="E33" s="48" t="s">
        <v>128</v>
      </c>
      <c r="F33" s="48" t="s">
        <v>124</v>
      </c>
      <c r="G33" s="44" t="s">
        <v>124</v>
      </c>
    </row>
    <row r="34" spans="1:7" ht="13.5">
      <c r="A34" s="3">
        <v>561</v>
      </c>
      <c r="B34" s="4"/>
      <c r="C34" s="4" t="s">
        <v>26</v>
      </c>
      <c r="D34" s="18" t="s">
        <v>128</v>
      </c>
      <c r="E34" s="18" t="s">
        <v>128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128</v>
      </c>
      <c r="E35" s="18" t="s">
        <v>128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128</v>
      </c>
      <c r="E36" s="18" t="s">
        <v>128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128</v>
      </c>
      <c r="E37" s="18" t="s">
        <v>128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128</v>
      </c>
      <c r="E38" s="18" t="s">
        <v>128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7</v>
      </c>
      <c r="E39" s="43">
        <f>SUM(E40:E47)</f>
        <v>13</v>
      </c>
      <c r="F39" s="43">
        <v>87</v>
      </c>
      <c r="G39" s="46">
        <v>287</v>
      </c>
    </row>
    <row r="40" spans="1:7" ht="13.5">
      <c r="A40" s="3">
        <v>571</v>
      </c>
      <c r="B40" s="4"/>
      <c r="C40" s="9" t="s">
        <v>32</v>
      </c>
      <c r="D40" s="18">
        <v>1</v>
      </c>
      <c r="E40" s="18" t="s">
        <v>124</v>
      </c>
      <c r="F40" s="18" t="s">
        <v>126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18" t="s">
        <v>128</v>
      </c>
      <c r="E41" s="18" t="s">
        <v>124</v>
      </c>
      <c r="F41" s="18" t="s">
        <v>124</v>
      </c>
      <c r="G41" s="7" t="s">
        <v>124</v>
      </c>
    </row>
    <row r="42" spans="1:7" ht="13.5">
      <c r="A42" s="3">
        <v>573</v>
      </c>
      <c r="B42" s="4"/>
      <c r="C42" s="4" t="s">
        <v>34</v>
      </c>
      <c r="D42" s="18" t="s">
        <v>128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3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1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5">
        <v>3</v>
      </c>
      <c r="E47" s="5">
        <v>7</v>
      </c>
      <c r="F47" s="5">
        <v>30</v>
      </c>
      <c r="G47" s="7">
        <v>111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 t="s">
        <v>124</v>
      </c>
      <c r="E51" s="48" t="s">
        <v>124</v>
      </c>
      <c r="F51" s="48" t="s">
        <v>124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4</v>
      </c>
      <c r="E55" s="43">
        <f>SUM(E56:E63)</f>
        <v>8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5">
        <v>3</v>
      </c>
      <c r="E58" s="5">
        <v>6</v>
      </c>
      <c r="F58" s="18" t="s">
        <v>77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 t="s">
        <v>124</v>
      </c>
      <c r="E59" s="18" t="s">
        <v>124</v>
      </c>
      <c r="F59" s="18" t="s">
        <v>124</v>
      </c>
      <c r="G59" s="7" t="s">
        <v>124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12">
        <v>1</v>
      </c>
      <c r="E63" s="12">
        <v>2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B23" sqref="B23"/>
      <selection pane="bottomLeft" activeCell="A1" sqref="A1:G1"/>
    </sheetView>
  </sheetViews>
  <sheetFormatPr defaultColWidth="9.00390625" defaultRowHeight="13.5"/>
  <cols>
    <col min="2" max="2" width="6.75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97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272</v>
      </c>
      <c r="E4" s="5">
        <f>E5+E29</f>
        <v>1257</v>
      </c>
      <c r="F4" s="5">
        <v>20311</v>
      </c>
      <c r="G4" s="35">
        <f>G5+G29</f>
        <v>19632</v>
      </c>
    </row>
    <row r="5" spans="1:7" ht="13.5">
      <c r="A5" s="3" t="s">
        <v>4</v>
      </c>
      <c r="B5" s="4"/>
      <c r="C5" s="4"/>
      <c r="D5" s="5">
        <v>29</v>
      </c>
      <c r="E5" s="5">
        <v>151</v>
      </c>
      <c r="F5" s="5">
        <v>6505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SUM(D10:D10)</f>
        <v>1</v>
      </c>
      <c r="E8" s="43">
        <f>SUM(E10:E10)</f>
        <v>3</v>
      </c>
      <c r="F8" s="48" t="s">
        <v>77</v>
      </c>
      <c r="G8" s="44"/>
    </row>
    <row r="9" spans="1:7" ht="13.5">
      <c r="A9" s="3">
        <v>501</v>
      </c>
      <c r="B9" s="4"/>
      <c r="C9" s="4" t="s">
        <v>137</v>
      </c>
      <c r="D9" s="22" t="s">
        <v>124</v>
      </c>
      <c r="E9" s="22" t="s">
        <v>124</v>
      </c>
      <c r="F9" s="22" t="s">
        <v>124</v>
      </c>
      <c r="G9" s="7"/>
    </row>
    <row r="10" spans="1:7" ht="13.5">
      <c r="A10" s="3">
        <v>502</v>
      </c>
      <c r="B10" s="4"/>
      <c r="C10" s="4" t="s">
        <v>7</v>
      </c>
      <c r="D10" s="18">
        <v>1</v>
      </c>
      <c r="E10" s="18">
        <v>3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8</v>
      </c>
      <c r="E11" s="43">
        <f>SUM(E12:E13)</f>
        <v>58</v>
      </c>
      <c r="F11" s="43">
        <f>SUM(F12:F13)</f>
        <v>4332</v>
      </c>
      <c r="G11" s="44"/>
    </row>
    <row r="12" spans="1:7" ht="13.5">
      <c r="A12" s="3">
        <v>511</v>
      </c>
      <c r="B12" s="4"/>
      <c r="C12" s="4" t="s">
        <v>9</v>
      </c>
      <c r="D12" s="5">
        <v>5</v>
      </c>
      <c r="E12" s="5">
        <v>21</v>
      </c>
      <c r="F12" s="5">
        <v>185</v>
      </c>
      <c r="G12" s="7"/>
    </row>
    <row r="13" spans="1:7" ht="13.5">
      <c r="A13" s="3">
        <v>512</v>
      </c>
      <c r="B13" s="4"/>
      <c r="C13" s="4" t="s">
        <v>10</v>
      </c>
      <c r="D13" s="5">
        <v>3</v>
      </c>
      <c r="E13" s="5">
        <v>37</v>
      </c>
      <c r="F13" s="5">
        <v>4147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7</v>
      </c>
      <c r="E14" s="43">
        <f>SUM(E15:E18)</f>
        <v>50</v>
      </c>
      <c r="F14" s="43">
        <v>1075</v>
      </c>
      <c r="G14" s="44"/>
    </row>
    <row r="15" spans="1:7" ht="13.5">
      <c r="A15" s="15">
        <v>521</v>
      </c>
      <c r="B15" s="4"/>
      <c r="C15" s="16" t="s">
        <v>58</v>
      </c>
      <c r="D15" s="5">
        <v>3</v>
      </c>
      <c r="E15" s="5">
        <v>8</v>
      </c>
      <c r="F15" s="5">
        <v>119</v>
      </c>
      <c r="G15" s="7"/>
    </row>
    <row r="16" spans="1:7" ht="13.5">
      <c r="A16" s="3">
        <v>522</v>
      </c>
      <c r="B16" s="4"/>
      <c r="C16" s="4" t="s">
        <v>11</v>
      </c>
      <c r="D16" s="22" t="s">
        <v>124</v>
      </c>
      <c r="E16" s="22" t="s">
        <v>124</v>
      </c>
      <c r="F16" s="22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3</v>
      </c>
      <c r="E17" s="18">
        <v>35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5">
        <v>1</v>
      </c>
      <c r="E18" s="5">
        <v>7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5</v>
      </c>
      <c r="E19" s="43">
        <f>SUM(E20:E23)</f>
        <v>16</v>
      </c>
      <c r="F19" s="48">
        <v>233</v>
      </c>
      <c r="G19" s="44"/>
    </row>
    <row r="20" spans="1:7" ht="13.5">
      <c r="A20" s="3">
        <v>531</v>
      </c>
      <c r="B20" s="4"/>
      <c r="C20" s="4" t="s">
        <v>15</v>
      </c>
      <c r="D20" s="5">
        <v>2</v>
      </c>
      <c r="E20" s="5">
        <v>7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5">
        <v>2</v>
      </c>
      <c r="E21" s="5">
        <v>8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5">
        <v>1</v>
      </c>
      <c r="E22" s="5">
        <v>1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8</v>
      </c>
      <c r="E24" s="43">
        <f>SUM(E25:E27)</f>
        <v>24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5">
        <v>1</v>
      </c>
      <c r="E25" s="5">
        <v>4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5">
        <v>1</v>
      </c>
      <c r="E26" s="5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5">
        <v>6</v>
      </c>
      <c r="E27" s="5">
        <v>19</v>
      </c>
      <c r="F27" s="18">
        <v>711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f>D30+D33+D39+D48+D51+D55</f>
        <v>243</v>
      </c>
      <c r="E29" s="5">
        <f>E30+E33+E39+E48+E51+E55</f>
        <v>1106</v>
      </c>
      <c r="F29" s="5">
        <v>13806</v>
      </c>
      <c r="G29" s="6">
        <f>G30+G33+G39+G48+G51+G55</f>
        <v>19632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11</v>
      </c>
      <c r="F30" s="43">
        <f>SUM(F31:F32)</f>
        <v>150</v>
      </c>
      <c r="G30" s="46">
        <f>SUM(G31:G32)</f>
        <v>268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3</v>
      </c>
      <c r="E32" s="5">
        <v>11</v>
      </c>
      <c r="F32" s="5">
        <v>150</v>
      </c>
      <c r="G32" s="7">
        <v>268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24</v>
      </c>
      <c r="E33" s="43">
        <f>SUM(E34:E38)</f>
        <v>60</v>
      </c>
      <c r="F33" s="43">
        <v>358</v>
      </c>
      <c r="G33" s="46">
        <v>1127</v>
      </c>
    </row>
    <row r="34" spans="1:7" ht="13.5">
      <c r="A34" s="3">
        <v>561</v>
      </c>
      <c r="B34" s="4"/>
      <c r="C34" s="4" t="s">
        <v>26</v>
      </c>
      <c r="D34" s="5">
        <v>7</v>
      </c>
      <c r="E34" s="5">
        <v>26</v>
      </c>
      <c r="F34" s="5">
        <v>166</v>
      </c>
      <c r="G34" s="7">
        <v>318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5">
        <v>13</v>
      </c>
      <c r="E36" s="5">
        <v>25</v>
      </c>
      <c r="F36" s="5">
        <v>109</v>
      </c>
      <c r="G36" s="7">
        <v>368</v>
      </c>
    </row>
    <row r="37" spans="1:7" ht="13.5">
      <c r="A37" s="3">
        <v>564</v>
      </c>
      <c r="B37" s="4"/>
      <c r="C37" s="4" t="s">
        <v>29</v>
      </c>
      <c r="D37" s="18">
        <v>2</v>
      </c>
      <c r="E37" s="18">
        <v>5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>
        <v>2</v>
      </c>
      <c r="E38" s="18">
        <v>4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99</v>
      </c>
      <c r="E39" s="43">
        <f>SUM(E40:E47)</f>
        <v>527</v>
      </c>
      <c r="F39" s="43">
        <f>SUM(F40:F47)</f>
        <v>7291</v>
      </c>
      <c r="G39" s="46">
        <f>SUM(G40:G47)</f>
        <v>9423</v>
      </c>
    </row>
    <row r="40" spans="1:7" ht="13.5">
      <c r="A40" s="3">
        <v>571</v>
      </c>
      <c r="B40" s="4"/>
      <c r="C40" s="9" t="s">
        <v>32</v>
      </c>
      <c r="D40" s="5">
        <v>7</v>
      </c>
      <c r="E40" s="5">
        <v>142</v>
      </c>
      <c r="F40" s="5">
        <v>3819</v>
      </c>
      <c r="G40" s="7">
        <v>3318</v>
      </c>
    </row>
    <row r="41" spans="1:7" ht="13.5">
      <c r="A41" s="3">
        <v>572</v>
      </c>
      <c r="B41" s="4"/>
      <c r="C41" s="4" t="s">
        <v>33</v>
      </c>
      <c r="D41" s="5">
        <v>25</v>
      </c>
      <c r="E41" s="5">
        <v>55</v>
      </c>
      <c r="F41" s="5">
        <v>668</v>
      </c>
      <c r="G41" s="7">
        <v>990</v>
      </c>
    </row>
    <row r="42" spans="1:7" ht="13.5">
      <c r="A42" s="3">
        <v>573</v>
      </c>
      <c r="B42" s="4"/>
      <c r="C42" s="4" t="s">
        <v>34</v>
      </c>
      <c r="D42" s="5">
        <v>3</v>
      </c>
      <c r="E42" s="5">
        <v>9</v>
      </c>
      <c r="F42" s="5">
        <v>52</v>
      </c>
      <c r="G42" s="7">
        <v>96</v>
      </c>
    </row>
    <row r="43" spans="1:7" ht="13.5">
      <c r="A43" s="3">
        <v>574</v>
      </c>
      <c r="B43" s="4"/>
      <c r="C43" s="4" t="s">
        <v>35</v>
      </c>
      <c r="D43" s="5">
        <v>6</v>
      </c>
      <c r="E43" s="5">
        <v>13</v>
      </c>
      <c r="F43" s="5">
        <v>70</v>
      </c>
      <c r="G43" s="7">
        <v>296</v>
      </c>
    </row>
    <row r="44" spans="1:7" ht="13.5">
      <c r="A44" s="3">
        <v>575</v>
      </c>
      <c r="B44" s="4"/>
      <c r="C44" s="4" t="s">
        <v>36</v>
      </c>
      <c r="D44" s="5">
        <v>11</v>
      </c>
      <c r="E44" s="5">
        <v>26</v>
      </c>
      <c r="F44" s="5">
        <v>335</v>
      </c>
      <c r="G44" s="7">
        <v>350</v>
      </c>
    </row>
    <row r="45" spans="1:7" ht="13.5">
      <c r="A45" s="3">
        <v>576</v>
      </c>
      <c r="B45" s="4"/>
      <c r="C45" s="4" t="s">
        <v>37</v>
      </c>
      <c r="D45" s="5">
        <v>13</v>
      </c>
      <c r="E45" s="5">
        <v>38</v>
      </c>
      <c r="F45" s="5">
        <v>207</v>
      </c>
      <c r="G45" s="7">
        <v>469</v>
      </c>
    </row>
    <row r="46" spans="1:7" ht="13.5">
      <c r="A46" s="3">
        <v>577</v>
      </c>
      <c r="B46" s="4"/>
      <c r="C46" s="4" t="s">
        <v>38</v>
      </c>
      <c r="D46" s="5">
        <v>3</v>
      </c>
      <c r="E46" s="5">
        <v>6</v>
      </c>
      <c r="F46" s="5">
        <v>13</v>
      </c>
      <c r="G46" s="7">
        <v>113</v>
      </c>
    </row>
    <row r="47" spans="1:7" ht="13.5">
      <c r="A47" s="3">
        <v>579</v>
      </c>
      <c r="B47" s="4"/>
      <c r="C47" s="4" t="s">
        <v>39</v>
      </c>
      <c r="D47" s="5">
        <v>31</v>
      </c>
      <c r="E47" s="5">
        <v>238</v>
      </c>
      <c r="F47" s="5">
        <v>2127</v>
      </c>
      <c r="G47" s="7">
        <v>3791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10</v>
      </c>
      <c r="E48" s="43">
        <f>SUM(E49:E50)</f>
        <v>37</v>
      </c>
      <c r="F48" s="43">
        <v>435</v>
      </c>
      <c r="G48" s="46">
        <v>544</v>
      </c>
    </row>
    <row r="49" spans="1:7" ht="13.5">
      <c r="A49" s="3">
        <v>581</v>
      </c>
      <c r="B49" s="4"/>
      <c r="C49" s="4" t="s">
        <v>41</v>
      </c>
      <c r="D49" s="18">
        <v>9</v>
      </c>
      <c r="E49" s="18">
        <v>36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19</v>
      </c>
      <c r="E51" s="43">
        <f>SUM(E52:E54)</f>
        <v>84</v>
      </c>
      <c r="F51" s="43">
        <f>SUM(F52:F54)</f>
        <v>1384</v>
      </c>
      <c r="G51" s="46">
        <f>SUM(G52:G54)</f>
        <v>3741</v>
      </c>
    </row>
    <row r="52" spans="1:7" ht="13.5">
      <c r="A52" s="3">
        <v>591</v>
      </c>
      <c r="B52" s="4"/>
      <c r="C52" s="4" t="s">
        <v>44</v>
      </c>
      <c r="D52" s="5">
        <v>5</v>
      </c>
      <c r="E52" s="5">
        <v>20</v>
      </c>
      <c r="F52" s="5">
        <v>224</v>
      </c>
      <c r="G52" s="7">
        <v>1220</v>
      </c>
    </row>
    <row r="53" spans="1:7" ht="13.5">
      <c r="A53" s="3">
        <v>592</v>
      </c>
      <c r="B53" s="4"/>
      <c r="C53" s="4" t="s">
        <v>45</v>
      </c>
      <c r="D53" s="5">
        <v>9</v>
      </c>
      <c r="E53" s="5">
        <v>34</v>
      </c>
      <c r="F53" s="5">
        <v>722</v>
      </c>
      <c r="G53" s="7">
        <v>542</v>
      </c>
    </row>
    <row r="54" spans="1:7" ht="13.5">
      <c r="A54" s="3">
        <v>599</v>
      </c>
      <c r="B54" s="4"/>
      <c r="C54" s="4" t="s">
        <v>122</v>
      </c>
      <c r="D54" s="5">
        <v>5</v>
      </c>
      <c r="E54" s="5">
        <v>30</v>
      </c>
      <c r="F54" s="5">
        <v>438</v>
      </c>
      <c r="G54" s="7">
        <v>1979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88</v>
      </c>
      <c r="E55" s="43">
        <f>SUM(E56:E63)</f>
        <v>387</v>
      </c>
      <c r="F55" s="43">
        <v>4187</v>
      </c>
      <c r="G55" s="46">
        <v>4529</v>
      </c>
    </row>
    <row r="56" spans="1:7" ht="13.5">
      <c r="A56" s="3">
        <v>601</v>
      </c>
      <c r="B56" s="4"/>
      <c r="C56" s="4" t="s">
        <v>48</v>
      </c>
      <c r="D56" s="5">
        <v>17</v>
      </c>
      <c r="E56" s="5">
        <v>69</v>
      </c>
      <c r="F56" s="18">
        <v>807</v>
      </c>
      <c r="G56" s="7">
        <v>549</v>
      </c>
    </row>
    <row r="57" spans="1:7" ht="13.5">
      <c r="A57" s="3">
        <v>602</v>
      </c>
      <c r="B57" s="4"/>
      <c r="C57" s="4" t="s">
        <v>49</v>
      </c>
      <c r="D57" s="5">
        <v>5</v>
      </c>
      <c r="E57" s="5">
        <v>9</v>
      </c>
      <c r="F57" s="18">
        <v>45</v>
      </c>
      <c r="G57" s="7">
        <v>225</v>
      </c>
    </row>
    <row r="58" spans="1:7" ht="13.5">
      <c r="A58" s="3">
        <v>603</v>
      </c>
      <c r="B58" s="4"/>
      <c r="C58" s="4" t="s">
        <v>50</v>
      </c>
      <c r="D58" s="5">
        <v>16</v>
      </c>
      <c r="E58" s="5">
        <v>77</v>
      </c>
      <c r="F58" s="18">
        <v>1720</v>
      </c>
      <c r="G58" s="7">
        <v>242</v>
      </c>
    </row>
    <row r="59" spans="1:7" ht="13.5">
      <c r="A59" s="3">
        <v>604</v>
      </c>
      <c r="B59" s="4"/>
      <c r="C59" s="4" t="s">
        <v>51</v>
      </c>
      <c r="D59" s="5">
        <v>16</v>
      </c>
      <c r="E59" s="5">
        <v>115</v>
      </c>
      <c r="F59" s="18">
        <v>595</v>
      </c>
      <c r="G59" s="7">
        <v>1067</v>
      </c>
    </row>
    <row r="60" spans="1:7" ht="13.5">
      <c r="A60" s="3">
        <v>605</v>
      </c>
      <c r="B60" s="4"/>
      <c r="C60" s="4" t="s">
        <v>52</v>
      </c>
      <c r="D60" s="5">
        <v>4</v>
      </c>
      <c r="E60" s="5">
        <v>7</v>
      </c>
      <c r="F60" s="18">
        <v>80</v>
      </c>
      <c r="G60" s="7">
        <v>202</v>
      </c>
    </row>
    <row r="61" spans="1:7" ht="13.5">
      <c r="A61" s="3">
        <v>606</v>
      </c>
      <c r="B61" s="4"/>
      <c r="C61" s="4" t="s">
        <v>53</v>
      </c>
      <c r="D61" s="5">
        <v>1</v>
      </c>
      <c r="E61" s="5">
        <v>2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5">
        <v>5</v>
      </c>
      <c r="E62" s="5">
        <v>11</v>
      </c>
      <c r="F62" s="18">
        <v>44</v>
      </c>
      <c r="G62" s="7">
        <v>164</v>
      </c>
    </row>
    <row r="63" spans="1:7" ht="14.25" thickBot="1">
      <c r="A63" s="10">
        <v>609</v>
      </c>
      <c r="B63" s="11"/>
      <c r="C63" s="11" t="s">
        <v>54</v>
      </c>
      <c r="D63" s="12">
        <v>24</v>
      </c>
      <c r="E63" s="12">
        <v>97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98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37</v>
      </c>
      <c r="E4" s="5">
        <f>E5+E29</f>
        <v>73</v>
      </c>
      <c r="F4" s="5">
        <v>531</v>
      </c>
      <c r="G4" s="40" t="s">
        <v>77</v>
      </c>
    </row>
    <row r="5" spans="1:7" ht="13.5">
      <c r="A5" s="3" t="s">
        <v>4</v>
      </c>
      <c r="B5" s="4"/>
      <c r="C5" s="4"/>
      <c r="D5" s="5">
        <v>2</v>
      </c>
      <c r="E5" s="5">
        <v>2</v>
      </c>
      <c r="F5" s="18" t="s">
        <v>132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133</v>
      </c>
      <c r="E6" s="48" t="s">
        <v>133</v>
      </c>
      <c r="F6" s="48" t="s">
        <v>133</v>
      </c>
      <c r="G6" s="44"/>
    </row>
    <row r="7" spans="1:7" ht="13.5">
      <c r="A7" s="3">
        <v>491</v>
      </c>
      <c r="B7" s="4"/>
      <c r="C7" s="4" t="s">
        <v>5</v>
      </c>
      <c r="D7" s="18" t="s">
        <v>133</v>
      </c>
      <c r="E7" s="18" t="s">
        <v>133</v>
      </c>
      <c r="F7" s="18" t="s">
        <v>133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133</v>
      </c>
      <c r="E8" s="48" t="s">
        <v>133</v>
      </c>
      <c r="F8" s="48" t="s">
        <v>133</v>
      </c>
      <c r="G8" s="44"/>
    </row>
    <row r="9" spans="1:7" ht="13.5">
      <c r="A9" s="3">
        <v>501</v>
      </c>
      <c r="B9" s="4"/>
      <c r="C9" s="4" t="s">
        <v>137</v>
      </c>
      <c r="D9" s="18" t="s">
        <v>133</v>
      </c>
      <c r="E9" s="18" t="s">
        <v>133</v>
      </c>
      <c r="F9" s="18" t="s">
        <v>133</v>
      </c>
      <c r="G9" s="7"/>
    </row>
    <row r="10" spans="1:7" ht="13.5">
      <c r="A10" s="3">
        <v>502</v>
      </c>
      <c r="B10" s="4"/>
      <c r="C10" s="4" t="s">
        <v>7</v>
      </c>
      <c r="D10" s="18" t="s">
        <v>133</v>
      </c>
      <c r="E10" s="18" t="s">
        <v>133</v>
      </c>
      <c r="F10" s="18" t="s">
        <v>133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133</v>
      </c>
      <c r="E11" s="48" t="s">
        <v>133</v>
      </c>
      <c r="F11" s="48" t="s">
        <v>133</v>
      </c>
      <c r="G11" s="44"/>
    </row>
    <row r="12" spans="1:7" ht="13.5">
      <c r="A12" s="3">
        <v>511</v>
      </c>
      <c r="B12" s="4"/>
      <c r="C12" s="4" t="s">
        <v>9</v>
      </c>
      <c r="D12" s="18" t="s">
        <v>133</v>
      </c>
      <c r="E12" s="18" t="s">
        <v>133</v>
      </c>
      <c r="F12" s="18" t="s">
        <v>133</v>
      </c>
      <c r="G12" s="7"/>
    </row>
    <row r="13" spans="1:7" ht="13.5">
      <c r="A13" s="3">
        <v>512</v>
      </c>
      <c r="B13" s="4"/>
      <c r="C13" s="4" t="s">
        <v>10</v>
      </c>
      <c r="D13" s="18" t="s">
        <v>133</v>
      </c>
      <c r="E13" s="18" t="s">
        <v>133</v>
      </c>
      <c r="F13" s="18" t="s">
        <v>133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133</v>
      </c>
      <c r="E14" s="48" t="s">
        <v>133</v>
      </c>
      <c r="F14" s="48" t="s">
        <v>133</v>
      </c>
      <c r="G14" s="44"/>
    </row>
    <row r="15" spans="1:7" ht="13.5">
      <c r="A15" s="15">
        <v>521</v>
      </c>
      <c r="B15" s="4"/>
      <c r="C15" s="16" t="s">
        <v>58</v>
      </c>
      <c r="D15" s="18" t="s">
        <v>133</v>
      </c>
      <c r="E15" s="18" t="s">
        <v>133</v>
      </c>
      <c r="F15" s="18" t="s">
        <v>133</v>
      </c>
      <c r="G15" s="7"/>
    </row>
    <row r="16" spans="1:7" ht="13.5">
      <c r="A16" s="3">
        <v>522</v>
      </c>
      <c r="B16" s="4"/>
      <c r="C16" s="4" t="s">
        <v>11</v>
      </c>
      <c r="D16" s="18" t="s">
        <v>133</v>
      </c>
      <c r="E16" s="18" t="s">
        <v>133</v>
      </c>
      <c r="F16" s="18" t="s">
        <v>133</v>
      </c>
      <c r="G16" s="7"/>
    </row>
    <row r="17" spans="1:7" ht="13.5">
      <c r="A17" s="3">
        <v>523</v>
      </c>
      <c r="B17" s="4"/>
      <c r="C17" s="4" t="s">
        <v>12</v>
      </c>
      <c r="D17" s="18" t="s">
        <v>133</v>
      </c>
      <c r="E17" s="18" t="s">
        <v>133</v>
      </c>
      <c r="F17" s="18" t="s">
        <v>133</v>
      </c>
      <c r="G17" s="7"/>
    </row>
    <row r="18" spans="1:7" ht="13.5">
      <c r="A18" s="3">
        <v>524</v>
      </c>
      <c r="B18" s="4"/>
      <c r="C18" s="4" t="s">
        <v>13</v>
      </c>
      <c r="D18" s="18" t="s">
        <v>133</v>
      </c>
      <c r="E18" s="18" t="s">
        <v>133</v>
      </c>
      <c r="F18" s="18" t="s">
        <v>133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133</v>
      </c>
      <c r="E19" s="48" t="s">
        <v>133</v>
      </c>
      <c r="F19" s="48" t="s">
        <v>133</v>
      </c>
      <c r="G19" s="44"/>
    </row>
    <row r="20" spans="1:7" ht="13.5">
      <c r="A20" s="3">
        <v>531</v>
      </c>
      <c r="B20" s="4"/>
      <c r="C20" s="4" t="s">
        <v>15</v>
      </c>
      <c r="D20" s="18" t="s">
        <v>133</v>
      </c>
      <c r="E20" s="18" t="s">
        <v>133</v>
      </c>
      <c r="F20" s="18" t="s">
        <v>133</v>
      </c>
      <c r="G20" s="7"/>
    </row>
    <row r="21" spans="1:7" ht="13.5">
      <c r="A21" s="3">
        <v>532</v>
      </c>
      <c r="B21" s="4"/>
      <c r="C21" s="4" t="s">
        <v>16</v>
      </c>
      <c r="D21" s="18" t="s">
        <v>133</v>
      </c>
      <c r="E21" s="18" t="s">
        <v>133</v>
      </c>
      <c r="F21" s="18" t="s">
        <v>133</v>
      </c>
      <c r="G21" s="7"/>
    </row>
    <row r="22" spans="1:7" ht="13.5">
      <c r="A22" s="3">
        <v>533</v>
      </c>
      <c r="B22" s="4"/>
      <c r="C22" s="4" t="s">
        <v>17</v>
      </c>
      <c r="D22" s="18" t="s">
        <v>133</v>
      </c>
      <c r="E22" s="18" t="s">
        <v>133</v>
      </c>
      <c r="F22" s="18" t="s">
        <v>133</v>
      </c>
      <c r="G22" s="7"/>
    </row>
    <row r="23" spans="1:7" ht="13.5">
      <c r="A23" s="3">
        <v>539</v>
      </c>
      <c r="B23" s="4"/>
      <c r="C23" s="4" t="s">
        <v>18</v>
      </c>
      <c r="D23" s="18" t="s">
        <v>133</v>
      </c>
      <c r="E23" s="18" t="s">
        <v>133</v>
      </c>
      <c r="F23" s="18" t="s">
        <v>133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2</v>
      </c>
      <c r="E24" s="43">
        <f>SUM(E25:E27)</f>
        <v>2</v>
      </c>
      <c r="F24" s="48" t="s">
        <v>132</v>
      </c>
      <c r="G24" s="44"/>
    </row>
    <row r="25" spans="1:7" ht="13.5">
      <c r="A25" s="3">
        <v>541</v>
      </c>
      <c r="B25" s="4"/>
      <c r="C25" s="4" t="s">
        <v>19</v>
      </c>
      <c r="D25" s="18" t="s">
        <v>133</v>
      </c>
      <c r="E25" s="18" t="s">
        <v>133</v>
      </c>
      <c r="F25" s="18" t="s">
        <v>133</v>
      </c>
      <c r="G25" s="7"/>
    </row>
    <row r="26" spans="1:7" ht="13.5">
      <c r="A26" s="3">
        <v>542</v>
      </c>
      <c r="B26" s="4"/>
      <c r="C26" s="4" t="s">
        <v>20</v>
      </c>
      <c r="D26" s="5">
        <v>1</v>
      </c>
      <c r="E26" s="5">
        <v>1</v>
      </c>
      <c r="F26" s="18" t="s">
        <v>132</v>
      </c>
      <c r="G26" s="7"/>
    </row>
    <row r="27" spans="1:7" ht="13.5">
      <c r="A27" s="3">
        <v>549</v>
      </c>
      <c r="B27" s="4"/>
      <c r="C27" s="4" t="s">
        <v>21</v>
      </c>
      <c r="D27" s="5">
        <v>1</v>
      </c>
      <c r="E27" s="5">
        <v>1</v>
      </c>
      <c r="F27" s="18" t="s">
        <v>132</v>
      </c>
      <c r="G27" s="7"/>
    </row>
    <row r="28" spans="1:7" ht="13.5">
      <c r="A28" s="3"/>
      <c r="B28" s="4"/>
      <c r="C28" s="4"/>
      <c r="D28" s="5"/>
      <c r="E28" s="5"/>
      <c r="F28" s="5"/>
      <c r="G28" s="7"/>
    </row>
    <row r="29" spans="1:7" ht="13.5">
      <c r="A29" s="3" t="s">
        <v>22</v>
      </c>
      <c r="B29" s="4"/>
      <c r="C29" s="4"/>
      <c r="D29" s="5">
        <v>35</v>
      </c>
      <c r="E29" s="5">
        <v>71</v>
      </c>
      <c r="F29" s="18" t="s">
        <v>132</v>
      </c>
      <c r="G29" s="7" t="s">
        <v>132</v>
      </c>
    </row>
    <row r="30" spans="1:7" s="45" customFormat="1" ht="13.5">
      <c r="A30" s="41">
        <v>55</v>
      </c>
      <c r="B30" s="42"/>
      <c r="C30" s="42" t="s">
        <v>23</v>
      </c>
      <c r="D30" s="48" t="s">
        <v>133</v>
      </c>
      <c r="E30" s="48" t="s">
        <v>133</v>
      </c>
      <c r="F30" s="48" t="s">
        <v>133</v>
      </c>
      <c r="G30" s="44" t="s">
        <v>133</v>
      </c>
    </row>
    <row r="31" spans="1:7" ht="13.5">
      <c r="A31" s="3">
        <v>551</v>
      </c>
      <c r="B31" s="4"/>
      <c r="C31" s="8" t="s">
        <v>138</v>
      </c>
      <c r="D31" s="18" t="s">
        <v>133</v>
      </c>
      <c r="E31" s="18" t="s">
        <v>133</v>
      </c>
      <c r="F31" s="18" t="s">
        <v>133</v>
      </c>
      <c r="G31" s="7" t="s">
        <v>133</v>
      </c>
    </row>
    <row r="32" spans="1:7" ht="13.5">
      <c r="A32" s="3">
        <v>559</v>
      </c>
      <c r="B32" s="4"/>
      <c r="C32" s="17" t="s">
        <v>24</v>
      </c>
      <c r="D32" s="18" t="s">
        <v>133</v>
      </c>
      <c r="E32" s="18" t="s">
        <v>133</v>
      </c>
      <c r="F32" s="18" t="s">
        <v>133</v>
      </c>
      <c r="G32" s="7" t="s">
        <v>133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5</v>
      </c>
      <c r="E33" s="43">
        <f>SUM(E34:E38)</f>
        <v>10</v>
      </c>
      <c r="F33" s="43">
        <v>57</v>
      </c>
      <c r="G33" s="46">
        <v>169</v>
      </c>
    </row>
    <row r="34" spans="1:7" ht="13.5">
      <c r="A34" s="3">
        <v>561</v>
      </c>
      <c r="B34" s="4"/>
      <c r="C34" s="4" t="s">
        <v>26</v>
      </c>
      <c r="D34" s="18" t="s">
        <v>133</v>
      </c>
      <c r="E34" s="18" t="s">
        <v>133</v>
      </c>
      <c r="F34" s="18" t="s">
        <v>133</v>
      </c>
      <c r="G34" s="7" t="s">
        <v>133</v>
      </c>
    </row>
    <row r="35" spans="1:7" ht="13.5">
      <c r="A35" s="3">
        <v>562</v>
      </c>
      <c r="B35" s="4"/>
      <c r="C35" s="4" t="s">
        <v>27</v>
      </c>
      <c r="D35" s="18" t="s">
        <v>133</v>
      </c>
      <c r="E35" s="18" t="s">
        <v>133</v>
      </c>
      <c r="F35" s="18" t="s">
        <v>133</v>
      </c>
      <c r="G35" s="7" t="s">
        <v>133</v>
      </c>
    </row>
    <row r="36" spans="1:7" ht="13.5">
      <c r="A36" s="3">
        <v>563</v>
      </c>
      <c r="B36" s="4"/>
      <c r="C36" s="4" t="s">
        <v>28</v>
      </c>
      <c r="D36" s="5">
        <v>4</v>
      </c>
      <c r="E36" s="5">
        <v>8</v>
      </c>
      <c r="F36" s="18" t="s">
        <v>132</v>
      </c>
      <c r="G36" s="7" t="s">
        <v>132</v>
      </c>
    </row>
    <row r="37" spans="1:7" ht="13.5">
      <c r="A37" s="3">
        <v>564</v>
      </c>
      <c r="B37" s="4"/>
      <c r="C37" s="4" t="s">
        <v>29</v>
      </c>
      <c r="D37" s="18" t="s">
        <v>133</v>
      </c>
      <c r="E37" s="18" t="s">
        <v>133</v>
      </c>
      <c r="F37" s="18" t="s">
        <v>133</v>
      </c>
      <c r="G37" s="7" t="s">
        <v>133</v>
      </c>
    </row>
    <row r="38" spans="1:7" ht="13.5">
      <c r="A38" s="3">
        <v>569</v>
      </c>
      <c r="B38" s="4"/>
      <c r="C38" s="4" t="s">
        <v>30</v>
      </c>
      <c r="D38" s="5">
        <v>1</v>
      </c>
      <c r="E38" s="5">
        <v>2</v>
      </c>
      <c r="F38" s="18" t="s">
        <v>132</v>
      </c>
      <c r="G38" s="7" t="s">
        <v>132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18</v>
      </c>
      <c r="E39" s="43">
        <f>SUM(E40:E47)</f>
        <v>30</v>
      </c>
      <c r="F39" s="43">
        <v>183</v>
      </c>
      <c r="G39" s="46">
        <v>612</v>
      </c>
    </row>
    <row r="40" spans="1:7" ht="13.5">
      <c r="A40" s="3">
        <v>571</v>
      </c>
      <c r="B40" s="4"/>
      <c r="C40" s="9" t="s">
        <v>32</v>
      </c>
      <c r="D40" s="18" t="s">
        <v>133</v>
      </c>
      <c r="E40" s="18" t="s">
        <v>133</v>
      </c>
      <c r="F40" s="18" t="s">
        <v>133</v>
      </c>
      <c r="G40" s="7" t="s">
        <v>133</v>
      </c>
    </row>
    <row r="41" spans="1:7" ht="13.5">
      <c r="A41" s="3">
        <v>572</v>
      </c>
      <c r="B41" s="4"/>
      <c r="C41" s="4" t="s">
        <v>33</v>
      </c>
      <c r="D41" s="18">
        <v>4</v>
      </c>
      <c r="E41" s="18">
        <v>8</v>
      </c>
      <c r="F41" s="18">
        <v>76</v>
      </c>
      <c r="G41" s="7">
        <v>131</v>
      </c>
    </row>
    <row r="42" spans="1:7" ht="13.5">
      <c r="A42" s="3">
        <v>573</v>
      </c>
      <c r="B42" s="4"/>
      <c r="C42" s="4" t="s">
        <v>34</v>
      </c>
      <c r="D42" s="18" t="s">
        <v>133</v>
      </c>
      <c r="E42" s="18" t="s">
        <v>133</v>
      </c>
      <c r="F42" s="18" t="s">
        <v>133</v>
      </c>
      <c r="G42" s="7" t="s">
        <v>133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1</v>
      </c>
      <c r="F43" s="18" t="s">
        <v>132</v>
      </c>
      <c r="G43" s="7" t="s">
        <v>132</v>
      </c>
    </row>
    <row r="44" spans="1:7" ht="13.5">
      <c r="A44" s="3">
        <v>575</v>
      </c>
      <c r="B44" s="4"/>
      <c r="C44" s="4" t="s">
        <v>36</v>
      </c>
      <c r="D44" s="18" t="s">
        <v>133</v>
      </c>
      <c r="E44" s="18" t="s">
        <v>133</v>
      </c>
      <c r="F44" s="18" t="s">
        <v>133</v>
      </c>
      <c r="G44" s="7" t="s">
        <v>133</v>
      </c>
    </row>
    <row r="45" spans="1:7" ht="13.5">
      <c r="A45" s="3">
        <v>576</v>
      </c>
      <c r="B45" s="4"/>
      <c r="C45" s="4" t="s">
        <v>37</v>
      </c>
      <c r="D45" s="18">
        <v>2</v>
      </c>
      <c r="E45" s="18">
        <v>3</v>
      </c>
      <c r="F45" s="18" t="s">
        <v>132</v>
      </c>
      <c r="G45" s="7" t="s">
        <v>132</v>
      </c>
    </row>
    <row r="46" spans="1:7" ht="13.5">
      <c r="A46" s="3">
        <v>577</v>
      </c>
      <c r="B46" s="4"/>
      <c r="C46" s="4" t="s">
        <v>38</v>
      </c>
      <c r="D46" s="18">
        <v>2</v>
      </c>
      <c r="E46" s="18">
        <v>4</v>
      </c>
      <c r="F46" s="18" t="s">
        <v>132</v>
      </c>
      <c r="G46" s="7" t="s">
        <v>132</v>
      </c>
    </row>
    <row r="47" spans="1:7" ht="13.5">
      <c r="A47" s="3">
        <v>579</v>
      </c>
      <c r="B47" s="4"/>
      <c r="C47" s="4" t="s">
        <v>39</v>
      </c>
      <c r="D47" s="18">
        <v>9</v>
      </c>
      <c r="E47" s="18">
        <v>14</v>
      </c>
      <c r="F47" s="18">
        <v>68</v>
      </c>
      <c r="G47" s="7">
        <v>310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</v>
      </c>
      <c r="E48" s="43">
        <f>SUM(E49:E50)</f>
        <v>1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1</v>
      </c>
      <c r="F49" s="18" t="s">
        <v>132</v>
      </c>
      <c r="G49" s="7" t="s">
        <v>132</v>
      </c>
    </row>
    <row r="50" spans="1:7" ht="13.5">
      <c r="A50" s="3">
        <v>582</v>
      </c>
      <c r="B50" s="4"/>
      <c r="C50" s="4" t="s">
        <v>42</v>
      </c>
      <c r="D50" s="18" t="s">
        <v>133</v>
      </c>
      <c r="E50" s="18" t="s">
        <v>133</v>
      </c>
      <c r="F50" s="18" t="s">
        <v>133</v>
      </c>
      <c r="G50" s="7" t="s">
        <v>133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</v>
      </c>
      <c r="E51" s="43">
        <f>SUM(E52:E54)</f>
        <v>7</v>
      </c>
      <c r="F51" s="48">
        <v>78</v>
      </c>
      <c r="G51" s="44">
        <v>222</v>
      </c>
    </row>
    <row r="52" spans="1:7" ht="13.5">
      <c r="A52" s="3">
        <v>591</v>
      </c>
      <c r="B52" s="4"/>
      <c r="C52" s="4" t="s">
        <v>44</v>
      </c>
      <c r="D52" s="18" t="s">
        <v>133</v>
      </c>
      <c r="E52" s="18" t="s">
        <v>133</v>
      </c>
      <c r="F52" s="18" t="s">
        <v>133</v>
      </c>
      <c r="G52" s="7" t="s">
        <v>133</v>
      </c>
    </row>
    <row r="53" spans="1:7" ht="13.5">
      <c r="A53" s="3">
        <v>592</v>
      </c>
      <c r="B53" s="4"/>
      <c r="C53" s="4" t="s">
        <v>45</v>
      </c>
      <c r="D53" s="18">
        <v>1</v>
      </c>
      <c r="E53" s="18">
        <v>2</v>
      </c>
      <c r="F53" s="18" t="s">
        <v>132</v>
      </c>
      <c r="G53" s="7" t="s">
        <v>132</v>
      </c>
    </row>
    <row r="54" spans="1:7" ht="13.5">
      <c r="A54" s="3">
        <v>599</v>
      </c>
      <c r="B54" s="4"/>
      <c r="C54" s="4" t="s">
        <v>122</v>
      </c>
      <c r="D54" s="18">
        <v>2</v>
      </c>
      <c r="E54" s="18">
        <v>5</v>
      </c>
      <c r="F54" s="18" t="s">
        <v>132</v>
      </c>
      <c r="G54" s="7" t="s">
        <v>132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8</v>
      </c>
      <c r="E55" s="43">
        <f>SUM(E56:E63)</f>
        <v>23</v>
      </c>
      <c r="F55" s="43">
        <v>199</v>
      </c>
      <c r="G55" s="46">
        <v>164</v>
      </c>
    </row>
    <row r="56" spans="1:7" ht="13.5">
      <c r="A56" s="3">
        <v>601</v>
      </c>
      <c r="B56" s="4"/>
      <c r="C56" s="4" t="s">
        <v>48</v>
      </c>
      <c r="D56" s="5">
        <v>1</v>
      </c>
      <c r="E56" s="5">
        <v>1</v>
      </c>
      <c r="F56" s="18" t="s">
        <v>132</v>
      </c>
      <c r="G56" s="7" t="s">
        <v>132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2</v>
      </c>
      <c r="F57" s="18" t="s">
        <v>132</v>
      </c>
      <c r="G57" s="7" t="s">
        <v>132</v>
      </c>
    </row>
    <row r="58" spans="1:7" ht="13.5">
      <c r="A58" s="3">
        <v>603</v>
      </c>
      <c r="B58" s="4"/>
      <c r="C58" s="4" t="s">
        <v>50</v>
      </c>
      <c r="D58" s="5">
        <v>3</v>
      </c>
      <c r="E58" s="5">
        <v>9</v>
      </c>
      <c r="F58" s="18">
        <v>152</v>
      </c>
      <c r="G58" s="7">
        <v>19</v>
      </c>
    </row>
    <row r="59" spans="1:7" ht="13.5">
      <c r="A59" s="3">
        <v>604</v>
      </c>
      <c r="B59" s="4"/>
      <c r="C59" s="4" t="s">
        <v>51</v>
      </c>
      <c r="D59" s="5">
        <v>1</v>
      </c>
      <c r="E59" s="5">
        <v>9</v>
      </c>
      <c r="F59" s="18" t="s">
        <v>132</v>
      </c>
      <c r="G59" s="7" t="s">
        <v>132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1</v>
      </c>
      <c r="F60" s="18" t="s">
        <v>132</v>
      </c>
      <c r="G60" s="7" t="s">
        <v>132</v>
      </c>
    </row>
    <row r="61" spans="1:7" ht="13.5">
      <c r="A61" s="3">
        <v>606</v>
      </c>
      <c r="B61" s="4"/>
      <c r="C61" s="4" t="s">
        <v>53</v>
      </c>
      <c r="D61" s="18" t="s">
        <v>133</v>
      </c>
      <c r="E61" s="18" t="s">
        <v>133</v>
      </c>
      <c r="F61" s="18" t="s">
        <v>133</v>
      </c>
      <c r="G61" s="7" t="s">
        <v>133</v>
      </c>
    </row>
    <row r="62" spans="1:7" ht="13.5">
      <c r="A62" s="3">
        <v>607</v>
      </c>
      <c r="B62" s="4"/>
      <c r="C62" s="4" t="s">
        <v>117</v>
      </c>
      <c r="D62" s="18" t="s">
        <v>133</v>
      </c>
      <c r="E62" s="18" t="s">
        <v>133</v>
      </c>
      <c r="F62" s="18" t="s">
        <v>133</v>
      </c>
      <c r="G62" s="7" t="s">
        <v>133</v>
      </c>
    </row>
    <row r="63" spans="1:7" ht="14.25" thickBot="1">
      <c r="A63" s="10">
        <v>609</v>
      </c>
      <c r="B63" s="11"/>
      <c r="C63" s="11" t="s">
        <v>54</v>
      </c>
      <c r="D63" s="12">
        <v>1</v>
      </c>
      <c r="E63" s="12">
        <v>1</v>
      </c>
      <c r="F63" s="20" t="s">
        <v>132</v>
      </c>
      <c r="G63" s="21" t="s">
        <v>132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B23" sqref="B23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99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139</v>
      </c>
      <c r="E4" s="18">
        <f>E5+E29</f>
        <v>659</v>
      </c>
      <c r="F4" s="18">
        <f>F5+F29</f>
        <v>8765</v>
      </c>
      <c r="G4" s="40">
        <f>G5+G29</f>
        <v>9674</v>
      </c>
    </row>
    <row r="5" spans="1:7" ht="13.5">
      <c r="A5" s="3" t="s">
        <v>4</v>
      </c>
      <c r="B5" s="4"/>
      <c r="C5" s="4"/>
      <c r="D5" s="18">
        <v>12</v>
      </c>
      <c r="E5" s="18">
        <v>90</v>
      </c>
      <c r="F5" s="18">
        <v>1811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133</v>
      </c>
      <c r="E6" s="48" t="s">
        <v>133</v>
      </c>
      <c r="F6" s="48" t="s">
        <v>133</v>
      </c>
      <c r="G6" s="44"/>
    </row>
    <row r="7" spans="1:7" ht="13.5">
      <c r="A7" s="3">
        <v>491</v>
      </c>
      <c r="B7" s="4"/>
      <c r="C7" s="4" t="s">
        <v>5</v>
      </c>
      <c r="D7" s="18" t="s">
        <v>133</v>
      </c>
      <c r="E7" s="18" t="s">
        <v>133</v>
      </c>
      <c r="F7" s="18" t="s">
        <v>133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133</v>
      </c>
      <c r="E8" s="48" t="s">
        <v>133</v>
      </c>
      <c r="F8" s="48" t="s">
        <v>133</v>
      </c>
      <c r="G8" s="44"/>
    </row>
    <row r="9" spans="1:7" ht="13.5">
      <c r="A9" s="3">
        <v>501</v>
      </c>
      <c r="B9" s="4"/>
      <c r="C9" s="4" t="s">
        <v>137</v>
      </c>
      <c r="D9" s="18" t="s">
        <v>133</v>
      </c>
      <c r="E9" s="18" t="s">
        <v>133</v>
      </c>
      <c r="F9" s="18" t="s">
        <v>133</v>
      </c>
      <c r="G9" s="7"/>
    </row>
    <row r="10" spans="1:7" ht="13.5">
      <c r="A10" s="3">
        <v>502</v>
      </c>
      <c r="B10" s="4"/>
      <c r="C10" s="4" t="s">
        <v>7</v>
      </c>
      <c r="D10" s="18" t="s">
        <v>133</v>
      </c>
      <c r="E10" s="18" t="s">
        <v>133</v>
      </c>
      <c r="F10" s="18" t="s">
        <v>133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4</v>
      </c>
      <c r="E11" s="48">
        <f>SUM(E12:E13)</f>
        <v>14</v>
      </c>
      <c r="F11" s="48">
        <v>1240</v>
      </c>
      <c r="G11" s="44"/>
    </row>
    <row r="12" spans="1:7" ht="13.5">
      <c r="A12" s="3">
        <v>511</v>
      </c>
      <c r="B12" s="4"/>
      <c r="C12" s="4" t="s">
        <v>9</v>
      </c>
      <c r="D12" s="18">
        <v>2</v>
      </c>
      <c r="E12" s="18">
        <v>7</v>
      </c>
      <c r="F12" s="18" t="s">
        <v>132</v>
      </c>
      <c r="G12" s="7"/>
    </row>
    <row r="13" spans="1:7" ht="13.5">
      <c r="A13" s="3">
        <v>512</v>
      </c>
      <c r="B13" s="4"/>
      <c r="C13" s="4" t="s">
        <v>10</v>
      </c>
      <c r="D13" s="18">
        <v>2</v>
      </c>
      <c r="E13" s="18">
        <v>7</v>
      </c>
      <c r="F13" s="18" t="s">
        <v>132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3</v>
      </c>
      <c r="E14" s="48">
        <f>SUM(E15:E18)</f>
        <v>13</v>
      </c>
      <c r="F14" s="48" t="s">
        <v>132</v>
      </c>
      <c r="G14" s="44"/>
    </row>
    <row r="15" spans="1:7" ht="13.5">
      <c r="A15" s="15">
        <v>521</v>
      </c>
      <c r="B15" s="4"/>
      <c r="C15" s="16" t="s">
        <v>58</v>
      </c>
      <c r="D15" s="18">
        <v>2</v>
      </c>
      <c r="E15" s="18">
        <v>9</v>
      </c>
      <c r="F15" s="18" t="s">
        <v>132</v>
      </c>
      <c r="G15" s="7"/>
    </row>
    <row r="16" spans="1:7" ht="13.5">
      <c r="A16" s="3">
        <v>522</v>
      </c>
      <c r="B16" s="4"/>
      <c r="C16" s="4" t="s">
        <v>11</v>
      </c>
      <c r="D16" s="18" t="s">
        <v>133</v>
      </c>
      <c r="E16" s="18" t="s">
        <v>133</v>
      </c>
      <c r="F16" s="18" t="s">
        <v>133</v>
      </c>
      <c r="G16" s="7"/>
    </row>
    <row r="17" spans="1:7" ht="13.5">
      <c r="A17" s="3">
        <v>523</v>
      </c>
      <c r="B17" s="4"/>
      <c r="C17" s="4" t="s">
        <v>12</v>
      </c>
      <c r="D17" s="18" t="s">
        <v>133</v>
      </c>
      <c r="E17" s="18" t="s">
        <v>133</v>
      </c>
      <c r="F17" s="18" t="s">
        <v>133</v>
      </c>
      <c r="G17" s="7"/>
    </row>
    <row r="18" spans="1:7" ht="13.5">
      <c r="A18" s="3">
        <v>524</v>
      </c>
      <c r="B18" s="4"/>
      <c r="C18" s="4" t="s">
        <v>13</v>
      </c>
      <c r="D18" s="18">
        <v>1</v>
      </c>
      <c r="E18" s="18">
        <v>4</v>
      </c>
      <c r="F18" s="18" t="s">
        <v>132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4</v>
      </c>
      <c r="E19" s="48">
        <f>SUM(E20:E23)</f>
        <v>60</v>
      </c>
      <c r="F19" s="48">
        <v>439</v>
      </c>
      <c r="G19" s="44"/>
    </row>
    <row r="20" spans="1:7" ht="13.5">
      <c r="A20" s="3">
        <v>531</v>
      </c>
      <c r="B20" s="4"/>
      <c r="C20" s="4" t="s">
        <v>15</v>
      </c>
      <c r="D20" s="18">
        <v>2</v>
      </c>
      <c r="E20" s="18">
        <v>48</v>
      </c>
      <c r="F20" s="18" t="s">
        <v>132</v>
      </c>
      <c r="G20" s="7"/>
    </row>
    <row r="21" spans="1:7" ht="13.5">
      <c r="A21" s="3">
        <v>532</v>
      </c>
      <c r="B21" s="4"/>
      <c r="C21" s="4" t="s">
        <v>16</v>
      </c>
      <c r="D21" s="18">
        <v>2</v>
      </c>
      <c r="E21" s="18">
        <v>12</v>
      </c>
      <c r="F21" s="18" t="s">
        <v>132</v>
      </c>
      <c r="G21" s="7"/>
    </row>
    <row r="22" spans="1:7" ht="13.5">
      <c r="A22" s="3">
        <v>533</v>
      </c>
      <c r="B22" s="4"/>
      <c r="C22" s="4" t="s">
        <v>17</v>
      </c>
      <c r="D22" s="18" t="s">
        <v>133</v>
      </c>
      <c r="E22" s="18" t="s">
        <v>133</v>
      </c>
      <c r="F22" s="18" t="s">
        <v>133</v>
      </c>
      <c r="G22" s="7"/>
    </row>
    <row r="23" spans="1:7" ht="13.5">
      <c r="A23" s="3">
        <v>539</v>
      </c>
      <c r="B23" s="4"/>
      <c r="C23" s="4" t="s">
        <v>18</v>
      </c>
      <c r="D23" s="18" t="s">
        <v>133</v>
      </c>
      <c r="E23" s="18" t="s">
        <v>133</v>
      </c>
      <c r="F23" s="18" t="s">
        <v>133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3</v>
      </c>
      <c r="F24" s="48" t="s">
        <v>132</v>
      </c>
      <c r="G24" s="44"/>
    </row>
    <row r="25" spans="1:7" ht="13.5">
      <c r="A25" s="3">
        <v>541</v>
      </c>
      <c r="B25" s="4"/>
      <c r="C25" s="4" t="s">
        <v>19</v>
      </c>
      <c r="D25" s="18">
        <v>1</v>
      </c>
      <c r="E25" s="18">
        <v>3</v>
      </c>
      <c r="F25" s="18" t="s">
        <v>132</v>
      </c>
      <c r="G25" s="7"/>
    </row>
    <row r="26" spans="1:7" ht="13.5">
      <c r="A26" s="3">
        <v>542</v>
      </c>
      <c r="B26" s="4"/>
      <c r="C26" s="4" t="s">
        <v>20</v>
      </c>
      <c r="D26" s="18" t="s">
        <v>133</v>
      </c>
      <c r="E26" s="18" t="s">
        <v>133</v>
      </c>
      <c r="F26" s="18" t="s">
        <v>133</v>
      </c>
      <c r="G26" s="7"/>
    </row>
    <row r="27" spans="1:7" ht="13.5">
      <c r="A27" s="3">
        <v>549</v>
      </c>
      <c r="B27" s="4"/>
      <c r="C27" s="4" t="s">
        <v>21</v>
      </c>
      <c r="D27" s="18" t="s">
        <v>133</v>
      </c>
      <c r="E27" s="18" t="s">
        <v>133</v>
      </c>
      <c r="F27" s="18" t="s">
        <v>133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127</v>
      </c>
      <c r="E29" s="18">
        <f>E30+E33+E39+E48+E51+E55</f>
        <v>569</v>
      </c>
      <c r="F29" s="18">
        <v>6954</v>
      </c>
      <c r="G29" s="7">
        <v>9674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2</v>
      </c>
      <c r="F30" s="48" t="s">
        <v>132</v>
      </c>
      <c r="G30" s="44" t="s">
        <v>132</v>
      </c>
    </row>
    <row r="31" spans="1:7" ht="13.5">
      <c r="A31" s="3">
        <v>551</v>
      </c>
      <c r="B31" s="4"/>
      <c r="C31" s="8" t="s">
        <v>138</v>
      </c>
      <c r="D31" s="18" t="s">
        <v>133</v>
      </c>
      <c r="E31" s="18" t="s">
        <v>133</v>
      </c>
      <c r="F31" s="18" t="s">
        <v>133</v>
      </c>
      <c r="G31" s="7" t="s">
        <v>133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2</v>
      </c>
      <c r="F32" s="18" t="s">
        <v>132</v>
      </c>
      <c r="G32" s="7" t="s">
        <v>132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6</v>
      </c>
      <c r="F33" s="48">
        <v>40</v>
      </c>
      <c r="G33" s="44">
        <v>198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2</v>
      </c>
      <c r="F34" s="18" t="s">
        <v>132</v>
      </c>
      <c r="G34" s="7" t="s">
        <v>132</v>
      </c>
    </row>
    <row r="35" spans="1:7" ht="13.5">
      <c r="A35" s="3">
        <v>562</v>
      </c>
      <c r="B35" s="4"/>
      <c r="C35" s="4" t="s">
        <v>27</v>
      </c>
      <c r="D35" s="18" t="s">
        <v>133</v>
      </c>
      <c r="E35" s="18" t="s">
        <v>133</v>
      </c>
      <c r="F35" s="18" t="s">
        <v>133</v>
      </c>
      <c r="G35" s="7" t="s">
        <v>133</v>
      </c>
    </row>
    <row r="36" spans="1:7" ht="13.5">
      <c r="A36" s="3">
        <v>563</v>
      </c>
      <c r="B36" s="4"/>
      <c r="C36" s="4" t="s">
        <v>28</v>
      </c>
      <c r="D36" s="18">
        <v>2</v>
      </c>
      <c r="E36" s="18">
        <v>4</v>
      </c>
      <c r="F36" s="18" t="s">
        <v>132</v>
      </c>
      <c r="G36" s="7" t="s">
        <v>132</v>
      </c>
    </row>
    <row r="37" spans="1:7" ht="13.5">
      <c r="A37" s="3">
        <v>564</v>
      </c>
      <c r="B37" s="4"/>
      <c r="C37" s="4" t="s">
        <v>29</v>
      </c>
      <c r="D37" s="18" t="s">
        <v>133</v>
      </c>
      <c r="E37" s="18" t="s">
        <v>133</v>
      </c>
      <c r="F37" s="18" t="s">
        <v>133</v>
      </c>
      <c r="G37" s="7" t="s">
        <v>133</v>
      </c>
    </row>
    <row r="38" spans="1:7" ht="13.5">
      <c r="A38" s="3">
        <v>569</v>
      </c>
      <c r="B38" s="4"/>
      <c r="C38" s="4" t="s">
        <v>30</v>
      </c>
      <c r="D38" s="18" t="s">
        <v>133</v>
      </c>
      <c r="E38" s="18" t="s">
        <v>133</v>
      </c>
      <c r="F38" s="18" t="s">
        <v>133</v>
      </c>
      <c r="G38" s="7" t="s">
        <v>133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62</v>
      </c>
      <c r="E39" s="48">
        <f>SUM(E40:E47)</f>
        <v>308</v>
      </c>
      <c r="F39" s="48">
        <v>2900</v>
      </c>
      <c r="G39" s="44">
        <v>4027</v>
      </c>
    </row>
    <row r="40" spans="1:7" ht="13.5">
      <c r="A40" s="3">
        <v>571</v>
      </c>
      <c r="B40" s="4"/>
      <c r="C40" s="9" t="s">
        <v>32</v>
      </c>
      <c r="D40" s="18">
        <v>7</v>
      </c>
      <c r="E40" s="18">
        <v>62</v>
      </c>
      <c r="F40" s="18">
        <v>1330</v>
      </c>
      <c r="G40" s="7">
        <v>1275</v>
      </c>
    </row>
    <row r="41" spans="1:7" ht="13.5">
      <c r="A41" s="3">
        <v>572</v>
      </c>
      <c r="B41" s="4"/>
      <c r="C41" s="4" t="s">
        <v>33</v>
      </c>
      <c r="D41" s="18">
        <v>13</v>
      </c>
      <c r="E41" s="18">
        <v>32</v>
      </c>
      <c r="F41" s="18">
        <v>337</v>
      </c>
      <c r="G41" s="7">
        <v>856</v>
      </c>
    </row>
    <row r="42" spans="1:7" ht="13.5">
      <c r="A42" s="3">
        <v>573</v>
      </c>
      <c r="B42" s="4"/>
      <c r="C42" s="4" t="s">
        <v>34</v>
      </c>
      <c r="D42" s="18">
        <v>2</v>
      </c>
      <c r="E42" s="18">
        <v>10</v>
      </c>
      <c r="F42" s="18" t="s">
        <v>132</v>
      </c>
      <c r="G42" s="7" t="s">
        <v>132</v>
      </c>
    </row>
    <row r="43" spans="1:7" ht="13.5">
      <c r="A43" s="3">
        <v>574</v>
      </c>
      <c r="B43" s="4"/>
      <c r="C43" s="4" t="s">
        <v>35</v>
      </c>
      <c r="D43" s="18">
        <v>3</v>
      </c>
      <c r="E43" s="18">
        <v>6</v>
      </c>
      <c r="F43" s="18">
        <v>23</v>
      </c>
      <c r="G43" s="7">
        <v>49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3</v>
      </c>
      <c r="F44" s="18" t="s">
        <v>132</v>
      </c>
      <c r="G44" s="7" t="s">
        <v>132</v>
      </c>
    </row>
    <row r="45" spans="1:7" ht="13.5">
      <c r="A45" s="3">
        <v>576</v>
      </c>
      <c r="B45" s="4"/>
      <c r="C45" s="4" t="s">
        <v>37</v>
      </c>
      <c r="D45" s="18">
        <v>5</v>
      </c>
      <c r="E45" s="18">
        <v>40</v>
      </c>
      <c r="F45" s="18">
        <v>92</v>
      </c>
      <c r="G45" s="7">
        <v>296</v>
      </c>
    </row>
    <row r="46" spans="1:7" ht="13.5">
      <c r="A46" s="3">
        <v>577</v>
      </c>
      <c r="B46" s="4"/>
      <c r="C46" s="4" t="s">
        <v>38</v>
      </c>
      <c r="D46" s="18">
        <v>4</v>
      </c>
      <c r="E46" s="18">
        <v>11</v>
      </c>
      <c r="F46" s="18">
        <v>73</v>
      </c>
      <c r="G46" s="7">
        <v>229</v>
      </c>
    </row>
    <row r="47" spans="1:7" ht="13.5">
      <c r="A47" s="3">
        <v>579</v>
      </c>
      <c r="B47" s="4"/>
      <c r="C47" s="4" t="s">
        <v>39</v>
      </c>
      <c r="D47" s="18">
        <v>27</v>
      </c>
      <c r="E47" s="18">
        <v>144</v>
      </c>
      <c r="F47" s="18">
        <v>1005</v>
      </c>
      <c r="G47" s="7">
        <v>1212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5</v>
      </c>
      <c r="E48" s="48">
        <f>SUM(E49:E50)</f>
        <v>16</v>
      </c>
      <c r="F48" s="48">
        <v>152</v>
      </c>
      <c r="G48" s="44">
        <v>168</v>
      </c>
    </row>
    <row r="49" spans="1:7" ht="13.5">
      <c r="A49" s="3">
        <v>581</v>
      </c>
      <c r="B49" s="4"/>
      <c r="C49" s="4" t="s">
        <v>41</v>
      </c>
      <c r="D49" s="18">
        <v>4</v>
      </c>
      <c r="E49" s="18">
        <v>14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2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14</v>
      </c>
      <c r="E51" s="48">
        <f>SUM(E52:E54)</f>
        <v>30</v>
      </c>
      <c r="F51" s="48">
        <v>184</v>
      </c>
      <c r="G51" s="44">
        <v>894</v>
      </c>
    </row>
    <row r="52" spans="1:7" ht="13.5">
      <c r="A52" s="3">
        <v>591</v>
      </c>
      <c r="B52" s="4"/>
      <c r="C52" s="4" t="s">
        <v>44</v>
      </c>
      <c r="D52" s="18">
        <v>5</v>
      </c>
      <c r="E52" s="18">
        <v>10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7</v>
      </c>
      <c r="E53" s="18">
        <v>13</v>
      </c>
      <c r="F53" s="18">
        <v>115</v>
      </c>
      <c r="G53" s="7">
        <v>271</v>
      </c>
    </row>
    <row r="54" spans="1:7" ht="13.5">
      <c r="A54" s="3">
        <v>599</v>
      </c>
      <c r="B54" s="4"/>
      <c r="C54" s="4" t="s">
        <v>122</v>
      </c>
      <c r="D54" s="18">
        <v>2</v>
      </c>
      <c r="E54" s="18">
        <v>7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42</v>
      </c>
      <c r="E55" s="48">
        <f>SUM(E56:E63)</f>
        <v>207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>
        <v>4</v>
      </c>
      <c r="E56" s="18">
        <v>22</v>
      </c>
      <c r="F56" s="18">
        <v>376</v>
      </c>
      <c r="G56" s="7">
        <v>437</v>
      </c>
    </row>
    <row r="57" spans="1:7" ht="13.5">
      <c r="A57" s="3">
        <v>602</v>
      </c>
      <c r="B57" s="4"/>
      <c r="C57" s="4" t="s">
        <v>49</v>
      </c>
      <c r="D57" s="18">
        <v>10</v>
      </c>
      <c r="E57" s="18">
        <v>38</v>
      </c>
      <c r="F57" s="18">
        <v>628</v>
      </c>
      <c r="G57" s="7">
        <v>1100</v>
      </c>
    </row>
    <row r="58" spans="1:7" ht="13.5">
      <c r="A58" s="3">
        <v>603</v>
      </c>
      <c r="B58" s="4"/>
      <c r="C58" s="4" t="s">
        <v>50</v>
      </c>
      <c r="D58" s="18">
        <v>17</v>
      </c>
      <c r="E58" s="18">
        <v>86</v>
      </c>
      <c r="F58" s="18">
        <v>2144</v>
      </c>
      <c r="G58" s="7">
        <v>437</v>
      </c>
    </row>
    <row r="59" spans="1:7" ht="13.5">
      <c r="A59" s="3">
        <v>604</v>
      </c>
      <c r="B59" s="4"/>
      <c r="C59" s="4" t="s">
        <v>51</v>
      </c>
      <c r="D59" s="18">
        <v>3</v>
      </c>
      <c r="E59" s="18">
        <v>31</v>
      </c>
      <c r="F59" s="18">
        <v>98</v>
      </c>
      <c r="G59" s="7">
        <v>57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8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7</v>
      </c>
      <c r="E63" s="20">
        <v>22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625" style="0" customWidth="1"/>
    <col min="3" max="3" width="42.25390625" style="0" bestFit="1" customWidth="1"/>
    <col min="6" max="6" width="16.37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100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58</v>
      </c>
      <c r="E4" s="18">
        <f>E5+E29</f>
        <v>134</v>
      </c>
      <c r="F4" s="18">
        <f>F5+F29</f>
        <v>970</v>
      </c>
      <c r="G4" s="40">
        <f>G5+G29</f>
        <v>2674</v>
      </c>
    </row>
    <row r="5" spans="1:7" ht="13.5">
      <c r="A5" s="3" t="s">
        <v>4</v>
      </c>
      <c r="B5" s="4"/>
      <c r="C5" s="4"/>
      <c r="D5" s="18">
        <v>3</v>
      </c>
      <c r="E5" s="18">
        <v>10</v>
      </c>
      <c r="F5" s="18">
        <v>44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3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3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2</v>
      </c>
      <c r="E14" s="48">
        <f>SUM(E15:E18)</f>
        <v>7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>
        <v>2</v>
      </c>
      <c r="E15" s="18">
        <v>7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55</v>
      </c>
      <c r="E29" s="18">
        <v>124</v>
      </c>
      <c r="F29" s="18">
        <v>926</v>
      </c>
      <c r="G29" s="7">
        <v>2674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5</v>
      </c>
      <c r="E33" s="48">
        <f>SUM(E34:E38)</f>
        <v>6</v>
      </c>
      <c r="F33" s="48">
        <v>29</v>
      </c>
      <c r="G33" s="44">
        <v>164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4</v>
      </c>
      <c r="E36" s="18">
        <v>5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1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26</v>
      </c>
      <c r="E39" s="48">
        <f>SUM(E40:E47)</f>
        <v>52</v>
      </c>
      <c r="F39" s="48">
        <v>308</v>
      </c>
      <c r="G39" s="44">
        <v>1342</v>
      </c>
    </row>
    <row r="40" spans="1:7" ht="13.5">
      <c r="A40" s="3">
        <v>571</v>
      </c>
      <c r="B40" s="4"/>
      <c r="C40" s="9" t="s">
        <v>32</v>
      </c>
      <c r="D40" s="18">
        <v>3</v>
      </c>
      <c r="E40" s="18">
        <v>7</v>
      </c>
      <c r="F40" s="18">
        <v>132</v>
      </c>
      <c r="G40" s="7">
        <v>123</v>
      </c>
    </row>
    <row r="41" spans="1:7" ht="13.5">
      <c r="A41" s="3">
        <v>572</v>
      </c>
      <c r="B41" s="4"/>
      <c r="C41" s="4" t="s">
        <v>33</v>
      </c>
      <c r="D41" s="18">
        <v>6</v>
      </c>
      <c r="E41" s="18">
        <v>10</v>
      </c>
      <c r="F41" s="18">
        <v>41</v>
      </c>
      <c r="G41" s="7">
        <v>199</v>
      </c>
    </row>
    <row r="42" spans="1:7" ht="13.5">
      <c r="A42" s="3">
        <v>573</v>
      </c>
      <c r="B42" s="4"/>
      <c r="C42" s="4" t="s">
        <v>34</v>
      </c>
      <c r="D42" s="18" t="s">
        <v>128</v>
      </c>
      <c r="E42" s="18" t="s">
        <v>124</v>
      </c>
      <c r="F42" s="18" t="s">
        <v>128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2</v>
      </c>
      <c r="E43" s="18">
        <v>5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1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14</v>
      </c>
      <c r="E47" s="18">
        <v>29</v>
      </c>
      <c r="F47" s="18">
        <v>104</v>
      </c>
      <c r="G47" s="7">
        <v>789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8" s="45" customFormat="1" ht="13.5">
      <c r="A51" s="41">
        <v>59</v>
      </c>
      <c r="B51" s="42"/>
      <c r="C51" s="42" t="s">
        <v>43</v>
      </c>
      <c r="D51" s="48">
        <f>SUM(D52:D54)</f>
        <v>3</v>
      </c>
      <c r="E51" s="48">
        <f>SUM(E52:E54)</f>
        <v>6</v>
      </c>
      <c r="F51" s="48">
        <v>76</v>
      </c>
      <c r="G51" s="44">
        <v>192</v>
      </c>
      <c r="H51" s="47"/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2</v>
      </c>
      <c r="E53" s="18">
        <v>5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77</v>
      </c>
      <c r="G54" s="7" t="s">
        <v>77</v>
      </c>
    </row>
    <row r="55" spans="1:8" s="45" customFormat="1" ht="13.5">
      <c r="A55" s="41">
        <v>60</v>
      </c>
      <c r="B55" s="42"/>
      <c r="C55" s="42" t="s">
        <v>47</v>
      </c>
      <c r="D55" s="48">
        <f>SUM(D56:D63)</f>
        <v>21</v>
      </c>
      <c r="E55" s="48">
        <f>SUM(E56:E63)</f>
        <v>60</v>
      </c>
      <c r="F55" s="48">
        <v>513</v>
      </c>
      <c r="G55" s="44">
        <v>976</v>
      </c>
      <c r="H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5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4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7</v>
      </c>
      <c r="E58" s="18">
        <v>18</v>
      </c>
      <c r="F58" s="18">
        <v>291</v>
      </c>
      <c r="G58" s="7">
        <v>83</v>
      </c>
    </row>
    <row r="59" spans="1:7" ht="13.5">
      <c r="A59" s="3">
        <v>604</v>
      </c>
      <c r="B59" s="4"/>
      <c r="C59" s="4" t="s">
        <v>51</v>
      </c>
      <c r="D59" s="18">
        <v>5</v>
      </c>
      <c r="E59" s="18">
        <v>24</v>
      </c>
      <c r="F59" s="18">
        <v>48</v>
      </c>
      <c r="G59" s="7">
        <v>129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6</v>
      </c>
      <c r="E63" s="20">
        <v>9</v>
      </c>
      <c r="F63" s="20">
        <v>56</v>
      </c>
      <c r="G63" s="21">
        <v>628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5" zoomScaleNormal="115" workbookViewId="0" topLeftCell="A1">
      <pane ySplit="3" topLeftCell="BM4" activePane="bottomLeft" state="frozen"/>
      <selection pane="topLeft" activeCell="B23" sqref="B23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101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48</v>
      </c>
      <c r="E4" s="18">
        <f>E5+E29</f>
        <v>115</v>
      </c>
      <c r="F4" s="18">
        <v>966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13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13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13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47</v>
      </c>
      <c r="E29" s="18">
        <v>102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/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/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6</v>
      </c>
      <c r="F33" s="48">
        <f>SUM(F34:F38)</f>
        <v>36</v>
      </c>
      <c r="G33" s="44">
        <f>SUM(G34:G38)</f>
        <v>178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/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/>
    </row>
    <row r="36" spans="1:7" ht="13.5">
      <c r="A36" s="3">
        <v>563</v>
      </c>
      <c r="B36" s="4"/>
      <c r="C36" s="4" t="s">
        <v>28</v>
      </c>
      <c r="D36" s="18">
        <v>3</v>
      </c>
      <c r="E36" s="18">
        <v>6</v>
      </c>
      <c r="F36" s="18">
        <v>36</v>
      </c>
      <c r="G36" s="7">
        <v>178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/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/>
    </row>
    <row r="39" spans="1:8" s="45" customFormat="1" ht="13.5">
      <c r="A39" s="41">
        <v>57</v>
      </c>
      <c r="B39" s="42"/>
      <c r="C39" s="42" t="s">
        <v>31</v>
      </c>
      <c r="D39" s="48">
        <f>SUM(D40:D47)</f>
        <v>28</v>
      </c>
      <c r="E39" s="48">
        <f>SUM(E40:E47)</f>
        <v>61</v>
      </c>
      <c r="F39" s="48">
        <v>438</v>
      </c>
      <c r="G39" s="44">
        <v>1584</v>
      </c>
      <c r="H39" s="47"/>
    </row>
    <row r="40" spans="1:7" ht="13.5">
      <c r="A40" s="3">
        <v>571</v>
      </c>
      <c r="B40" s="4"/>
      <c r="C40" s="9" t="s">
        <v>32</v>
      </c>
      <c r="D40" s="18">
        <v>8</v>
      </c>
      <c r="E40" s="18">
        <v>13</v>
      </c>
      <c r="F40" s="18">
        <v>58</v>
      </c>
      <c r="G40" s="7">
        <v>428</v>
      </c>
    </row>
    <row r="41" spans="1:7" ht="13.5">
      <c r="A41" s="3">
        <v>572</v>
      </c>
      <c r="B41" s="4"/>
      <c r="C41" s="4" t="s">
        <v>33</v>
      </c>
      <c r="D41" s="18">
        <v>5</v>
      </c>
      <c r="E41" s="18">
        <v>6</v>
      </c>
      <c r="F41" s="18">
        <v>25</v>
      </c>
      <c r="G41" s="7">
        <v>134</v>
      </c>
    </row>
    <row r="42" spans="1:7" ht="13.5">
      <c r="A42" s="3">
        <v>573</v>
      </c>
      <c r="B42" s="4"/>
      <c r="C42" s="4" t="s">
        <v>34</v>
      </c>
      <c r="D42" s="18" t="s">
        <v>134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1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3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3</v>
      </c>
      <c r="E45" s="18">
        <v>7</v>
      </c>
      <c r="F45" s="18">
        <v>17</v>
      </c>
      <c r="G45" s="7">
        <v>107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1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9</v>
      </c>
      <c r="E47" s="18">
        <v>30</v>
      </c>
      <c r="F47" s="18">
        <v>237</v>
      </c>
      <c r="G47" s="7">
        <v>493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</v>
      </c>
      <c r="E48" s="48">
        <f>SUM(E49:E50)</f>
        <v>1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1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134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3</v>
      </c>
      <c r="E51" s="48">
        <f>SUM(E52:E54)</f>
        <v>6</v>
      </c>
      <c r="F51" s="48">
        <v>52</v>
      </c>
      <c r="G51" s="44">
        <v>50</v>
      </c>
    </row>
    <row r="52" spans="1:7" ht="13.5">
      <c r="A52" s="3">
        <v>591</v>
      </c>
      <c r="B52" s="4"/>
      <c r="C52" s="4" t="s">
        <v>44</v>
      </c>
      <c r="D52" s="18">
        <v>1</v>
      </c>
      <c r="E52" s="18">
        <v>1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2</v>
      </c>
      <c r="E53" s="18">
        <v>5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8" s="45" customFormat="1" ht="13.5">
      <c r="A55" s="41">
        <v>60</v>
      </c>
      <c r="B55" s="42"/>
      <c r="C55" s="42" t="s">
        <v>47</v>
      </c>
      <c r="D55" s="48">
        <f>SUM(D56:D63)</f>
        <v>12</v>
      </c>
      <c r="E55" s="48">
        <f>SUM(E56:E63)</f>
        <v>28</v>
      </c>
      <c r="F55" s="48" t="s">
        <v>77</v>
      </c>
      <c r="G55" s="44" t="s">
        <v>77</v>
      </c>
      <c r="H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1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5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4</v>
      </c>
      <c r="E58" s="18">
        <v>10</v>
      </c>
      <c r="F58" s="18">
        <v>206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9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3</v>
      </c>
      <c r="E63" s="20">
        <v>3</v>
      </c>
      <c r="F63" s="20">
        <v>16</v>
      </c>
      <c r="G63" s="21">
        <v>196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6.625" style="0" customWidth="1"/>
    <col min="3" max="3" width="42.25390625" style="0" bestFit="1" customWidth="1"/>
    <col min="6" max="6" width="16.37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102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187</v>
      </c>
      <c r="E4" s="18">
        <f>E5+E29</f>
        <v>569</v>
      </c>
      <c r="F4" s="18">
        <v>5631</v>
      </c>
      <c r="G4" s="40">
        <f>G5+G29</f>
        <v>6808</v>
      </c>
    </row>
    <row r="5" spans="1:7" ht="13.5">
      <c r="A5" s="3" t="s">
        <v>4</v>
      </c>
      <c r="B5" s="4"/>
      <c r="C5" s="4"/>
      <c r="D5" s="18">
        <v>13</v>
      </c>
      <c r="E5" s="18">
        <v>41</v>
      </c>
      <c r="F5" s="18">
        <v>277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6</v>
      </c>
      <c r="E11" s="48">
        <f>SUM(E12:E13)</f>
        <v>20</v>
      </c>
      <c r="F11" s="48">
        <f>SUM(F12:F13)</f>
        <v>141</v>
      </c>
      <c r="G11" s="44"/>
    </row>
    <row r="12" spans="1:7" ht="13.5">
      <c r="A12" s="3">
        <v>511</v>
      </c>
      <c r="B12" s="4"/>
      <c r="C12" s="4" t="s">
        <v>9</v>
      </c>
      <c r="D12" s="18">
        <v>3</v>
      </c>
      <c r="E12" s="18">
        <v>8</v>
      </c>
      <c r="F12" s="18">
        <v>74</v>
      </c>
      <c r="G12" s="7"/>
    </row>
    <row r="13" spans="1:7" ht="13.5">
      <c r="A13" s="3">
        <v>512</v>
      </c>
      <c r="B13" s="4"/>
      <c r="C13" s="4" t="s">
        <v>10</v>
      </c>
      <c r="D13" s="18">
        <v>3</v>
      </c>
      <c r="E13" s="18">
        <v>12</v>
      </c>
      <c r="F13" s="18">
        <v>67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6</v>
      </c>
      <c r="E14" s="48">
        <f>SUM(E15:E18)</f>
        <v>18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>
        <v>5</v>
      </c>
      <c r="E15" s="18">
        <v>16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2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3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>
        <v>1</v>
      </c>
      <c r="E27" s="18">
        <v>3</v>
      </c>
      <c r="F27" s="18" t="s">
        <v>77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174</v>
      </c>
      <c r="E29" s="18">
        <f>E30+E33+E39+E48+E51+E55</f>
        <v>528</v>
      </c>
      <c r="F29" s="18">
        <v>5355</v>
      </c>
      <c r="G29" s="7">
        <v>6808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1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1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12</v>
      </c>
      <c r="E33" s="48">
        <f>SUM(E34:E38)</f>
        <v>21</v>
      </c>
      <c r="F33" s="48">
        <v>158</v>
      </c>
      <c r="G33" s="44">
        <v>517</v>
      </c>
    </row>
    <row r="34" spans="1:7" ht="13.5">
      <c r="A34" s="3">
        <v>561</v>
      </c>
      <c r="B34" s="4"/>
      <c r="C34" s="4" t="s">
        <v>26</v>
      </c>
      <c r="D34" s="18">
        <v>2</v>
      </c>
      <c r="E34" s="18">
        <v>7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7</v>
      </c>
      <c r="E36" s="18">
        <v>9</v>
      </c>
      <c r="F36" s="18">
        <v>99</v>
      </c>
      <c r="G36" s="7">
        <v>205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2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>
        <v>2</v>
      </c>
      <c r="E38" s="18">
        <v>3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108</v>
      </c>
      <c r="E39" s="48">
        <f>SUM(E40:E47)</f>
        <v>354</v>
      </c>
      <c r="F39" s="48">
        <v>2919</v>
      </c>
      <c r="G39" s="44">
        <v>4642</v>
      </c>
    </row>
    <row r="40" spans="1:7" ht="13.5">
      <c r="A40" s="3">
        <v>571</v>
      </c>
      <c r="B40" s="4"/>
      <c r="C40" s="9" t="s">
        <v>32</v>
      </c>
      <c r="D40" s="18">
        <v>8</v>
      </c>
      <c r="E40" s="18">
        <v>135</v>
      </c>
      <c r="F40" s="18">
        <v>1668</v>
      </c>
      <c r="G40" s="7">
        <v>2565</v>
      </c>
    </row>
    <row r="41" spans="1:7" ht="13.5">
      <c r="A41" s="3">
        <v>572</v>
      </c>
      <c r="B41" s="4"/>
      <c r="C41" s="4" t="s">
        <v>33</v>
      </c>
      <c r="D41" s="18">
        <v>11</v>
      </c>
      <c r="E41" s="18">
        <v>22</v>
      </c>
      <c r="F41" s="18">
        <v>234</v>
      </c>
      <c r="G41" s="7">
        <v>395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1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24</v>
      </c>
      <c r="E43" s="18">
        <v>59</v>
      </c>
      <c r="F43" s="18">
        <v>368</v>
      </c>
      <c r="G43" s="7">
        <v>320</v>
      </c>
    </row>
    <row r="44" spans="1:7" ht="13.5">
      <c r="A44" s="3">
        <v>575</v>
      </c>
      <c r="B44" s="4"/>
      <c r="C44" s="4" t="s">
        <v>36</v>
      </c>
      <c r="D44" s="18">
        <v>11</v>
      </c>
      <c r="E44" s="18">
        <v>15</v>
      </c>
      <c r="F44" s="18">
        <v>27</v>
      </c>
      <c r="G44" s="7">
        <v>156</v>
      </c>
    </row>
    <row r="45" spans="1:7" ht="13.5">
      <c r="A45" s="3">
        <v>576</v>
      </c>
      <c r="B45" s="4"/>
      <c r="C45" s="4" t="s">
        <v>37</v>
      </c>
      <c r="D45" s="18">
        <v>8</v>
      </c>
      <c r="E45" s="18">
        <v>25</v>
      </c>
      <c r="F45" s="18">
        <v>84</v>
      </c>
      <c r="G45" s="7">
        <v>237</v>
      </c>
    </row>
    <row r="46" spans="1:7" ht="13.5">
      <c r="A46" s="3">
        <v>577</v>
      </c>
      <c r="B46" s="4"/>
      <c r="C46" s="4" t="s">
        <v>38</v>
      </c>
      <c r="D46" s="18">
        <v>5</v>
      </c>
      <c r="E46" s="18">
        <v>7</v>
      </c>
      <c r="F46" s="18">
        <v>29</v>
      </c>
      <c r="G46" s="7">
        <v>95</v>
      </c>
    </row>
    <row r="47" spans="1:7" ht="13.5">
      <c r="A47" s="3">
        <v>579</v>
      </c>
      <c r="B47" s="4"/>
      <c r="C47" s="4" t="s">
        <v>39</v>
      </c>
      <c r="D47" s="18">
        <v>40</v>
      </c>
      <c r="E47" s="18">
        <v>90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5</v>
      </c>
      <c r="E48" s="48">
        <f>SUM(E49:E50)</f>
        <v>11</v>
      </c>
      <c r="F48" s="48">
        <v>124</v>
      </c>
      <c r="G48" s="44">
        <v>108</v>
      </c>
    </row>
    <row r="49" spans="1:7" ht="13.5">
      <c r="A49" s="3">
        <v>581</v>
      </c>
      <c r="B49" s="4"/>
      <c r="C49" s="4" t="s">
        <v>41</v>
      </c>
      <c r="D49" s="18">
        <v>3</v>
      </c>
      <c r="E49" s="18">
        <v>9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2</v>
      </c>
      <c r="E50" s="18">
        <v>2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10</v>
      </c>
      <c r="E51" s="48">
        <f>SUM(E52:E54)</f>
        <v>16</v>
      </c>
      <c r="F51" s="48">
        <f>SUM(F52:F54)</f>
        <v>66</v>
      </c>
      <c r="G51" s="44">
        <f>SUM(G52:G54)</f>
        <v>225</v>
      </c>
    </row>
    <row r="52" spans="1:7" ht="13.5">
      <c r="A52" s="3">
        <v>591</v>
      </c>
      <c r="B52" s="4"/>
      <c r="C52" s="4" t="s">
        <v>44</v>
      </c>
      <c r="D52" s="18">
        <v>3</v>
      </c>
      <c r="E52" s="18">
        <v>5</v>
      </c>
      <c r="F52" s="18">
        <v>7</v>
      </c>
      <c r="G52" s="7">
        <v>20</v>
      </c>
    </row>
    <row r="53" spans="1:7" ht="13.5">
      <c r="A53" s="3">
        <v>592</v>
      </c>
      <c r="B53" s="4"/>
      <c r="C53" s="4" t="s">
        <v>45</v>
      </c>
      <c r="D53" s="18">
        <v>3</v>
      </c>
      <c r="E53" s="18">
        <v>6</v>
      </c>
      <c r="F53" s="18">
        <v>51</v>
      </c>
      <c r="G53" s="7">
        <v>85</v>
      </c>
    </row>
    <row r="54" spans="1:7" ht="13.5">
      <c r="A54" s="3">
        <v>599</v>
      </c>
      <c r="B54" s="4"/>
      <c r="C54" s="4" t="s">
        <v>122</v>
      </c>
      <c r="D54" s="18">
        <v>4</v>
      </c>
      <c r="E54" s="18">
        <v>5</v>
      </c>
      <c r="F54" s="18">
        <v>8</v>
      </c>
      <c r="G54" s="7">
        <v>120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38</v>
      </c>
      <c r="E55" s="48">
        <f>SUM(E56:E63)</f>
        <v>125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>
        <v>7</v>
      </c>
      <c r="E56" s="18">
        <v>15</v>
      </c>
      <c r="F56" s="18">
        <v>197</v>
      </c>
      <c r="G56" s="7">
        <v>251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6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9</v>
      </c>
      <c r="E58" s="18">
        <v>36</v>
      </c>
      <c r="F58" s="18">
        <v>1505</v>
      </c>
      <c r="G58" s="7">
        <v>153</v>
      </c>
    </row>
    <row r="59" spans="1:7" ht="13.5">
      <c r="A59" s="3">
        <v>604</v>
      </c>
      <c r="B59" s="4"/>
      <c r="C59" s="4" t="s">
        <v>51</v>
      </c>
      <c r="D59" s="18">
        <v>5</v>
      </c>
      <c r="E59" s="18">
        <v>46</v>
      </c>
      <c r="F59" s="18">
        <v>183</v>
      </c>
      <c r="G59" s="7">
        <v>307</v>
      </c>
    </row>
    <row r="60" spans="1:7" ht="13.5">
      <c r="A60" s="3">
        <v>605</v>
      </c>
      <c r="B60" s="4"/>
      <c r="C60" s="4" t="s">
        <v>52</v>
      </c>
      <c r="D60" s="18">
        <v>2</v>
      </c>
      <c r="E60" s="18">
        <v>4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1</v>
      </c>
      <c r="E62" s="18">
        <v>1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12</v>
      </c>
      <c r="E63" s="20">
        <v>17</v>
      </c>
      <c r="F63" s="20">
        <v>76</v>
      </c>
      <c r="G63" s="21">
        <v>458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50390625" style="0" customWidth="1"/>
    <col min="3" max="3" width="42.125" style="0" customWidth="1"/>
    <col min="4" max="4" width="9.125" style="0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72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389</v>
      </c>
      <c r="E4" s="5">
        <f>E5+E29</f>
        <v>1498</v>
      </c>
      <c r="F4" s="5">
        <v>23427</v>
      </c>
      <c r="G4" s="35">
        <f>G5+G29</f>
        <v>20904</v>
      </c>
    </row>
    <row r="5" spans="1:7" ht="13.5">
      <c r="A5" s="3" t="s">
        <v>4</v>
      </c>
      <c r="B5" s="4"/>
      <c r="C5" s="4"/>
      <c r="D5" s="5">
        <v>47</v>
      </c>
      <c r="E5" s="5">
        <v>259</v>
      </c>
      <c r="F5" s="5">
        <v>8281</v>
      </c>
      <c r="G5" s="7"/>
    </row>
    <row r="6" spans="1:7" s="45" customFormat="1" ht="13.5">
      <c r="A6" s="41">
        <v>49</v>
      </c>
      <c r="B6" s="42"/>
      <c r="C6" s="42" t="s">
        <v>55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>
        <f>SUM(D9:D10)</f>
        <v>1</v>
      </c>
      <c r="E8" s="48">
        <f>SUM(E9:E10)</f>
        <v>4</v>
      </c>
      <c r="F8" s="48" t="s">
        <v>77</v>
      </c>
      <c r="G8" s="44"/>
    </row>
    <row r="9" spans="1:8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  <c r="H9" s="24"/>
    </row>
    <row r="10" spans="1:7" ht="13.5">
      <c r="A10" s="3">
        <v>502</v>
      </c>
      <c r="B10" s="4"/>
      <c r="C10" s="4" t="s">
        <v>7</v>
      </c>
      <c r="D10" s="18">
        <v>1</v>
      </c>
      <c r="E10" s="18">
        <v>4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29</v>
      </c>
      <c r="E11" s="43">
        <f>SUM(E12:E13)</f>
        <v>186</v>
      </c>
      <c r="F11" s="43">
        <v>7227</v>
      </c>
      <c r="G11" s="44"/>
    </row>
    <row r="12" spans="1:7" ht="13.5">
      <c r="A12" s="3">
        <v>511</v>
      </c>
      <c r="B12" s="4"/>
      <c r="C12" s="4" t="s">
        <v>9</v>
      </c>
      <c r="D12" s="5">
        <v>19</v>
      </c>
      <c r="E12" s="5">
        <v>142</v>
      </c>
      <c r="F12" s="5">
        <v>5555</v>
      </c>
      <c r="G12" s="7"/>
    </row>
    <row r="13" spans="1:7" ht="13.5">
      <c r="A13" s="3">
        <v>512</v>
      </c>
      <c r="B13" s="4"/>
      <c r="C13" s="4" t="s">
        <v>10</v>
      </c>
      <c r="D13" s="5">
        <v>10</v>
      </c>
      <c r="E13" s="5">
        <v>44</v>
      </c>
      <c r="F13" s="5">
        <v>1673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7</v>
      </c>
      <c r="E14" s="43">
        <f>SUM(E15:E18)</f>
        <v>41</v>
      </c>
      <c r="F14" s="43">
        <v>601</v>
      </c>
      <c r="G14" s="44"/>
    </row>
    <row r="15" spans="1:7" ht="13.5">
      <c r="A15" s="15">
        <v>521</v>
      </c>
      <c r="B15" s="4"/>
      <c r="C15" s="16" t="s">
        <v>58</v>
      </c>
      <c r="D15" s="5">
        <v>6</v>
      </c>
      <c r="E15" s="5">
        <v>38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5">
        <v>1</v>
      </c>
      <c r="E17" s="5">
        <v>3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4</v>
      </c>
      <c r="E19" s="43">
        <f>SUM(E20:E23)</f>
        <v>8</v>
      </c>
      <c r="F19" s="48">
        <v>138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5">
        <v>1</v>
      </c>
      <c r="E21" s="5">
        <v>2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5">
        <v>3</v>
      </c>
      <c r="E22" s="5">
        <v>6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6</v>
      </c>
      <c r="E24" s="43">
        <f>SUM(E25:E27)</f>
        <v>20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5">
        <v>2</v>
      </c>
      <c r="E25" s="5">
        <v>5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5">
        <v>4</v>
      </c>
      <c r="E27" s="5">
        <v>15</v>
      </c>
      <c r="F27" s="18">
        <v>283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342</v>
      </c>
      <c r="E29" s="5">
        <f>E30+E33+E39+E48+E51+E55</f>
        <v>1239</v>
      </c>
      <c r="F29" s="5">
        <v>15145</v>
      </c>
      <c r="G29" s="6">
        <f>G30+G33+G39+G48+G51+G55</f>
        <v>20904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4</v>
      </c>
      <c r="F30" s="43">
        <f>SUM(F31:F32)</f>
        <v>29</v>
      </c>
      <c r="G30" s="46">
        <f>SUM(G31:G32)</f>
        <v>233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3</v>
      </c>
      <c r="E32" s="5">
        <v>4</v>
      </c>
      <c r="F32" s="5">
        <v>29</v>
      </c>
      <c r="G32" s="7">
        <v>233</v>
      </c>
    </row>
    <row r="33" spans="1:8" s="45" customFormat="1" ht="13.5">
      <c r="A33" s="41">
        <v>56</v>
      </c>
      <c r="B33" s="42"/>
      <c r="C33" s="42" t="s">
        <v>116</v>
      </c>
      <c r="D33" s="43">
        <f>SUM(D34:D38)</f>
        <v>34</v>
      </c>
      <c r="E33" s="43">
        <f>SUM(E34:E38)</f>
        <v>68</v>
      </c>
      <c r="F33" s="43">
        <v>385</v>
      </c>
      <c r="G33" s="46">
        <v>2366</v>
      </c>
      <c r="H33" s="47"/>
    </row>
    <row r="34" spans="1:7" ht="13.5">
      <c r="A34" s="3">
        <v>561</v>
      </c>
      <c r="B34" s="4"/>
      <c r="C34" s="4" t="s">
        <v>26</v>
      </c>
      <c r="D34" s="5">
        <v>10</v>
      </c>
      <c r="E34" s="5">
        <v>19</v>
      </c>
      <c r="F34" s="5">
        <v>81</v>
      </c>
      <c r="G34" s="6">
        <v>501</v>
      </c>
    </row>
    <row r="35" spans="1:7" ht="13.5">
      <c r="A35" s="3">
        <v>562</v>
      </c>
      <c r="B35" s="4"/>
      <c r="C35" s="4" t="s">
        <v>27</v>
      </c>
      <c r="D35" s="5">
        <v>1</v>
      </c>
      <c r="E35" s="5">
        <v>1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15</v>
      </c>
      <c r="E36" s="5">
        <v>32</v>
      </c>
      <c r="F36" s="5">
        <v>211</v>
      </c>
      <c r="G36" s="6">
        <v>1264</v>
      </c>
    </row>
    <row r="37" spans="1:7" ht="13.5">
      <c r="A37" s="3">
        <v>564</v>
      </c>
      <c r="B37" s="4"/>
      <c r="C37" s="4" t="s">
        <v>29</v>
      </c>
      <c r="D37" s="5">
        <v>5</v>
      </c>
      <c r="E37" s="5">
        <v>10</v>
      </c>
      <c r="F37" s="5">
        <v>28</v>
      </c>
      <c r="G37" s="6">
        <v>294</v>
      </c>
    </row>
    <row r="38" spans="1:7" ht="13.5">
      <c r="A38" s="3">
        <v>569</v>
      </c>
      <c r="B38" s="4"/>
      <c r="C38" s="4" t="s">
        <v>30</v>
      </c>
      <c r="D38" s="5">
        <v>3</v>
      </c>
      <c r="E38" s="5">
        <v>6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138</v>
      </c>
      <c r="E39" s="43">
        <f>SUM(E40:E47)</f>
        <v>643</v>
      </c>
      <c r="F39" s="43">
        <v>8601</v>
      </c>
      <c r="G39" s="46">
        <f>SUM(G40:G47)</f>
        <v>10582</v>
      </c>
    </row>
    <row r="40" spans="1:7" ht="13.5">
      <c r="A40" s="3">
        <v>571</v>
      </c>
      <c r="B40" s="4"/>
      <c r="C40" s="9" t="s">
        <v>32</v>
      </c>
      <c r="D40" s="5">
        <v>22</v>
      </c>
      <c r="E40" s="5">
        <v>320</v>
      </c>
      <c r="F40" s="5">
        <v>6241</v>
      </c>
      <c r="G40" s="6">
        <v>5872</v>
      </c>
    </row>
    <row r="41" spans="1:7" ht="13.5">
      <c r="A41" s="3">
        <v>572</v>
      </c>
      <c r="B41" s="4"/>
      <c r="C41" s="4" t="s">
        <v>33</v>
      </c>
      <c r="D41" s="5">
        <v>23</v>
      </c>
      <c r="E41" s="5">
        <v>51</v>
      </c>
      <c r="F41" s="5">
        <v>597</v>
      </c>
      <c r="G41" s="6">
        <v>945</v>
      </c>
    </row>
    <row r="42" spans="1:7" ht="13.5">
      <c r="A42" s="3">
        <v>573</v>
      </c>
      <c r="B42" s="4"/>
      <c r="C42" s="4" t="s">
        <v>34</v>
      </c>
      <c r="D42" s="5">
        <v>4</v>
      </c>
      <c r="E42" s="5">
        <v>8</v>
      </c>
      <c r="F42" s="5">
        <v>79</v>
      </c>
      <c r="G42" s="6">
        <v>150</v>
      </c>
    </row>
    <row r="43" spans="1:7" ht="13.5">
      <c r="A43" s="3">
        <v>574</v>
      </c>
      <c r="B43" s="4"/>
      <c r="C43" s="4" t="s">
        <v>35</v>
      </c>
      <c r="D43" s="5">
        <v>11</v>
      </c>
      <c r="E43" s="5">
        <v>30</v>
      </c>
      <c r="F43" s="5">
        <v>531</v>
      </c>
      <c r="G43" s="6">
        <v>362</v>
      </c>
    </row>
    <row r="44" spans="1:7" ht="13.5">
      <c r="A44" s="3">
        <v>575</v>
      </c>
      <c r="B44" s="4"/>
      <c r="C44" s="4" t="s">
        <v>36</v>
      </c>
      <c r="D44" s="5">
        <v>12</v>
      </c>
      <c r="E44" s="5">
        <v>34</v>
      </c>
      <c r="F44" s="5">
        <v>65</v>
      </c>
      <c r="G44" s="6">
        <v>468</v>
      </c>
    </row>
    <row r="45" spans="1:7" ht="13.5">
      <c r="A45" s="3">
        <v>576</v>
      </c>
      <c r="B45" s="4"/>
      <c r="C45" s="4" t="s">
        <v>37</v>
      </c>
      <c r="D45" s="5">
        <v>15</v>
      </c>
      <c r="E45" s="5">
        <v>35</v>
      </c>
      <c r="F45" s="5">
        <v>125</v>
      </c>
      <c r="G45" s="6">
        <v>522</v>
      </c>
    </row>
    <row r="46" spans="1:7" ht="13.5">
      <c r="A46" s="3">
        <v>577</v>
      </c>
      <c r="B46" s="4"/>
      <c r="C46" s="4" t="s">
        <v>38</v>
      </c>
      <c r="D46" s="5">
        <v>11</v>
      </c>
      <c r="E46" s="5">
        <v>18</v>
      </c>
      <c r="F46" s="5">
        <v>102</v>
      </c>
      <c r="G46" s="6">
        <v>436</v>
      </c>
    </row>
    <row r="47" spans="1:7" ht="13.5">
      <c r="A47" s="3">
        <v>579</v>
      </c>
      <c r="B47" s="4"/>
      <c r="C47" s="4" t="s">
        <v>39</v>
      </c>
      <c r="D47" s="5">
        <v>40</v>
      </c>
      <c r="E47" s="5">
        <v>147</v>
      </c>
      <c r="F47" s="5">
        <v>860</v>
      </c>
      <c r="G47" s="6">
        <v>1827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14</v>
      </c>
      <c r="E48" s="43">
        <f>SUM(E49:E50)</f>
        <v>55</v>
      </c>
      <c r="F48" s="43">
        <v>860</v>
      </c>
      <c r="G48" s="46">
        <v>340</v>
      </c>
    </row>
    <row r="49" spans="1:7" ht="13.5">
      <c r="A49" s="3">
        <v>581</v>
      </c>
      <c r="B49" s="4"/>
      <c r="C49" s="4" t="s">
        <v>41</v>
      </c>
      <c r="D49" s="5">
        <v>13</v>
      </c>
      <c r="E49" s="5">
        <v>54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56</v>
      </c>
      <c r="D51" s="43">
        <f>SUM(D52:D54)</f>
        <v>37</v>
      </c>
      <c r="E51" s="43">
        <f>SUM(E52:E54)</f>
        <v>88</v>
      </c>
      <c r="F51" s="43">
        <v>837</v>
      </c>
      <c r="G51" s="46">
        <f>SUM(G52:G54)</f>
        <v>2559</v>
      </c>
    </row>
    <row r="52" spans="1:7" ht="13.5">
      <c r="A52" s="3">
        <v>591</v>
      </c>
      <c r="B52" s="4"/>
      <c r="C52" s="4" t="s">
        <v>44</v>
      </c>
      <c r="D52" s="5">
        <v>12</v>
      </c>
      <c r="E52" s="5">
        <v>24</v>
      </c>
      <c r="F52" s="5">
        <v>131</v>
      </c>
      <c r="G52" s="6">
        <v>1110</v>
      </c>
    </row>
    <row r="53" spans="1:7" ht="13.5">
      <c r="A53" s="3">
        <v>592</v>
      </c>
      <c r="B53" s="4"/>
      <c r="C53" s="4" t="s">
        <v>45</v>
      </c>
      <c r="D53" s="5">
        <v>14</v>
      </c>
      <c r="E53" s="5">
        <v>41</v>
      </c>
      <c r="F53" s="5">
        <v>589</v>
      </c>
      <c r="G53" s="6">
        <v>834</v>
      </c>
    </row>
    <row r="54" spans="1:7" ht="13.5">
      <c r="A54" s="3">
        <v>599</v>
      </c>
      <c r="B54" s="4"/>
      <c r="C54" s="4" t="s">
        <v>122</v>
      </c>
      <c r="D54" s="5">
        <v>11</v>
      </c>
      <c r="E54" s="5">
        <v>23</v>
      </c>
      <c r="F54" s="5">
        <v>118</v>
      </c>
      <c r="G54" s="6">
        <v>615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116</v>
      </c>
      <c r="E55" s="43">
        <f>SUM(E56:E63)</f>
        <v>381</v>
      </c>
      <c r="F55" s="43">
        <v>4434</v>
      </c>
      <c r="G55" s="46">
        <v>4824</v>
      </c>
    </row>
    <row r="56" spans="1:7" ht="13.5">
      <c r="A56" s="3">
        <v>601</v>
      </c>
      <c r="B56" s="4"/>
      <c r="C56" s="4" t="s">
        <v>48</v>
      </c>
      <c r="D56" s="5">
        <v>17</v>
      </c>
      <c r="E56" s="5">
        <v>51</v>
      </c>
      <c r="F56" s="5">
        <v>900</v>
      </c>
      <c r="G56" s="6">
        <v>822</v>
      </c>
    </row>
    <row r="57" spans="1:7" ht="13.5">
      <c r="A57" s="3">
        <v>602</v>
      </c>
      <c r="B57" s="4"/>
      <c r="C57" s="4" t="s">
        <v>49</v>
      </c>
      <c r="D57" s="5">
        <v>1</v>
      </c>
      <c r="E57" s="5">
        <v>2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5">
        <v>29</v>
      </c>
      <c r="E58" s="5">
        <v>101</v>
      </c>
      <c r="F58" s="5">
        <v>1714</v>
      </c>
      <c r="G58" s="6">
        <v>358</v>
      </c>
    </row>
    <row r="59" spans="1:7" ht="13.5">
      <c r="A59" s="3">
        <v>604</v>
      </c>
      <c r="B59" s="4"/>
      <c r="C59" s="4" t="s">
        <v>51</v>
      </c>
      <c r="D59" s="5">
        <v>12</v>
      </c>
      <c r="E59" s="5">
        <v>94</v>
      </c>
      <c r="F59" s="5">
        <v>391</v>
      </c>
      <c r="G59" s="6">
        <v>474</v>
      </c>
    </row>
    <row r="60" spans="1:7" ht="13.5">
      <c r="A60" s="3">
        <v>605</v>
      </c>
      <c r="B60" s="4"/>
      <c r="C60" s="4" t="s">
        <v>57</v>
      </c>
      <c r="D60" s="5">
        <v>9</v>
      </c>
      <c r="E60" s="5">
        <v>23</v>
      </c>
      <c r="F60" s="5">
        <v>235</v>
      </c>
      <c r="G60" s="6">
        <v>758</v>
      </c>
    </row>
    <row r="61" spans="1:7" ht="13.5">
      <c r="A61" s="3">
        <v>606</v>
      </c>
      <c r="B61" s="4"/>
      <c r="C61" s="4" t="s">
        <v>53</v>
      </c>
      <c r="D61" s="5">
        <v>4</v>
      </c>
      <c r="E61" s="5">
        <v>8</v>
      </c>
      <c r="F61" s="5">
        <v>57</v>
      </c>
      <c r="G61" s="6">
        <v>200</v>
      </c>
    </row>
    <row r="62" spans="1:7" ht="13.5">
      <c r="A62" s="3">
        <v>607</v>
      </c>
      <c r="B62" s="4"/>
      <c r="C62" s="4" t="s">
        <v>117</v>
      </c>
      <c r="D62" s="5">
        <v>3</v>
      </c>
      <c r="E62" s="5">
        <v>10</v>
      </c>
      <c r="F62" s="18">
        <v>44</v>
      </c>
      <c r="G62" s="7">
        <v>102</v>
      </c>
    </row>
    <row r="63" spans="1:7" ht="14.25" thickBot="1">
      <c r="A63" s="10">
        <v>609</v>
      </c>
      <c r="B63" s="11"/>
      <c r="C63" s="11" t="s">
        <v>54</v>
      </c>
      <c r="D63" s="12">
        <v>41</v>
      </c>
      <c r="E63" s="12">
        <v>92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103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181</v>
      </c>
      <c r="E4" s="18">
        <f>E5+E29</f>
        <v>1008</v>
      </c>
      <c r="F4" s="18">
        <v>14528</v>
      </c>
      <c r="G4" s="40">
        <f>G5+G29</f>
        <v>17117</v>
      </c>
    </row>
    <row r="5" spans="1:7" ht="13.5">
      <c r="A5" s="3" t="s">
        <v>4</v>
      </c>
      <c r="B5" s="4"/>
      <c r="C5" s="4"/>
      <c r="D5" s="18">
        <v>18</v>
      </c>
      <c r="E5" s="18">
        <v>99</v>
      </c>
      <c r="F5" s="18">
        <v>2698</v>
      </c>
      <c r="G5" s="7"/>
    </row>
    <row r="6" spans="1:7" s="45" customFormat="1" ht="13.5">
      <c r="A6" s="41">
        <v>49</v>
      </c>
      <c r="B6" s="42"/>
      <c r="C6" s="42" t="s">
        <v>5</v>
      </c>
      <c r="D6" s="48">
        <f>SUM(D7)</f>
        <v>1</v>
      </c>
      <c r="E6" s="48">
        <f>SUM(E7)</f>
        <v>2</v>
      </c>
      <c r="F6" s="48" t="s">
        <v>77</v>
      </c>
      <c r="G6" s="44"/>
    </row>
    <row r="7" spans="1:7" ht="13.5">
      <c r="A7" s="3">
        <v>491</v>
      </c>
      <c r="B7" s="4"/>
      <c r="C7" s="4" t="s">
        <v>5</v>
      </c>
      <c r="D7" s="18">
        <v>1</v>
      </c>
      <c r="E7" s="18">
        <v>2</v>
      </c>
      <c r="F7" s="18" t="s">
        <v>77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2</v>
      </c>
      <c r="E11" s="48">
        <f>SUM(E12:E13)</f>
        <v>6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4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9</v>
      </c>
      <c r="E14" s="48">
        <f>SUM(E15:E18)</f>
        <v>63</v>
      </c>
      <c r="F14" s="48">
        <v>2149</v>
      </c>
      <c r="G14" s="44"/>
    </row>
    <row r="15" spans="1:7" ht="13.5">
      <c r="A15" s="15">
        <v>521</v>
      </c>
      <c r="B15" s="4"/>
      <c r="C15" s="16" t="s">
        <v>58</v>
      </c>
      <c r="D15" s="18">
        <v>7</v>
      </c>
      <c r="E15" s="18">
        <v>48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2</v>
      </c>
      <c r="E17" s="18">
        <v>15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2</v>
      </c>
      <c r="E19" s="48">
        <f>SUM(E20:E23)</f>
        <v>6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1</v>
      </c>
      <c r="E20" s="18">
        <v>4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>
        <v>1</v>
      </c>
      <c r="E22" s="18">
        <v>2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4</v>
      </c>
      <c r="E24" s="48">
        <f>SUM(E25:E27)</f>
        <v>22</v>
      </c>
      <c r="F24" s="48">
        <v>394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>
        <v>1</v>
      </c>
      <c r="E26" s="18">
        <v>3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>
        <v>3</v>
      </c>
      <c r="E27" s="18">
        <v>19</v>
      </c>
      <c r="F27" s="18" t="s">
        <v>77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163</v>
      </c>
      <c r="E29" s="18">
        <f>E30+E33+E39+E48+E51+E55</f>
        <v>909</v>
      </c>
      <c r="F29" s="18">
        <v>11831</v>
      </c>
      <c r="G29" s="7">
        <v>17117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2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2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24</v>
      </c>
      <c r="E33" s="48">
        <f>SUM(E34:E38)</f>
        <v>52</v>
      </c>
      <c r="F33" s="48">
        <v>681</v>
      </c>
      <c r="G33" s="44">
        <v>2275</v>
      </c>
    </row>
    <row r="34" spans="1:7" ht="13.5">
      <c r="A34" s="3">
        <v>561</v>
      </c>
      <c r="B34" s="4"/>
      <c r="C34" s="4" t="s">
        <v>26</v>
      </c>
      <c r="D34" s="18">
        <v>4</v>
      </c>
      <c r="E34" s="18">
        <v>6</v>
      </c>
      <c r="F34" s="18">
        <v>51</v>
      </c>
      <c r="G34" s="7">
        <v>82</v>
      </c>
    </row>
    <row r="35" spans="1:7" ht="13.5">
      <c r="A35" s="3">
        <v>562</v>
      </c>
      <c r="B35" s="4"/>
      <c r="C35" s="4" t="s">
        <v>27</v>
      </c>
      <c r="D35" s="18">
        <v>1</v>
      </c>
      <c r="E35" s="18">
        <v>1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18">
        <v>11</v>
      </c>
      <c r="E36" s="18">
        <v>33</v>
      </c>
      <c r="F36" s="18">
        <v>549</v>
      </c>
      <c r="G36" s="7">
        <v>1733</v>
      </c>
    </row>
    <row r="37" spans="1:7" ht="13.5">
      <c r="A37" s="3">
        <v>564</v>
      </c>
      <c r="B37" s="4"/>
      <c r="C37" s="4" t="s">
        <v>29</v>
      </c>
      <c r="D37" s="18">
        <v>3</v>
      </c>
      <c r="E37" s="18">
        <v>5</v>
      </c>
      <c r="F37" s="18">
        <v>56</v>
      </c>
      <c r="G37" s="7">
        <v>313</v>
      </c>
    </row>
    <row r="38" spans="1:7" ht="13.5">
      <c r="A38" s="3">
        <v>569</v>
      </c>
      <c r="B38" s="4"/>
      <c r="C38" s="4" t="s">
        <v>30</v>
      </c>
      <c r="D38" s="18">
        <v>5</v>
      </c>
      <c r="E38" s="18">
        <v>7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58</v>
      </c>
      <c r="E39" s="48">
        <f>SUM(E40:E47)</f>
        <v>504</v>
      </c>
      <c r="F39" s="48">
        <v>5609</v>
      </c>
      <c r="G39" s="44">
        <v>7719</v>
      </c>
    </row>
    <row r="40" spans="1:7" ht="13.5">
      <c r="A40" s="3">
        <v>571</v>
      </c>
      <c r="B40" s="4"/>
      <c r="C40" s="9" t="s">
        <v>32</v>
      </c>
      <c r="D40" s="18">
        <v>3</v>
      </c>
      <c r="E40" s="18">
        <v>233</v>
      </c>
      <c r="F40" s="18">
        <v>2643</v>
      </c>
      <c r="G40" s="7">
        <v>4257</v>
      </c>
    </row>
    <row r="41" spans="1:7" ht="13.5">
      <c r="A41" s="3">
        <v>572</v>
      </c>
      <c r="B41" s="4"/>
      <c r="C41" s="4" t="s">
        <v>33</v>
      </c>
      <c r="D41" s="18">
        <v>12</v>
      </c>
      <c r="E41" s="18">
        <v>27</v>
      </c>
      <c r="F41" s="18">
        <v>499</v>
      </c>
      <c r="G41" s="7">
        <v>760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8</v>
      </c>
      <c r="E43" s="18">
        <v>26</v>
      </c>
      <c r="F43" s="18">
        <v>173</v>
      </c>
      <c r="G43" s="7">
        <v>529</v>
      </c>
    </row>
    <row r="44" spans="1:7" ht="13.5">
      <c r="A44" s="3">
        <v>575</v>
      </c>
      <c r="B44" s="4"/>
      <c r="C44" s="4" t="s">
        <v>36</v>
      </c>
      <c r="D44" s="18">
        <v>3</v>
      </c>
      <c r="E44" s="18">
        <v>5</v>
      </c>
      <c r="F44" s="18">
        <v>31</v>
      </c>
      <c r="G44" s="7">
        <v>41</v>
      </c>
    </row>
    <row r="45" spans="1:7" ht="13.5">
      <c r="A45" s="3">
        <v>576</v>
      </c>
      <c r="B45" s="4"/>
      <c r="C45" s="4" t="s">
        <v>37</v>
      </c>
      <c r="D45" s="18">
        <v>6</v>
      </c>
      <c r="E45" s="18">
        <v>14</v>
      </c>
      <c r="F45" s="18">
        <v>58</v>
      </c>
      <c r="G45" s="7">
        <v>87</v>
      </c>
    </row>
    <row r="46" spans="1:7" ht="13.5">
      <c r="A46" s="3">
        <v>577</v>
      </c>
      <c r="B46" s="4"/>
      <c r="C46" s="4" t="s">
        <v>38</v>
      </c>
      <c r="D46" s="18">
        <v>3</v>
      </c>
      <c r="E46" s="18">
        <v>6</v>
      </c>
      <c r="F46" s="18">
        <v>27</v>
      </c>
      <c r="G46" s="7">
        <v>147</v>
      </c>
    </row>
    <row r="47" spans="1:7" ht="13.5">
      <c r="A47" s="3">
        <v>579</v>
      </c>
      <c r="B47" s="4"/>
      <c r="C47" s="4" t="s">
        <v>39</v>
      </c>
      <c r="D47" s="18">
        <v>22</v>
      </c>
      <c r="E47" s="18">
        <v>191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5</v>
      </c>
      <c r="E48" s="48">
        <f>SUM(E49:E50)</f>
        <v>24</v>
      </c>
      <c r="F48" s="48">
        <v>951</v>
      </c>
      <c r="G48" s="44">
        <v>109</v>
      </c>
    </row>
    <row r="49" spans="1:7" ht="13.5">
      <c r="A49" s="3">
        <v>581</v>
      </c>
      <c r="B49" s="4"/>
      <c r="C49" s="4" t="s">
        <v>41</v>
      </c>
      <c r="D49" s="18">
        <v>5</v>
      </c>
      <c r="E49" s="18">
        <v>24</v>
      </c>
      <c r="F49" s="18">
        <v>951</v>
      </c>
      <c r="G49" s="7">
        <v>109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13</v>
      </c>
      <c r="E51" s="48">
        <f>SUM(E52:E54)</f>
        <v>40</v>
      </c>
      <c r="F51" s="48">
        <v>588</v>
      </c>
      <c r="G51" s="44">
        <v>1792</v>
      </c>
    </row>
    <row r="52" spans="1:7" ht="13.5">
      <c r="A52" s="3">
        <v>591</v>
      </c>
      <c r="B52" s="4"/>
      <c r="C52" s="4" t="s">
        <v>44</v>
      </c>
      <c r="D52" s="18">
        <v>3</v>
      </c>
      <c r="E52" s="18">
        <v>5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8</v>
      </c>
      <c r="E53" s="18">
        <v>31</v>
      </c>
      <c r="F53" s="18">
        <v>510</v>
      </c>
      <c r="G53" s="7">
        <v>730</v>
      </c>
    </row>
    <row r="54" spans="1:7" ht="13.5">
      <c r="A54" s="3">
        <v>599</v>
      </c>
      <c r="B54" s="4"/>
      <c r="C54" s="4" t="s">
        <v>122</v>
      </c>
      <c r="D54" s="18">
        <v>2</v>
      </c>
      <c r="E54" s="18">
        <v>4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62</v>
      </c>
      <c r="E55" s="48">
        <f>SUM(E56:E63)</f>
        <v>287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>
        <v>13</v>
      </c>
      <c r="E56" s="18">
        <v>55</v>
      </c>
      <c r="F56" s="18">
        <v>542</v>
      </c>
      <c r="G56" s="7">
        <v>333</v>
      </c>
    </row>
    <row r="57" spans="1:7" ht="13.5">
      <c r="A57" s="3">
        <v>602</v>
      </c>
      <c r="B57" s="4"/>
      <c r="C57" s="4" t="s">
        <v>49</v>
      </c>
      <c r="D57" s="18">
        <v>10</v>
      </c>
      <c r="E57" s="18">
        <v>33</v>
      </c>
      <c r="F57" s="18">
        <v>744</v>
      </c>
      <c r="G57" s="7">
        <v>760</v>
      </c>
    </row>
    <row r="58" spans="1:7" ht="13.5">
      <c r="A58" s="3">
        <v>603</v>
      </c>
      <c r="B58" s="4"/>
      <c r="C58" s="4" t="s">
        <v>50</v>
      </c>
      <c r="D58" s="18">
        <v>15</v>
      </c>
      <c r="E58" s="18">
        <v>44</v>
      </c>
      <c r="F58" s="18">
        <v>944</v>
      </c>
      <c r="G58" s="7">
        <v>138</v>
      </c>
    </row>
    <row r="59" spans="1:7" ht="13.5">
      <c r="A59" s="3">
        <v>604</v>
      </c>
      <c r="B59" s="4"/>
      <c r="C59" s="4" t="s">
        <v>51</v>
      </c>
      <c r="D59" s="18">
        <v>7</v>
      </c>
      <c r="E59" s="18">
        <v>90</v>
      </c>
      <c r="F59" s="18">
        <v>230</v>
      </c>
      <c r="G59" s="7">
        <v>193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4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2</v>
      </c>
      <c r="E62" s="18">
        <v>4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14</v>
      </c>
      <c r="E63" s="20">
        <v>57</v>
      </c>
      <c r="F63" s="20">
        <v>1475</v>
      </c>
      <c r="G63" s="21">
        <v>3674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00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104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112</v>
      </c>
      <c r="E4" s="18">
        <f>E5+E29</f>
        <v>506</v>
      </c>
      <c r="F4" s="18">
        <v>5778</v>
      </c>
      <c r="G4" s="40">
        <f>G5+G29</f>
        <v>6126</v>
      </c>
    </row>
    <row r="5" spans="1:7" ht="13.5">
      <c r="A5" s="3" t="s">
        <v>4</v>
      </c>
      <c r="B5" s="4"/>
      <c r="C5" s="4"/>
      <c r="D5" s="18">
        <v>10</v>
      </c>
      <c r="E5" s="18">
        <v>87</v>
      </c>
      <c r="F5" s="18">
        <v>1008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>
        <f>SUM(D9:D10)</f>
        <v>1</v>
      </c>
      <c r="E8" s="48">
        <f>SUM(E9:E10)</f>
        <v>4</v>
      </c>
      <c r="F8" s="48" t="s">
        <v>77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>
        <v>1</v>
      </c>
      <c r="E10" s="18">
        <v>4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4</v>
      </c>
      <c r="E11" s="48">
        <f>SUM(E12:E13)</f>
        <v>12</v>
      </c>
      <c r="F11" s="48">
        <v>112</v>
      </c>
      <c r="G11" s="44"/>
    </row>
    <row r="12" spans="1:7" ht="13.5">
      <c r="A12" s="3">
        <v>511</v>
      </c>
      <c r="B12" s="4"/>
      <c r="C12" s="4" t="s">
        <v>9</v>
      </c>
      <c r="D12" s="18">
        <v>3</v>
      </c>
      <c r="E12" s="18">
        <v>10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3</v>
      </c>
      <c r="E14" s="48">
        <f>SUM(E15:E18)</f>
        <v>29</v>
      </c>
      <c r="F14" s="48">
        <v>653</v>
      </c>
      <c r="G14" s="44"/>
    </row>
    <row r="15" spans="1:7" ht="13.5">
      <c r="A15" s="15">
        <v>521</v>
      </c>
      <c r="B15" s="4"/>
      <c r="C15" s="16" t="s">
        <v>58</v>
      </c>
      <c r="D15" s="18">
        <v>2</v>
      </c>
      <c r="E15" s="18">
        <v>24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5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39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39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3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>
        <v>1</v>
      </c>
      <c r="E25" s="18">
        <v>3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102</v>
      </c>
      <c r="E29" s="18">
        <v>419</v>
      </c>
      <c r="F29" s="18">
        <v>4771</v>
      </c>
      <c r="G29" s="7">
        <v>6126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13</v>
      </c>
      <c r="E33" s="48">
        <f>SUM(E34:E38)</f>
        <v>29</v>
      </c>
      <c r="F33" s="48">
        <v>193</v>
      </c>
      <c r="G33" s="44">
        <v>957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>
        <v>4</v>
      </c>
      <c r="E35" s="18">
        <v>10</v>
      </c>
      <c r="F35" s="18">
        <v>34</v>
      </c>
      <c r="G35" s="7">
        <v>275</v>
      </c>
    </row>
    <row r="36" spans="1:7" ht="13.5">
      <c r="A36" s="3">
        <v>563</v>
      </c>
      <c r="B36" s="4"/>
      <c r="C36" s="4" t="s">
        <v>28</v>
      </c>
      <c r="D36" s="18">
        <v>6</v>
      </c>
      <c r="E36" s="18">
        <v>15</v>
      </c>
      <c r="F36" s="18">
        <v>130</v>
      </c>
      <c r="G36" s="7">
        <v>584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2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>
        <v>2</v>
      </c>
      <c r="E38" s="18">
        <v>2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45</v>
      </c>
      <c r="E39" s="48">
        <f>SUM(E40:E47)</f>
        <v>209</v>
      </c>
      <c r="F39" s="48">
        <v>2461</v>
      </c>
      <c r="G39" s="44">
        <v>3004</v>
      </c>
    </row>
    <row r="40" spans="1:7" ht="13.5">
      <c r="A40" s="3">
        <v>571</v>
      </c>
      <c r="B40" s="4"/>
      <c r="C40" s="9" t="s">
        <v>32</v>
      </c>
      <c r="D40" s="18">
        <v>5</v>
      </c>
      <c r="E40" s="18">
        <v>97</v>
      </c>
      <c r="F40" s="18">
        <v>1508</v>
      </c>
      <c r="G40" s="7">
        <v>1578</v>
      </c>
    </row>
    <row r="41" spans="1:7" ht="13.5">
      <c r="A41" s="3">
        <v>572</v>
      </c>
      <c r="B41" s="4"/>
      <c r="C41" s="4" t="s">
        <v>33</v>
      </c>
      <c r="D41" s="18">
        <v>8</v>
      </c>
      <c r="E41" s="18">
        <v>20</v>
      </c>
      <c r="F41" s="18">
        <v>285</v>
      </c>
      <c r="G41" s="7">
        <v>323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4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7</v>
      </c>
      <c r="E43" s="18">
        <v>15</v>
      </c>
      <c r="F43" s="18">
        <v>64</v>
      </c>
      <c r="G43" s="7">
        <v>178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5</v>
      </c>
      <c r="E45" s="18">
        <v>13</v>
      </c>
      <c r="F45" s="18">
        <v>59</v>
      </c>
      <c r="G45" s="7">
        <v>189</v>
      </c>
    </row>
    <row r="46" spans="1:7" ht="13.5">
      <c r="A46" s="3">
        <v>577</v>
      </c>
      <c r="B46" s="4"/>
      <c r="C46" s="4" t="s">
        <v>38</v>
      </c>
      <c r="D46" s="18">
        <v>4</v>
      </c>
      <c r="E46" s="18">
        <v>10</v>
      </c>
      <c r="F46" s="18">
        <v>72</v>
      </c>
      <c r="G46" s="7">
        <v>186</v>
      </c>
    </row>
    <row r="47" spans="1:7" ht="13.5">
      <c r="A47" s="3">
        <v>579</v>
      </c>
      <c r="B47" s="4"/>
      <c r="C47" s="4" t="s">
        <v>39</v>
      </c>
      <c r="D47" s="18">
        <v>15</v>
      </c>
      <c r="E47" s="18">
        <v>50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4</v>
      </c>
      <c r="E48" s="48">
        <f>SUM(E49:E50)</f>
        <v>19</v>
      </c>
      <c r="F48" s="48">
        <v>259</v>
      </c>
      <c r="G48" s="44">
        <v>368</v>
      </c>
    </row>
    <row r="49" spans="1:7" ht="13.5">
      <c r="A49" s="3">
        <v>581</v>
      </c>
      <c r="B49" s="4"/>
      <c r="C49" s="4" t="s">
        <v>41</v>
      </c>
      <c r="D49" s="18">
        <v>3</v>
      </c>
      <c r="E49" s="18">
        <v>17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2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9</v>
      </c>
      <c r="E51" s="48">
        <f>SUM(E52:E54)</f>
        <v>20</v>
      </c>
      <c r="F51" s="48">
        <v>126</v>
      </c>
      <c r="G51" s="44">
        <v>610</v>
      </c>
    </row>
    <row r="52" spans="1:7" ht="13.5">
      <c r="A52" s="3">
        <v>591</v>
      </c>
      <c r="B52" s="4"/>
      <c r="C52" s="4" t="s">
        <v>44</v>
      </c>
      <c r="D52" s="18">
        <v>1</v>
      </c>
      <c r="E52" s="18">
        <v>2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6</v>
      </c>
      <c r="E53" s="18">
        <v>15</v>
      </c>
      <c r="F53" s="18">
        <v>106</v>
      </c>
      <c r="G53" s="7">
        <v>246</v>
      </c>
    </row>
    <row r="54" spans="1:7" ht="13.5">
      <c r="A54" s="3">
        <v>599</v>
      </c>
      <c r="B54" s="4"/>
      <c r="C54" s="4" t="s">
        <v>122</v>
      </c>
      <c r="D54" s="18">
        <v>2</v>
      </c>
      <c r="E54" s="18">
        <v>3</v>
      </c>
      <c r="F54" s="18" t="s">
        <v>77</v>
      </c>
      <c r="G54" s="7" t="s">
        <v>77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31</v>
      </c>
      <c r="E55" s="48">
        <f>SUM(E56:E63)</f>
        <v>142</v>
      </c>
      <c r="F55" s="48">
        <v>1731</v>
      </c>
      <c r="G55" s="44">
        <v>1187</v>
      </c>
    </row>
    <row r="56" spans="1:7" ht="13.5">
      <c r="A56" s="3">
        <v>601</v>
      </c>
      <c r="B56" s="4"/>
      <c r="C56" s="4" t="s">
        <v>48</v>
      </c>
      <c r="D56" s="18">
        <v>8</v>
      </c>
      <c r="E56" s="18">
        <v>26</v>
      </c>
      <c r="F56" s="18">
        <v>619</v>
      </c>
      <c r="G56" s="7">
        <v>236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1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9</v>
      </c>
      <c r="E58" s="18">
        <v>43</v>
      </c>
      <c r="F58" s="18">
        <v>819</v>
      </c>
      <c r="G58" s="7">
        <v>156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49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>
        <v>3</v>
      </c>
      <c r="E60" s="18">
        <v>6</v>
      </c>
      <c r="F60" s="18">
        <v>22</v>
      </c>
      <c r="G60" s="7">
        <v>136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2</v>
      </c>
      <c r="E62" s="18">
        <v>3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6</v>
      </c>
      <c r="E63" s="20">
        <v>14</v>
      </c>
      <c r="F63" s="20">
        <v>138</v>
      </c>
      <c r="G63" s="21">
        <v>534</v>
      </c>
    </row>
    <row r="68" ht="13.5">
      <c r="C68" s="23"/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3" max="3" width="37.00390625" style="0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105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313</v>
      </c>
      <c r="E4" s="18">
        <f>E5+E29</f>
        <v>1226</v>
      </c>
      <c r="F4" s="18">
        <f>F5+F29</f>
        <v>20498</v>
      </c>
      <c r="G4" s="40">
        <f>G5+G29</f>
        <v>24471</v>
      </c>
    </row>
    <row r="5" spans="1:7" ht="13.5">
      <c r="A5" s="3" t="s">
        <v>4</v>
      </c>
      <c r="B5" s="4"/>
      <c r="C5" s="4"/>
      <c r="D5" s="18">
        <v>32</v>
      </c>
      <c r="E5" s="18">
        <v>132</v>
      </c>
      <c r="F5" s="18">
        <v>4529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17</v>
      </c>
      <c r="E11" s="48">
        <f>SUM(E12:E13)</f>
        <v>76</v>
      </c>
      <c r="F11" s="48">
        <f>SUM(F12:F13)</f>
        <v>2564</v>
      </c>
      <c r="G11" s="44"/>
    </row>
    <row r="12" spans="1:7" ht="13.5">
      <c r="A12" s="3">
        <v>511</v>
      </c>
      <c r="B12" s="4"/>
      <c r="C12" s="4" t="s">
        <v>9</v>
      </c>
      <c r="D12" s="18">
        <v>11</v>
      </c>
      <c r="E12" s="18">
        <v>52</v>
      </c>
      <c r="F12" s="18">
        <v>2254</v>
      </c>
      <c r="G12" s="7"/>
    </row>
    <row r="13" spans="1:7" ht="13.5">
      <c r="A13" s="3">
        <v>512</v>
      </c>
      <c r="B13" s="4"/>
      <c r="C13" s="4" t="s">
        <v>10</v>
      </c>
      <c r="D13" s="18">
        <v>6</v>
      </c>
      <c r="E13" s="18">
        <v>24</v>
      </c>
      <c r="F13" s="18">
        <v>310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7</v>
      </c>
      <c r="E14" s="48">
        <f>SUM(E15:E18)</f>
        <v>37</v>
      </c>
      <c r="F14" s="48">
        <v>1679</v>
      </c>
      <c r="G14" s="44"/>
    </row>
    <row r="15" spans="1:7" ht="13.5">
      <c r="A15" s="15">
        <v>521</v>
      </c>
      <c r="B15" s="4"/>
      <c r="C15" s="16" t="s">
        <v>58</v>
      </c>
      <c r="D15" s="18">
        <v>4</v>
      </c>
      <c r="E15" s="18">
        <v>26</v>
      </c>
      <c r="F15" s="18">
        <v>1608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2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>
        <v>2</v>
      </c>
      <c r="E18" s="18">
        <v>9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2</v>
      </c>
      <c r="E19" s="48">
        <f>SUM(E20:E23)</f>
        <v>8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1</v>
      </c>
      <c r="E20" s="18">
        <v>4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4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6</v>
      </c>
      <c r="E24" s="48">
        <f>SUM(E25:E27)</f>
        <v>11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>
        <v>2</v>
      </c>
      <c r="E26" s="18">
        <v>2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>
        <v>4</v>
      </c>
      <c r="E27" s="18">
        <v>9</v>
      </c>
      <c r="F27" s="18">
        <v>125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281</v>
      </c>
      <c r="E29" s="18">
        <v>1094</v>
      </c>
      <c r="F29" s="18">
        <v>15969</v>
      </c>
      <c r="G29" s="7">
        <v>24471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27</v>
      </c>
      <c r="E33" s="48">
        <f>SUM(E34:E38)</f>
        <v>60</v>
      </c>
      <c r="F33" s="48">
        <v>389</v>
      </c>
      <c r="G33" s="44">
        <v>1863</v>
      </c>
    </row>
    <row r="34" spans="1:7" ht="13.5">
      <c r="A34" s="3">
        <v>561</v>
      </c>
      <c r="B34" s="4"/>
      <c r="C34" s="4" t="s">
        <v>26</v>
      </c>
      <c r="D34" s="18">
        <v>6</v>
      </c>
      <c r="E34" s="18">
        <v>9</v>
      </c>
      <c r="F34" s="18">
        <v>57</v>
      </c>
      <c r="G34" s="7">
        <v>379</v>
      </c>
    </row>
    <row r="35" spans="1:7" ht="13.5">
      <c r="A35" s="3">
        <v>562</v>
      </c>
      <c r="B35" s="4"/>
      <c r="C35" s="4" t="s">
        <v>27</v>
      </c>
      <c r="D35" s="18">
        <v>2</v>
      </c>
      <c r="E35" s="18">
        <v>3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18">
        <v>9</v>
      </c>
      <c r="E36" s="18">
        <v>29</v>
      </c>
      <c r="F36" s="18">
        <v>214</v>
      </c>
      <c r="G36" s="7">
        <v>600</v>
      </c>
    </row>
    <row r="37" spans="1:7" ht="13.5">
      <c r="A37" s="3">
        <v>564</v>
      </c>
      <c r="B37" s="4"/>
      <c r="C37" s="4" t="s">
        <v>29</v>
      </c>
      <c r="D37" s="18">
        <v>3</v>
      </c>
      <c r="E37" s="18">
        <v>6</v>
      </c>
      <c r="F37" s="18">
        <v>39</v>
      </c>
      <c r="G37" s="7">
        <v>142</v>
      </c>
    </row>
    <row r="38" spans="1:7" ht="13.5">
      <c r="A38" s="3">
        <v>569</v>
      </c>
      <c r="B38" s="4"/>
      <c r="C38" s="4" t="s">
        <v>30</v>
      </c>
      <c r="D38" s="18">
        <v>7</v>
      </c>
      <c r="E38" s="18">
        <v>13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115</v>
      </c>
      <c r="E39" s="48">
        <f>SUM(E40:E47)</f>
        <v>486</v>
      </c>
      <c r="F39" s="48">
        <f>SUM(F40:F47)</f>
        <v>6896</v>
      </c>
      <c r="G39" s="44">
        <f>SUM(G40:G47)</f>
        <v>9442</v>
      </c>
    </row>
    <row r="40" spans="1:7" ht="13.5">
      <c r="A40" s="3">
        <v>571</v>
      </c>
      <c r="B40" s="4"/>
      <c r="C40" s="9" t="s">
        <v>32</v>
      </c>
      <c r="D40" s="18">
        <v>11</v>
      </c>
      <c r="E40" s="18">
        <v>174</v>
      </c>
      <c r="F40" s="18">
        <v>3878</v>
      </c>
      <c r="G40" s="7">
        <v>4859</v>
      </c>
    </row>
    <row r="41" spans="1:7" ht="13.5">
      <c r="A41" s="3">
        <v>572</v>
      </c>
      <c r="B41" s="4"/>
      <c r="C41" s="4" t="s">
        <v>33</v>
      </c>
      <c r="D41" s="18">
        <v>26</v>
      </c>
      <c r="E41" s="18">
        <v>61</v>
      </c>
      <c r="F41" s="18">
        <v>979</v>
      </c>
      <c r="G41" s="7">
        <v>1299</v>
      </c>
    </row>
    <row r="42" spans="1:7" ht="13.5">
      <c r="A42" s="3">
        <v>573</v>
      </c>
      <c r="B42" s="4"/>
      <c r="C42" s="4" t="s">
        <v>34</v>
      </c>
      <c r="D42" s="18">
        <v>3</v>
      </c>
      <c r="E42" s="18">
        <v>16</v>
      </c>
      <c r="F42" s="18">
        <v>243</v>
      </c>
      <c r="G42" s="7">
        <v>129</v>
      </c>
    </row>
    <row r="43" spans="1:7" ht="13.5">
      <c r="A43" s="3">
        <v>574</v>
      </c>
      <c r="B43" s="4"/>
      <c r="C43" s="4" t="s">
        <v>35</v>
      </c>
      <c r="D43" s="18">
        <v>12</v>
      </c>
      <c r="E43" s="18">
        <v>23</v>
      </c>
      <c r="F43" s="18">
        <v>104</v>
      </c>
      <c r="G43" s="7">
        <v>371</v>
      </c>
    </row>
    <row r="44" spans="1:7" ht="13.5">
      <c r="A44" s="3">
        <v>575</v>
      </c>
      <c r="B44" s="4"/>
      <c r="C44" s="4" t="s">
        <v>36</v>
      </c>
      <c r="D44" s="18">
        <v>4</v>
      </c>
      <c r="E44" s="18">
        <v>11</v>
      </c>
      <c r="F44" s="18">
        <v>186</v>
      </c>
      <c r="G44" s="7">
        <v>374</v>
      </c>
    </row>
    <row r="45" spans="1:7" ht="13.5">
      <c r="A45" s="3">
        <v>576</v>
      </c>
      <c r="B45" s="4"/>
      <c r="C45" s="4" t="s">
        <v>37</v>
      </c>
      <c r="D45" s="18">
        <v>16</v>
      </c>
      <c r="E45" s="18">
        <v>71</v>
      </c>
      <c r="F45" s="18">
        <v>447</v>
      </c>
      <c r="G45" s="7">
        <v>814</v>
      </c>
    </row>
    <row r="46" spans="1:7" ht="13.5">
      <c r="A46" s="3">
        <v>577</v>
      </c>
      <c r="B46" s="4"/>
      <c r="C46" s="4" t="s">
        <v>38</v>
      </c>
      <c r="D46" s="18">
        <v>7</v>
      </c>
      <c r="E46" s="18">
        <v>16</v>
      </c>
      <c r="F46" s="18">
        <v>142</v>
      </c>
      <c r="G46" s="7">
        <v>184</v>
      </c>
    </row>
    <row r="47" spans="1:7" ht="13.5">
      <c r="A47" s="3">
        <v>579</v>
      </c>
      <c r="B47" s="4"/>
      <c r="C47" s="4" t="s">
        <v>39</v>
      </c>
      <c r="D47" s="18">
        <v>36</v>
      </c>
      <c r="E47" s="18">
        <v>114</v>
      </c>
      <c r="F47" s="18">
        <v>917</v>
      </c>
      <c r="G47" s="7">
        <v>1412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17</v>
      </c>
      <c r="E48" s="48">
        <f>SUM(E49:E50)</f>
        <v>49</v>
      </c>
      <c r="F48" s="48">
        <f>SUM(F49:F50)</f>
        <v>451</v>
      </c>
      <c r="G48" s="44">
        <f>SUM(G49:G50)</f>
        <v>521</v>
      </c>
    </row>
    <row r="49" spans="1:7" ht="13.5">
      <c r="A49" s="3">
        <v>581</v>
      </c>
      <c r="B49" s="4"/>
      <c r="C49" s="4" t="s">
        <v>41</v>
      </c>
      <c r="D49" s="18">
        <v>13</v>
      </c>
      <c r="E49" s="18">
        <v>43</v>
      </c>
      <c r="F49" s="18">
        <v>438</v>
      </c>
      <c r="G49" s="7">
        <v>431</v>
      </c>
    </row>
    <row r="50" spans="1:7" ht="13.5">
      <c r="A50" s="3">
        <v>582</v>
      </c>
      <c r="B50" s="4"/>
      <c r="C50" s="4" t="s">
        <v>42</v>
      </c>
      <c r="D50" s="18">
        <v>4</v>
      </c>
      <c r="E50" s="18">
        <v>6</v>
      </c>
      <c r="F50" s="18">
        <v>13</v>
      </c>
      <c r="G50" s="7">
        <v>90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29</v>
      </c>
      <c r="E51" s="48">
        <f>SUM(E52:E54)</f>
        <v>83</v>
      </c>
      <c r="F51" s="48">
        <f>SUM(F52:F54)</f>
        <v>845</v>
      </c>
      <c r="G51" s="44">
        <f>SUM(G52:G54)</f>
        <v>4423</v>
      </c>
    </row>
    <row r="52" spans="1:7" ht="13.5">
      <c r="A52" s="3">
        <v>591</v>
      </c>
      <c r="B52" s="4"/>
      <c r="C52" s="4" t="s">
        <v>44</v>
      </c>
      <c r="D52" s="18">
        <v>8</v>
      </c>
      <c r="E52" s="18">
        <v>16</v>
      </c>
      <c r="F52" s="18">
        <v>93</v>
      </c>
      <c r="G52" s="7">
        <v>943</v>
      </c>
    </row>
    <row r="53" spans="1:7" ht="13.5">
      <c r="A53" s="3">
        <v>592</v>
      </c>
      <c r="B53" s="4"/>
      <c r="C53" s="4" t="s">
        <v>45</v>
      </c>
      <c r="D53" s="18">
        <v>15</v>
      </c>
      <c r="E53" s="18">
        <v>36</v>
      </c>
      <c r="F53" s="18">
        <v>407</v>
      </c>
      <c r="G53" s="7">
        <v>1336</v>
      </c>
    </row>
    <row r="54" spans="1:7" ht="13.5">
      <c r="A54" s="3">
        <v>599</v>
      </c>
      <c r="B54" s="4"/>
      <c r="C54" s="4" t="s">
        <v>122</v>
      </c>
      <c r="D54" s="18">
        <v>6</v>
      </c>
      <c r="E54" s="18">
        <v>31</v>
      </c>
      <c r="F54" s="18">
        <v>345</v>
      </c>
      <c r="G54" s="7">
        <v>2144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93</v>
      </c>
      <c r="E55" s="48">
        <f>SUM(E56:E63)</f>
        <v>416</v>
      </c>
      <c r="F55" s="48">
        <v>7388</v>
      </c>
      <c r="G55" s="44">
        <v>8222</v>
      </c>
    </row>
    <row r="56" spans="1:7" ht="13.5">
      <c r="A56" s="3">
        <v>601</v>
      </c>
      <c r="B56" s="4"/>
      <c r="C56" s="4" t="s">
        <v>48</v>
      </c>
      <c r="D56" s="18">
        <v>15</v>
      </c>
      <c r="E56" s="18">
        <v>49</v>
      </c>
      <c r="F56" s="18">
        <v>898</v>
      </c>
      <c r="G56" s="7">
        <v>631</v>
      </c>
    </row>
    <row r="57" spans="1:7" ht="13.5">
      <c r="A57" s="3">
        <v>602</v>
      </c>
      <c r="B57" s="4"/>
      <c r="C57" s="4" t="s">
        <v>49</v>
      </c>
      <c r="D57" s="18">
        <v>15</v>
      </c>
      <c r="E57" s="18">
        <v>70</v>
      </c>
      <c r="F57" s="18">
        <v>2934</v>
      </c>
      <c r="G57" s="7">
        <v>1509</v>
      </c>
    </row>
    <row r="58" spans="1:7" ht="13.5">
      <c r="A58" s="3">
        <v>603</v>
      </c>
      <c r="B58" s="4"/>
      <c r="C58" s="4" t="s">
        <v>50</v>
      </c>
      <c r="D58" s="18">
        <v>19</v>
      </c>
      <c r="E58" s="18">
        <v>79</v>
      </c>
      <c r="F58" s="18">
        <v>2187</v>
      </c>
      <c r="G58" s="7">
        <v>177</v>
      </c>
    </row>
    <row r="59" spans="1:7" ht="13.5">
      <c r="A59" s="3">
        <v>604</v>
      </c>
      <c r="B59" s="4"/>
      <c r="C59" s="4" t="s">
        <v>51</v>
      </c>
      <c r="D59" s="18">
        <v>13</v>
      </c>
      <c r="E59" s="18">
        <v>113</v>
      </c>
      <c r="F59" s="18">
        <v>437</v>
      </c>
      <c r="G59" s="7">
        <v>1515</v>
      </c>
    </row>
    <row r="60" spans="1:7" ht="13.5">
      <c r="A60" s="3">
        <v>605</v>
      </c>
      <c r="B60" s="4"/>
      <c r="C60" s="4" t="s">
        <v>52</v>
      </c>
      <c r="D60" s="18">
        <v>6</v>
      </c>
      <c r="E60" s="18">
        <v>14</v>
      </c>
      <c r="F60" s="18">
        <v>130</v>
      </c>
      <c r="G60" s="7">
        <v>542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1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18">
        <v>3</v>
      </c>
      <c r="E62" s="18">
        <v>5</v>
      </c>
      <c r="F62" s="18">
        <v>30</v>
      </c>
      <c r="G62" s="7">
        <v>99</v>
      </c>
    </row>
    <row r="63" spans="1:7" ht="14.25" thickBot="1">
      <c r="A63" s="10">
        <v>609</v>
      </c>
      <c r="B63" s="11"/>
      <c r="C63" s="11" t="s">
        <v>54</v>
      </c>
      <c r="D63" s="20">
        <v>21</v>
      </c>
      <c r="E63" s="20">
        <v>85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9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106</v>
      </c>
      <c r="B2" s="14"/>
      <c r="C2" s="19"/>
      <c r="D2" s="34"/>
      <c r="G2" s="51"/>
    </row>
    <row r="3" spans="1:7" ht="14.25" thickBot="1">
      <c r="A3" s="54" t="s">
        <v>0</v>
      </c>
      <c r="B3" s="55"/>
      <c r="C3" s="55"/>
      <c r="D3" s="1" t="s">
        <v>112</v>
      </c>
      <c r="E3" s="2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91</v>
      </c>
      <c r="E4" s="18">
        <f>E5+E29</f>
        <v>214</v>
      </c>
      <c r="F4" s="18">
        <v>2296</v>
      </c>
      <c r="G4" s="40" t="s">
        <v>77</v>
      </c>
    </row>
    <row r="5" spans="1:7" ht="13.5">
      <c r="A5" s="3" t="s">
        <v>4</v>
      </c>
      <c r="B5" s="4"/>
      <c r="C5" s="4"/>
      <c r="D5" s="18">
        <v>2</v>
      </c>
      <c r="E5" s="18">
        <v>3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2</v>
      </c>
      <c r="E11" s="48">
        <f>SUM(E12:E13)</f>
        <v>3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1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89</v>
      </c>
      <c r="E29" s="18">
        <v>211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6</v>
      </c>
      <c r="E33" s="48">
        <f>SUM(E34:E38)</f>
        <v>10</v>
      </c>
      <c r="F33" s="48">
        <v>97</v>
      </c>
      <c r="G33" s="44">
        <v>580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3</v>
      </c>
      <c r="E36" s="18">
        <v>6</v>
      </c>
      <c r="F36" s="18">
        <v>75</v>
      </c>
      <c r="G36" s="7">
        <v>345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1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46</v>
      </c>
      <c r="E39" s="48">
        <f>SUM(E40:E47)</f>
        <v>115</v>
      </c>
      <c r="F39" s="48">
        <v>1046</v>
      </c>
      <c r="G39" s="44">
        <v>1894</v>
      </c>
    </row>
    <row r="40" spans="1:7" ht="13.5">
      <c r="A40" s="3">
        <v>571</v>
      </c>
      <c r="B40" s="4"/>
      <c r="C40" s="9" t="s">
        <v>32</v>
      </c>
      <c r="D40" s="18">
        <v>6</v>
      </c>
      <c r="E40" s="18">
        <v>13</v>
      </c>
      <c r="F40" s="18">
        <v>111</v>
      </c>
      <c r="G40" s="7">
        <v>370</v>
      </c>
    </row>
    <row r="41" spans="1:7" ht="13.5">
      <c r="A41" s="3">
        <v>572</v>
      </c>
      <c r="B41" s="4"/>
      <c r="C41" s="4" t="s">
        <v>33</v>
      </c>
      <c r="D41" s="18">
        <v>9</v>
      </c>
      <c r="E41" s="18">
        <v>12</v>
      </c>
      <c r="F41" s="18">
        <v>102</v>
      </c>
      <c r="G41" s="7">
        <v>371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4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2</v>
      </c>
      <c r="E43" s="18">
        <v>3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7</v>
      </c>
      <c r="E44" s="18">
        <v>19</v>
      </c>
      <c r="F44" s="18">
        <v>20</v>
      </c>
      <c r="G44" s="7">
        <v>275</v>
      </c>
    </row>
    <row r="45" spans="1:7" ht="13.5">
      <c r="A45" s="3">
        <v>576</v>
      </c>
      <c r="B45" s="4"/>
      <c r="C45" s="4" t="s">
        <v>37</v>
      </c>
      <c r="D45" s="18">
        <v>2</v>
      </c>
      <c r="E45" s="18">
        <v>5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>
        <v>2</v>
      </c>
      <c r="E46" s="18">
        <v>3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17</v>
      </c>
      <c r="E47" s="18">
        <v>56</v>
      </c>
      <c r="F47" s="18">
        <v>678</v>
      </c>
      <c r="G47" s="7">
        <v>609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3</v>
      </c>
      <c r="E48" s="48">
        <f>SUM(E49:E50)</f>
        <v>5</v>
      </c>
      <c r="F48" s="48">
        <v>22</v>
      </c>
      <c r="G48" s="44">
        <v>220</v>
      </c>
    </row>
    <row r="49" spans="1:7" ht="13.5">
      <c r="A49" s="3">
        <v>581</v>
      </c>
      <c r="B49" s="4"/>
      <c r="C49" s="4" t="s">
        <v>41</v>
      </c>
      <c r="D49" s="18">
        <v>3</v>
      </c>
      <c r="E49" s="18">
        <v>5</v>
      </c>
      <c r="F49" s="18">
        <v>22</v>
      </c>
      <c r="G49" s="7">
        <v>220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10</v>
      </c>
      <c r="E51" s="48">
        <f>SUM(E52:E54)</f>
        <v>19</v>
      </c>
      <c r="F51" s="48">
        <v>128</v>
      </c>
      <c r="G51" s="44">
        <f>SUM(G52:G54)</f>
        <v>385</v>
      </c>
    </row>
    <row r="52" spans="1:7" ht="13.5">
      <c r="A52" s="3">
        <v>591</v>
      </c>
      <c r="B52" s="4"/>
      <c r="C52" s="4" t="s">
        <v>44</v>
      </c>
      <c r="D52" s="18">
        <v>3</v>
      </c>
      <c r="E52" s="18">
        <v>4</v>
      </c>
      <c r="F52" s="18">
        <v>12</v>
      </c>
      <c r="G52" s="7">
        <v>32</v>
      </c>
    </row>
    <row r="53" spans="1:7" ht="13.5">
      <c r="A53" s="3">
        <v>592</v>
      </c>
      <c r="B53" s="4"/>
      <c r="C53" s="4" t="s">
        <v>45</v>
      </c>
      <c r="D53" s="18">
        <v>4</v>
      </c>
      <c r="E53" s="18">
        <v>9</v>
      </c>
      <c r="F53" s="18">
        <v>79</v>
      </c>
      <c r="G53" s="7">
        <v>193</v>
      </c>
    </row>
    <row r="54" spans="1:7" ht="13.5">
      <c r="A54" s="3">
        <v>599</v>
      </c>
      <c r="B54" s="4"/>
      <c r="C54" s="4" t="s">
        <v>122</v>
      </c>
      <c r="D54" s="18">
        <v>3</v>
      </c>
      <c r="E54" s="18">
        <v>6</v>
      </c>
      <c r="F54" s="18">
        <v>38</v>
      </c>
      <c r="G54" s="7">
        <v>160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24</v>
      </c>
      <c r="E55" s="48">
        <f>SUM(E56:E63)</f>
        <v>62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>
        <v>4</v>
      </c>
      <c r="E56" s="18">
        <v>15</v>
      </c>
      <c r="F56" s="18">
        <v>234</v>
      </c>
      <c r="G56" s="7">
        <v>150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4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8</v>
      </c>
      <c r="E58" s="18">
        <v>24</v>
      </c>
      <c r="F58" s="18">
        <v>568</v>
      </c>
      <c r="G58" s="7">
        <v>75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4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>
        <v>2</v>
      </c>
      <c r="E60" s="18">
        <v>4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1</v>
      </c>
      <c r="E62" s="18">
        <v>3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5</v>
      </c>
      <c r="E63" s="20">
        <v>8</v>
      </c>
      <c r="F63" s="20">
        <v>83</v>
      </c>
      <c r="G63" s="21">
        <v>484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3" max="3" width="37.00390625" style="0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64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23</v>
      </c>
      <c r="E4" s="18">
        <f>E5+E29</f>
        <v>63</v>
      </c>
      <c r="F4" s="18">
        <v>388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1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>
        <v>1</v>
      </c>
      <c r="E27" s="18">
        <v>1</v>
      </c>
      <c r="F27" s="18" t="s">
        <v>77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22</v>
      </c>
      <c r="E29" s="18">
        <v>62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6</v>
      </c>
      <c r="F33" s="48">
        <v>31</v>
      </c>
      <c r="G33" s="44">
        <v>167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2</v>
      </c>
      <c r="E36" s="18">
        <v>4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12</v>
      </c>
      <c r="E39" s="48">
        <f>SUM(E40:E47)</f>
        <v>29</v>
      </c>
      <c r="F39" s="48">
        <v>234</v>
      </c>
      <c r="G39" s="44">
        <v>702</v>
      </c>
    </row>
    <row r="40" spans="1:7" ht="13.5">
      <c r="A40" s="3">
        <v>571</v>
      </c>
      <c r="B40" s="4"/>
      <c r="C40" s="9" t="s">
        <v>32</v>
      </c>
      <c r="D40" s="18">
        <v>4</v>
      </c>
      <c r="E40" s="18">
        <v>13</v>
      </c>
      <c r="F40" s="18">
        <v>95</v>
      </c>
      <c r="G40" s="7">
        <v>343</v>
      </c>
    </row>
    <row r="41" spans="1:7" ht="13.5">
      <c r="A41" s="3">
        <v>572</v>
      </c>
      <c r="B41" s="4"/>
      <c r="C41" s="4" t="s">
        <v>33</v>
      </c>
      <c r="D41" s="18">
        <v>3</v>
      </c>
      <c r="E41" s="18">
        <v>5</v>
      </c>
      <c r="F41" s="18">
        <v>14</v>
      </c>
      <c r="G41" s="7">
        <v>78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4</v>
      </c>
      <c r="E47" s="18">
        <v>9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</v>
      </c>
      <c r="E48" s="48">
        <f>SUM(E49:E50)</f>
        <v>2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2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 t="s">
        <v>124</v>
      </c>
      <c r="E51" s="48" t="s">
        <v>124</v>
      </c>
      <c r="F51" s="48" t="s">
        <v>124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6</v>
      </c>
      <c r="E55" s="48">
        <f>SUM(E56:E63)</f>
        <v>25</v>
      </c>
      <c r="F55" s="48" t="s">
        <v>77</v>
      </c>
      <c r="G55" s="44" t="s">
        <v>77</v>
      </c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3</v>
      </c>
      <c r="E58" s="18">
        <v>3</v>
      </c>
      <c r="F58" s="18">
        <v>84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21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1</v>
      </c>
      <c r="E63" s="20">
        <v>1</v>
      </c>
      <c r="F63" s="20" t="s">
        <v>77</v>
      </c>
      <c r="G63" s="21" t="s">
        <v>77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9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3" max="3" width="37.00390625" style="0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65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53</v>
      </c>
      <c r="E4" s="18">
        <f>E5+E29</f>
        <v>135</v>
      </c>
      <c r="F4" s="18">
        <f>F5+F29</f>
        <v>1669</v>
      </c>
      <c r="G4" s="40">
        <f>G5+G29</f>
        <v>2739</v>
      </c>
    </row>
    <row r="5" spans="1:7" ht="13.5">
      <c r="A5" s="3" t="s">
        <v>4</v>
      </c>
      <c r="B5" s="4"/>
      <c r="C5" s="4"/>
      <c r="D5" s="18">
        <v>4</v>
      </c>
      <c r="E5" s="18">
        <v>12</v>
      </c>
      <c r="F5" s="18">
        <v>668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4</v>
      </c>
      <c r="E11" s="48">
        <f>SUM(E12:E13)</f>
        <v>12</v>
      </c>
      <c r="F11" s="48">
        <v>668</v>
      </c>
      <c r="G11" s="44"/>
    </row>
    <row r="12" spans="1:7" ht="13.5">
      <c r="A12" s="3">
        <v>511</v>
      </c>
      <c r="B12" s="4"/>
      <c r="C12" s="4" t="s">
        <v>9</v>
      </c>
      <c r="D12" s="18">
        <v>2</v>
      </c>
      <c r="E12" s="18">
        <v>6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2</v>
      </c>
      <c r="E13" s="18">
        <v>6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49</v>
      </c>
      <c r="E29" s="18">
        <f>E30+E33+E39+E48+E51+E55</f>
        <v>123</v>
      </c>
      <c r="F29" s="18">
        <v>1001</v>
      </c>
      <c r="G29" s="7">
        <v>2739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2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2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4</v>
      </c>
      <c r="F33" s="48">
        <v>39</v>
      </c>
      <c r="G33" s="44">
        <v>156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1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2</v>
      </c>
      <c r="E36" s="18">
        <v>3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7" s="45" customFormat="1" ht="13.5">
      <c r="A39" s="41">
        <v>57</v>
      </c>
      <c r="B39" s="42"/>
      <c r="C39" s="42" t="s">
        <v>31</v>
      </c>
      <c r="D39" s="48">
        <f>SUM(D40:D47)</f>
        <v>23</v>
      </c>
      <c r="E39" s="48">
        <f>SUM(E40:E47)</f>
        <v>61</v>
      </c>
      <c r="F39" s="48">
        <v>413</v>
      </c>
      <c r="G39" s="44">
        <v>1511</v>
      </c>
    </row>
    <row r="40" spans="1:7" ht="13.5">
      <c r="A40" s="3">
        <v>571</v>
      </c>
      <c r="B40" s="4"/>
      <c r="C40" s="9" t="s">
        <v>32</v>
      </c>
      <c r="D40" s="18">
        <v>5</v>
      </c>
      <c r="E40" s="18">
        <v>19</v>
      </c>
      <c r="F40" s="18">
        <v>227</v>
      </c>
      <c r="G40" s="7">
        <v>547</v>
      </c>
    </row>
    <row r="41" spans="1:7" ht="13.5">
      <c r="A41" s="3">
        <v>572</v>
      </c>
      <c r="B41" s="4"/>
      <c r="C41" s="4" t="s">
        <v>33</v>
      </c>
      <c r="D41" s="18">
        <v>6</v>
      </c>
      <c r="E41" s="18">
        <v>11</v>
      </c>
      <c r="F41" s="18">
        <v>66</v>
      </c>
      <c r="G41" s="7">
        <v>513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3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4</v>
      </c>
      <c r="E45" s="18">
        <v>4</v>
      </c>
      <c r="F45" s="18">
        <v>9</v>
      </c>
      <c r="G45" s="7">
        <v>89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1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6</v>
      </c>
      <c r="E47" s="18">
        <v>23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2</v>
      </c>
      <c r="E48" s="48">
        <f>SUM(E49:E50)</f>
        <v>8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2</v>
      </c>
      <c r="E49" s="18">
        <v>8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4</v>
      </c>
      <c r="E51" s="48">
        <f>SUM(E52:E54)</f>
        <v>7</v>
      </c>
      <c r="F51" s="48">
        <f>SUM(F52:F54)</f>
        <v>58</v>
      </c>
      <c r="G51" s="44">
        <f>SUM(G52:G54)</f>
        <v>107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4</v>
      </c>
      <c r="E53" s="18">
        <v>7</v>
      </c>
      <c r="F53" s="18">
        <v>58</v>
      </c>
      <c r="G53" s="7">
        <v>107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7" s="45" customFormat="1" ht="13.5">
      <c r="A55" s="41">
        <v>60</v>
      </c>
      <c r="B55" s="42"/>
      <c r="C55" s="42" t="s">
        <v>47</v>
      </c>
      <c r="D55" s="48">
        <f>SUM(D56:D63)</f>
        <v>16</v>
      </c>
      <c r="E55" s="48">
        <f>SUM(E56:E63)</f>
        <v>41</v>
      </c>
      <c r="F55" s="48">
        <v>480</v>
      </c>
      <c r="G55" s="44">
        <v>797</v>
      </c>
    </row>
    <row r="56" spans="1:7" ht="13.5">
      <c r="A56" s="3">
        <v>601</v>
      </c>
      <c r="B56" s="4"/>
      <c r="C56" s="4" t="s">
        <v>48</v>
      </c>
      <c r="D56" s="18">
        <v>1</v>
      </c>
      <c r="E56" s="18">
        <v>2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6</v>
      </c>
      <c r="E58" s="18">
        <v>18</v>
      </c>
      <c r="F58" s="18">
        <v>365</v>
      </c>
      <c r="G58" s="7">
        <v>130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11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1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18">
        <v>1</v>
      </c>
      <c r="E62" s="18">
        <v>2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5</v>
      </c>
      <c r="E63" s="20">
        <v>7</v>
      </c>
      <c r="F63" s="20">
        <v>32</v>
      </c>
      <c r="G63" s="21">
        <v>499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9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6.8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28" t="s">
        <v>66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51</v>
      </c>
      <c r="E4" s="18">
        <f>E5+E29</f>
        <v>191</v>
      </c>
      <c r="F4" s="18">
        <f>F5+F29</f>
        <v>2319</v>
      </c>
      <c r="G4" s="40">
        <f>G5+G29</f>
        <v>2810</v>
      </c>
    </row>
    <row r="5" spans="1:7" ht="13.5">
      <c r="A5" s="3" t="s">
        <v>4</v>
      </c>
      <c r="B5" s="4"/>
      <c r="C5" s="4"/>
      <c r="D5" s="18">
        <v>8</v>
      </c>
      <c r="E5" s="18">
        <v>18</v>
      </c>
      <c r="F5" s="18">
        <v>297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2</v>
      </c>
      <c r="E11" s="48">
        <f>SUM(E12:E13)</f>
        <v>2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1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1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147</v>
      </c>
      <c r="D14" s="48">
        <f>SUM(D15:D18)</f>
        <v>3</v>
      </c>
      <c r="E14" s="48">
        <f>SUM(E15:E18)</f>
        <v>10</v>
      </c>
      <c r="F14" s="48">
        <f>SUM(F15:F18)</f>
        <v>216</v>
      </c>
      <c r="G14" s="44"/>
    </row>
    <row r="15" spans="1:7" ht="13.5">
      <c r="A15" s="15">
        <v>521</v>
      </c>
      <c r="B15" s="4"/>
      <c r="C15" s="16" t="s">
        <v>58</v>
      </c>
      <c r="D15" s="18">
        <v>3</v>
      </c>
      <c r="E15" s="18">
        <v>10</v>
      </c>
      <c r="F15" s="18">
        <v>216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3</v>
      </c>
      <c r="E24" s="48">
        <f>SUM(E25:E27)</f>
        <v>6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>
        <v>3</v>
      </c>
      <c r="E27" s="18">
        <v>6</v>
      </c>
      <c r="F27" s="18" t="s">
        <v>77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43</v>
      </c>
      <c r="E29" s="18">
        <v>173</v>
      </c>
      <c r="F29" s="18">
        <v>2022</v>
      </c>
      <c r="G29" s="7">
        <v>2810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2</v>
      </c>
      <c r="E33" s="48">
        <f>SUM(E34:E38)</f>
        <v>3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1</v>
      </c>
      <c r="E36" s="18">
        <v>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1</v>
      </c>
      <c r="F38" s="18" t="s">
        <v>77</v>
      </c>
      <c r="G38" s="7" t="s">
        <v>77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24</v>
      </c>
      <c r="E39" s="48">
        <f>SUM(E40:E47)</f>
        <v>85</v>
      </c>
      <c r="F39" s="48">
        <v>1356</v>
      </c>
      <c r="G39" s="44">
        <v>2100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3</v>
      </c>
      <c r="E40" s="18">
        <v>22</v>
      </c>
      <c r="F40" s="18">
        <v>641</v>
      </c>
      <c r="G40" s="7">
        <v>602</v>
      </c>
    </row>
    <row r="41" spans="1:7" ht="13.5">
      <c r="A41" s="3">
        <v>572</v>
      </c>
      <c r="B41" s="4"/>
      <c r="C41" s="4" t="s">
        <v>33</v>
      </c>
      <c r="D41" s="18">
        <v>3</v>
      </c>
      <c r="E41" s="18">
        <v>24</v>
      </c>
      <c r="F41" s="18">
        <v>407</v>
      </c>
      <c r="G41" s="7">
        <v>543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4</v>
      </c>
      <c r="E45" s="18">
        <v>6</v>
      </c>
      <c r="F45" s="18">
        <v>21</v>
      </c>
      <c r="G45" s="7">
        <v>113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12</v>
      </c>
      <c r="E47" s="18">
        <v>29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2</v>
      </c>
      <c r="E48" s="48">
        <f>SUM(E49:E50)</f>
        <v>9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8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6</v>
      </c>
      <c r="E51" s="48">
        <f>SUM(E52:E54)</f>
        <v>22</v>
      </c>
      <c r="F51" s="48">
        <v>92</v>
      </c>
      <c r="G51" s="44">
        <v>153</v>
      </c>
    </row>
    <row r="52" spans="1:7" ht="13.5">
      <c r="A52" s="3">
        <v>591</v>
      </c>
      <c r="B52" s="4"/>
      <c r="C52" s="4" t="s">
        <v>44</v>
      </c>
      <c r="D52" s="18">
        <v>2</v>
      </c>
      <c r="E52" s="18">
        <v>2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4</v>
      </c>
      <c r="E53" s="18">
        <v>20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9</v>
      </c>
      <c r="E55" s="48">
        <f>SUM(E56:E63)</f>
        <v>54</v>
      </c>
      <c r="F55" s="48">
        <v>484</v>
      </c>
      <c r="G55" s="44">
        <v>415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1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6</v>
      </c>
      <c r="E58" s="18">
        <v>18</v>
      </c>
      <c r="F58" s="18">
        <v>391</v>
      </c>
      <c r="G58" s="7">
        <v>55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28</v>
      </c>
      <c r="F59" s="18" t="s">
        <v>77</v>
      </c>
      <c r="G59" s="7" t="s">
        <v>124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1</v>
      </c>
      <c r="E63" s="20">
        <v>7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F47" sqref="F47"/>
      <selection pane="bottomLeft" activeCell="A1" sqref="A1:G1"/>
    </sheetView>
  </sheetViews>
  <sheetFormatPr defaultColWidth="9.00390625" defaultRowHeight="13.5"/>
  <cols>
    <col min="2" max="2" width="7.8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107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1" t="s">
        <v>2</v>
      </c>
    </row>
    <row r="4" spans="1:7" ht="13.5">
      <c r="A4" s="3" t="s">
        <v>3</v>
      </c>
      <c r="B4" s="4"/>
      <c r="C4" s="4"/>
      <c r="D4" s="18">
        <f>D5+D29</f>
        <v>33</v>
      </c>
      <c r="E4" s="18">
        <f>E5+E29</f>
        <v>87</v>
      </c>
      <c r="F4" s="18">
        <v>533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1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1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1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150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32</v>
      </c>
      <c r="E29" s="18">
        <v>86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5</v>
      </c>
      <c r="E33" s="48">
        <f>SUM(E34:E38)</f>
        <v>10</v>
      </c>
      <c r="F33" s="48">
        <v>72</v>
      </c>
      <c r="G33" s="44">
        <v>249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4</v>
      </c>
      <c r="E36" s="18">
        <v>6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4</v>
      </c>
      <c r="F38" s="18" t="s">
        <v>77</v>
      </c>
      <c r="G38" s="7" t="s">
        <v>77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14</v>
      </c>
      <c r="E39" s="48">
        <f>SUM(E40:E47)</f>
        <v>29</v>
      </c>
      <c r="F39" s="48">
        <v>226</v>
      </c>
      <c r="G39" s="44">
        <v>506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1</v>
      </c>
      <c r="E40" s="18">
        <v>7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18">
        <v>4</v>
      </c>
      <c r="E41" s="18">
        <v>8</v>
      </c>
      <c r="F41" s="18">
        <v>61</v>
      </c>
      <c r="G41" s="7">
        <v>100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 t="s">
        <v>124</v>
      </c>
      <c r="E43" s="18" t="s">
        <v>124</v>
      </c>
      <c r="F43" s="18" t="s">
        <v>124</v>
      </c>
      <c r="G43" s="7" t="s">
        <v>124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2</v>
      </c>
      <c r="E45" s="18">
        <v>2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1</v>
      </c>
      <c r="F46" s="18" t="s">
        <v>77</v>
      </c>
      <c r="G46" s="7" t="s">
        <v>77</v>
      </c>
    </row>
    <row r="47" spans="1:8" ht="13.5">
      <c r="A47" s="3">
        <v>579</v>
      </c>
      <c r="B47" s="4"/>
      <c r="C47" s="4" t="s">
        <v>39</v>
      </c>
      <c r="D47" s="18">
        <v>5</v>
      </c>
      <c r="E47" s="18">
        <v>9</v>
      </c>
      <c r="F47" s="18">
        <v>42</v>
      </c>
      <c r="G47" s="7">
        <v>235</v>
      </c>
      <c r="H47" s="24"/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1</v>
      </c>
      <c r="E51" s="48">
        <f>SUM(E52:E54)</f>
        <v>2</v>
      </c>
      <c r="F51" s="48" t="s">
        <v>77</v>
      </c>
      <c r="G51" s="44" t="s">
        <v>124</v>
      </c>
    </row>
    <row r="52" spans="1:7" ht="13.5">
      <c r="A52" s="3">
        <v>591</v>
      </c>
      <c r="B52" s="4"/>
      <c r="C52" s="4" t="s">
        <v>44</v>
      </c>
      <c r="D52" s="18">
        <v>1</v>
      </c>
      <c r="E52" s="18">
        <v>2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 t="s">
        <v>124</v>
      </c>
      <c r="E53" s="18" t="s">
        <v>124</v>
      </c>
      <c r="F53" s="18" t="s">
        <v>124</v>
      </c>
      <c r="G53" s="7" t="s">
        <v>124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12</v>
      </c>
      <c r="E55" s="48">
        <f>SUM(E56:E63)</f>
        <v>45</v>
      </c>
      <c r="F55" s="48" t="s">
        <v>77</v>
      </c>
      <c r="G55" s="44" t="s">
        <v>77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 t="s">
        <v>124</v>
      </c>
      <c r="E56" s="18" t="s">
        <v>124</v>
      </c>
      <c r="F56" s="18" t="s">
        <v>124</v>
      </c>
      <c r="G56" s="7" t="s">
        <v>124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4</v>
      </c>
      <c r="E58" s="18">
        <v>14</v>
      </c>
      <c r="F58" s="18">
        <v>117</v>
      </c>
      <c r="G58" s="7">
        <v>223</v>
      </c>
    </row>
    <row r="59" spans="1:7" ht="13.5">
      <c r="A59" s="3">
        <v>604</v>
      </c>
      <c r="B59" s="4"/>
      <c r="C59" s="4" t="s">
        <v>51</v>
      </c>
      <c r="D59" s="18">
        <v>3</v>
      </c>
      <c r="E59" s="18">
        <v>19</v>
      </c>
      <c r="F59" s="18">
        <v>46</v>
      </c>
      <c r="G59" s="7">
        <v>80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2</v>
      </c>
      <c r="E62" s="18">
        <v>3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3</v>
      </c>
      <c r="E63" s="20">
        <v>9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1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29" t="s">
        <v>108</v>
      </c>
      <c r="B2" s="14"/>
      <c r="C2" s="19"/>
      <c r="D2" s="31"/>
      <c r="G2" s="50" t="s">
        <v>118</v>
      </c>
    </row>
    <row r="3" spans="1:7" ht="14.25" thickBot="1">
      <c r="A3" s="54"/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53</v>
      </c>
      <c r="E4" s="18">
        <f>E5+E29</f>
        <v>257</v>
      </c>
      <c r="F4" s="18">
        <v>3058</v>
      </c>
      <c r="G4" s="40" t="s">
        <v>77</v>
      </c>
    </row>
    <row r="5" spans="1:7" ht="13.5">
      <c r="A5" s="3" t="s">
        <v>4</v>
      </c>
      <c r="B5" s="4"/>
      <c r="C5" s="4"/>
      <c r="D5" s="18">
        <v>2</v>
      </c>
      <c r="E5" s="18">
        <v>24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135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135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2</v>
      </c>
      <c r="E11" s="48">
        <f>SUM(E12:E13)</f>
        <v>24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2</v>
      </c>
      <c r="E12" s="18">
        <v>24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148</v>
      </c>
      <c r="D14" s="48" t="s">
        <v>124</v>
      </c>
      <c r="E14" s="48" t="s">
        <v>124</v>
      </c>
      <c r="F14" s="48" t="s">
        <v>135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135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135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51</v>
      </c>
      <c r="E29" s="18">
        <v>233</v>
      </c>
      <c r="F29" s="18" t="s">
        <v>126</v>
      </c>
      <c r="G29" s="7" t="s">
        <v>126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128</v>
      </c>
      <c r="F30" s="48" t="s">
        <v>124</v>
      </c>
      <c r="G30" s="44" t="s">
        <v>128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136</v>
      </c>
      <c r="F31" s="18" t="s">
        <v>136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136</v>
      </c>
      <c r="F32" s="18" t="s">
        <v>136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5</v>
      </c>
      <c r="E33" s="48">
        <f>SUM(E34:E38)</f>
        <v>15</v>
      </c>
      <c r="F33" s="48">
        <f>SUM(F34:F38)</f>
        <v>76</v>
      </c>
      <c r="G33" s="44">
        <f>SUM(G34:G38)</f>
        <v>320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136</v>
      </c>
      <c r="F34" s="18" t="s">
        <v>136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136</v>
      </c>
      <c r="F35" s="18" t="s">
        <v>136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5</v>
      </c>
      <c r="E36" s="18">
        <v>15</v>
      </c>
      <c r="F36" s="18">
        <v>76</v>
      </c>
      <c r="G36" s="7">
        <v>320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136</v>
      </c>
      <c r="F37" s="18" t="s">
        <v>136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136</v>
      </c>
      <c r="F38" s="18" t="s">
        <v>136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22</v>
      </c>
      <c r="E39" s="48">
        <f>SUM(E40:E47)</f>
        <v>98</v>
      </c>
      <c r="F39" s="48">
        <v>1176</v>
      </c>
      <c r="G39" s="44">
        <v>1728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3</v>
      </c>
      <c r="E40" s="18">
        <v>44</v>
      </c>
      <c r="F40" s="18">
        <v>605</v>
      </c>
      <c r="G40" s="7">
        <v>907</v>
      </c>
    </row>
    <row r="41" spans="1:7" ht="13.5">
      <c r="A41" s="3">
        <v>572</v>
      </c>
      <c r="B41" s="4"/>
      <c r="C41" s="4" t="s">
        <v>33</v>
      </c>
      <c r="D41" s="18">
        <v>8</v>
      </c>
      <c r="E41" s="18">
        <v>17</v>
      </c>
      <c r="F41" s="18">
        <v>308</v>
      </c>
      <c r="G41" s="7">
        <v>490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2</v>
      </c>
      <c r="E43" s="18">
        <v>3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1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2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7</v>
      </c>
      <c r="E47" s="18">
        <v>31</v>
      </c>
      <c r="F47" s="18">
        <v>227</v>
      </c>
      <c r="G47" s="7">
        <v>172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2</v>
      </c>
      <c r="E48" s="48">
        <f>SUM(E49:E50)</f>
        <v>8</v>
      </c>
      <c r="F48" s="48" t="s">
        <v>126</v>
      </c>
      <c r="G48" s="44" t="s">
        <v>126</v>
      </c>
    </row>
    <row r="49" spans="1:7" ht="13.5">
      <c r="A49" s="3">
        <v>581</v>
      </c>
      <c r="B49" s="4"/>
      <c r="C49" s="4" t="s">
        <v>41</v>
      </c>
      <c r="D49" s="18">
        <v>2</v>
      </c>
      <c r="E49" s="18">
        <v>8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128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5</v>
      </c>
      <c r="E51" s="48">
        <f>SUM(E52:E54)</f>
        <v>9</v>
      </c>
      <c r="F51" s="48">
        <v>53</v>
      </c>
      <c r="G51" s="44">
        <v>122</v>
      </c>
    </row>
    <row r="52" spans="1:7" ht="13.5">
      <c r="A52" s="3">
        <v>591</v>
      </c>
      <c r="B52" s="4"/>
      <c r="C52" s="4" t="s">
        <v>44</v>
      </c>
      <c r="D52" s="18">
        <v>1</v>
      </c>
      <c r="E52" s="18">
        <v>1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4</v>
      </c>
      <c r="E53" s="18">
        <v>8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17</v>
      </c>
      <c r="E55" s="48">
        <f>SUM(E56:E63)</f>
        <v>103</v>
      </c>
      <c r="F55" s="48">
        <v>1143</v>
      </c>
      <c r="G55" s="44">
        <v>1062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3</v>
      </c>
      <c r="E56" s="18">
        <v>5</v>
      </c>
      <c r="F56" s="18">
        <v>126</v>
      </c>
      <c r="G56" s="7">
        <v>121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3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8</v>
      </c>
      <c r="E58" s="18">
        <v>36</v>
      </c>
      <c r="F58" s="18">
        <v>574</v>
      </c>
      <c r="G58" s="7">
        <v>36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40</v>
      </c>
      <c r="F59" s="18" t="s">
        <v>126</v>
      </c>
      <c r="G59" s="7" t="s">
        <v>126</v>
      </c>
    </row>
    <row r="60" spans="1:7" ht="13.5">
      <c r="A60" s="3">
        <v>605</v>
      </c>
      <c r="B60" s="4"/>
      <c r="C60" s="4" t="s">
        <v>52</v>
      </c>
      <c r="D60" s="18" t="s">
        <v>128</v>
      </c>
      <c r="E60" s="18" t="s">
        <v>128</v>
      </c>
      <c r="F60" s="18" t="s">
        <v>128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4</v>
      </c>
      <c r="E63" s="20">
        <v>19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25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67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146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59</v>
      </c>
      <c r="E4" s="18">
        <f>E5+E29</f>
        <v>211</v>
      </c>
      <c r="F4" s="18">
        <f>F5+F29</f>
        <v>1800</v>
      </c>
      <c r="G4" s="40">
        <f>G5+G29</f>
        <v>2358</v>
      </c>
    </row>
    <row r="5" spans="1:7" ht="13.5">
      <c r="A5" s="3" t="s">
        <v>4</v>
      </c>
      <c r="B5" s="4"/>
      <c r="C5" s="4"/>
      <c r="D5" s="18">
        <v>3</v>
      </c>
      <c r="E5" s="18">
        <v>7</v>
      </c>
      <c r="F5" s="18">
        <v>203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3</v>
      </c>
      <c r="E11" s="48">
        <f>SUM(E12:E13)</f>
        <v>7</v>
      </c>
      <c r="F11" s="48">
        <v>203</v>
      </c>
      <c r="G11" s="44"/>
    </row>
    <row r="12" spans="1:7" ht="13.5">
      <c r="A12" s="3">
        <v>511</v>
      </c>
      <c r="B12" s="4"/>
      <c r="C12" s="4" t="s">
        <v>9</v>
      </c>
      <c r="D12" s="18">
        <v>2</v>
      </c>
      <c r="E12" s="18">
        <v>6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1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148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/>
      <c r="E27" s="18"/>
      <c r="F27" s="18"/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56</v>
      </c>
      <c r="E29" s="18">
        <v>204</v>
      </c>
      <c r="F29" s="18">
        <v>1597</v>
      </c>
      <c r="G29" s="7">
        <v>2358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4</v>
      </c>
      <c r="F33" s="48">
        <v>15</v>
      </c>
      <c r="G33" s="44">
        <v>63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>
        <v>1</v>
      </c>
      <c r="E35" s="18">
        <v>2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1</v>
      </c>
      <c r="F38" s="18" t="s">
        <v>77</v>
      </c>
      <c r="G38" s="7" t="s">
        <v>77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35</v>
      </c>
      <c r="E39" s="48">
        <f>SUM(E40:E47)</f>
        <v>125</v>
      </c>
      <c r="F39" s="48">
        <v>882</v>
      </c>
      <c r="G39" s="44">
        <v>1410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5</v>
      </c>
      <c r="E40" s="18">
        <v>15</v>
      </c>
      <c r="F40" s="18">
        <v>232</v>
      </c>
      <c r="G40" s="7">
        <v>444</v>
      </c>
    </row>
    <row r="41" spans="1:7" ht="13.5">
      <c r="A41" s="3">
        <v>572</v>
      </c>
      <c r="B41" s="4"/>
      <c r="C41" s="4" t="s">
        <v>33</v>
      </c>
      <c r="D41" s="18">
        <v>7</v>
      </c>
      <c r="E41" s="18">
        <v>16</v>
      </c>
      <c r="F41" s="18">
        <v>82</v>
      </c>
      <c r="G41" s="7">
        <v>295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3</v>
      </c>
      <c r="E43" s="18">
        <v>14</v>
      </c>
      <c r="F43" s="18">
        <v>87</v>
      </c>
      <c r="G43" s="7">
        <v>110</v>
      </c>
    </row>
    <row r="44" spans="1:7" ht="13.5">
      <c r="A44" s="3">
        <v>575</v>
      </c>
      <c r="B44" s="4"/>
      <c r="C44" s="4" t="s">
        <v>36</v>
      </c>
      <c r="D44" s="18">
        <v>3</v>
      </c>
      <c r="E44" s="18">
        <v>6</v>
      </c>
      <c r="F44" s="18">
        <v>8</v>
      </c>
      <c r="G44" s="7">
        <v>27</v>
      </c>
    </row>
    <row r="45" spans="1:7" ht="13.5">
      <c r="A45" s="3">
        <v>576</v>
      </c>
      <c r="B45" s="4"/>
      <c r="C45" s="4" t="s">
        <v>37</v>
      </c>
      <c r="D45" s="18">
        <v>5</v>
      </c>
      <c r="E45" s="18">
        <v>14</v>
      </c>
      <c r="F45" s="18">
        <v>23</v>
      </c>
      <c r="G45" s="7">
        <v>97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1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11</v>
      </c>
      <c r="E47" s="18">
        <v>59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 t="s">
        <v>124</v>
      </c>
      <c r="E48" s="48" t="s">
        <v>124</v>
      </c>
      <c r="F48" s="48" t="s">
        <v>124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3</v>
      </c>
      <c r="E51" s="48">
        <f>SUM(E52:E54)</f>
        <v>8</v>
      </c>
      <c r="F51" s="48">
        <f>SUM(F52:F54)</f>
        <v>153</v>
      </c>
      <c r="G51" s="44">
        <f>SUM(G52:G54)</f>
        <v>116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3</v>
      </c>
      <c r="E53" s="18">
        <v>8</v>
      </c>
      <c r="F53" s="18">
        <v>153</v>
      </c>
      <c r="G53" s="7">
        <v>116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15</v>
      </c>
      <c r="E55" s="48">
        <f>SUM(E56:E63)</f>
        <v>67</v>
      </c>
      <c r="F55" s="48">
        <v>547</v>
      </c>
      <c r="G55" s="44">
        <v>769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2</v>
      </c>
      <c r="E56" s="18">
        <v>3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4</v>
      </c>
      <c r="E58" s="18">
        <v>11</v>
      </c>
      <c r="F58" s="18">
        <v>309</v>
      </c>
      <c r="G58" s="7">
        <v>20</v>
      </c>
    </row>
    <row r="59" spans="1:7" ht="13.5">
      <c r="A59" s="3">
        <v>604</v>
      </c>
      <c r="B59" s="4"/>
      <c r="C59" s="4" t="s">
        <v>51</v>
      </c>
      <c r="D59" s="18">
        <v>2</v>
      </c>
      <c r="E59" s="18">
        <v>35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2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6</v>
      </c>
      <c r="E63" s="20">
        <v>16</v>
      </c>
      <c r="F63" s="20">
        <v>144</v>
      </c>
      <c r="G63" s="21">
        <v>599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00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73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330</v>
      </c>
      <c r="E4" s="5">
        <f>E5+E29</f>
        <v>1527</v>
      </c>
      <c r="F4" s="5">
        <f>F5+F29</f>
        <v>28877</v>
      </c>
      <c r="G4" s="35">
        <f>G5+G29</f>
        <v>27151</v>
      </c>
    </row>
    <row r="5" spans="1:7" ht="13.5">
      <c r="A5" s="3" t="s">
        <v>4</v>
      </c>
      <c r="B5" s="4"/>
      <c r="C5" s="4"/>
      <c r="D5" s="5">
        <v>42</v>
      </c>
      <c r="E5" s="5">
        <v>206</v>
      </c>
      <c r="F5" s="5">
        <v>8085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17</v>
      </c>
      <c r="E11" s="43">
        <f>SUM(E12:E13)</f>
        <v>81</v>
      </c>
      <c r="F11" s="43">
        <f>SUM(F12:F13)</f>
        <v>3603</v>
      </c>
      <c r="G11" s="44"/>
    </row>
    <row r="12" spans="1:7" ht="13.5">
      <c r="A12" s="3">
        <v>511</v>
      </c>
      <c r="B12" s="4"/>
      <c r="C12" s="4" t="s">
        <v>9</v>
      </c>
      <c r="D12" s="5">
        <v>7</v>
      </c>
      <c r="E12" s="5">
        <v>28</v>
      </c>
      <c r="F12" s="5">
        <v>558</v>
      </c>
      <c r="G12" s="7"/>
    </row>
    <row r="13" spans="1:7" ht="13.5">
      <c r="A13" s="3">
        <v>512</v>
      </c>
      <c r="B13" s="4"/>
      <c r="C13" s="4" t="s">
        <v>10</v>
      </c>
      <c r="D13" s="5">
        <v>10</v>
      </c>
      <c r="E13" s="5">
        <v>53</v>
      </c>
      <c r="F13" s="5">
        <v>3045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7</v>
      </c>
      <c r="E14" s="43">
        <v>36</v>
      </c>
      <c r="F14" s="43">
        <v>573</v>
      </c>
      <c r="G14" s="44"/>
    </row>
    <row r="15" spans="1:7" ht="13.5">
      <c r="A15" s="15">
        <v>521</v>
      </c>
      <c r="B15" s="4"/>
      <c r="C15" s="16" t="s">
        <v>58</v>
      </c>
      <c r="D15" s="5">
        <v>5</v>
      </c>
      <c r="E15" s="18">
        <v>20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5">
        <v>1</v>
      </c>
      <c r="E17" s="5">
        <v>14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5">
        <v>1</v>
      </c>
      <c r="E18" s="5">
        <v>2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10</v>
      </c>
      <c r="E19" s="43">
        <f>SUM(E20:E23)</f>
        <v>54</v>
      </c>
      <c r="F19" s="43">
        <f>SUM(F20:F23)</f>
        <v>1559</v>
      </c>
      <c r="G19" s="44"/>
    </row>
    <row r="20" spans="1:7" ht="13.5">
      <c r="A20" s="3">
        <v>531</v>
      </c>
      <c r="B20" s="4"/>
      <c r="C20" s="4" t="s">
        <v>15</v>
      </c>
      <c r="D20" s="5">
        <v>3</v>
      </c>
      <c r="E20" s="5">
        <v>25</v>
      </c>
      <c r="F20" s="5">
        <v>722</v>
      </c>
      <c r="G20" s="7"/>
    </row>
    <row r="21" spans="1:7" ht="13.5">
      <c r="A21" s="3">
        <v>532</v>
      </c>
      <c r="B21" s="4"/>
      <c r="C21" s="4" t="s">
        <v>16</v>
      </c>
      <c r="D21" s="5">
        <v>7</v>
      </c>
      <c r="E21" s="5">
        <v>29</v>
      </c>
      <c r="F21" s="5">
        <v>837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8</v>
      </c>
      <c r="E24" s="43">
        <f>SUM(E25:E27)</f>
        <v>35</v>
      </c>
      <c r="F24" s="43">
        <v>2350</v>
      </c>
      <c r="G24" s="44"/>
    </row>
    <row r="25" spans="1:7" ht="13.5">
      <c r="A25" s="3">
        <v>541</v>
      </c>
      <c r="B25" s="4"/>
      <c r="C25" s="4" t="s">
        <v>19</v>
      </c>
      <c r="D25" s="5">
        <v>2</v>
      </c>
      <c r="E25" s="5">
        <v>5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>
        <v>4</v>
      </c>
      <c r="E26" s="18">
        <v>18</v>
      </c>
      <c r="F26" s="18">
        <v>2131</v>
      </c>
      <c r="G26" s="7"/>
    </row>
    <row r="27" spans="1:7" ht="13.5">
      <c r="A27" s="3">
        <v>549</v>
      </c>
      <c r="B27" s="4"/>
      <c r="C27" s="4" t="s">
        <v>21</v>
      </c>
      <c r="D27" s="5">
        <v>2</v>
      </c>
      <c r="E27" s="5">
        <v>12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288</v>
      </c>
      <c r="E29" s="5">
        <f>E30+E33+E39+E48+E51+E55</f>
        <v>1321</v>
      </c>
      <c r="F29" s="5">
        <v>20792</v>
      </c>
      <c r="G29" s="6">
        <f>G30+G33+G39+G48+G51+G55</f>
        <v>27151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10</v>
      </c>
      <c r="F30" s="43">
        <f>SUM(F31:F32)</f>
        <v>216</v>
      </c>
      <c r="G30" s="46">
        <f>SUM(G31:G32)</f>
        <v>370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5">
        <v>3</v>
      </c>
      <c r="E32" s="5">
        <v>10</v>
      </c>
      <c r="F32" s="5">
        <v>216</v>
      </c>
      <c r="G32" s="7">
        <v>370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37</v>
      </c>
      <c r="E33" s="43">
        <f>SUM(E34:E38)</f>
        <v>100</v>
      </c>
      <c r="F33" s="43">
        <f>SUM(F34:F38)</f>
        <v>1232</v>
      </c>
      <c r="G33" s="46">
        <f>SUM(G34:G38)</f>
        <v>4246</v>
      </c>
    </row>
    <row r="34" spans="1:7" ht="13.5">
      <c r="A34" s="3">
        <v>561</v>
      </c>
      <c r="B34" s="4"/>
      <c r="C34" s="4" t="s">
        <v>26</v>
      </c>
      <c r="D34" s="5">
        <v>4</v>
      </c>
      <c r="E34" s="5">
        <v>12</v>
      </c>
      <c r="F34" s="5">
        <v>182</v>
      </c>
      <c r="G34" s="6">
        <v>86</v>
      </c>
    </row>
    <row r="35" spans="1:7" ht="13.5">
      <c r="A35" s="3">
        <v>562</v>
      </c>
      <c r="B35" s="4"/>
      <c r="C35" s="4" t="s">
        <v>27</v>
      </c>
      <c r="D35" s="5">
        <v>5</v>
      </c>
      <c r="E35" s="5">
        <v>12</v>
      </c>
      <c r="F35" s="5">
        <v>113</v>
      </c>
      <c r="G35" s="6">
        <v>650</v>
      </c>
    </row>
    <row r="36" spans="1:7" ht="13.5">
      <c r="A36" s="3">
        <v>563</v>
      </c>
      <c r="B36" s="4"/>
      <c r="C36" s="4" t="s">
        <v>28</v>
      </c>
      <c r="D36" s="5">
        <v>13</v>
      </c>
      <c r="E36" s="5">
        <v>36</v>
      </c>
      <c r="F36" s="5">
        <v>530</v>
      </c>
      <c r="G36" s="6">
        <v>1871</v>
      </c>
    </row>
    <row r="37" spans="1:7" ht="13.5">
      <c r="A37" s="3">
        <v>564</v>
      </c>
      <c r="B37" s="4"/>
      <c r="C37" s="4" t="s">
        <v>29</v>
      </c>
      <c r="D37" s="5">
        <v>6</v>
      </c>
      <c r="E37" s="5">
        <v>19</v>
      </c>
      <c r="F37" s="5">
        <v>206</v>
      </c>
      <c r="G37" s="6">
        <v>759</v>
      </c>
    </row>
    <row r="38" spans="1:7" ht="13.5">
      <c r="A38" s="3">
        <v>569</v>
      </c>
      <c r="B38" s="4"/>
      <c r="C38" s="4" t="s">
        <v>30</v>
      </c>
      <c r="D38" s="5">
        <v>9</v>
      </c>
      <c r="E38" s="5">
        <v>21</v>
      </c>
      <c r="F38" s="5">
        <v>201</v>
      </c>
      <c r="G38" s="6">
        <v>880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111</v>
      </c>
      <c r="E39" s="43">
        <f>SUM(E40:E47)</f>
        <v>578</v>
      </c>
      <c r="F39" s="43">
        <v>8542</v>
      </c>
      <c r="G39" s="46">
        <v>10257</v>
      </c>
    </row>
    <row r="40" spans="1:7" ht="13.5">
      <c r="A40" s="3">
        <v>571</v>
      </c>
      <c r="B40" s="4"/>
      <c r="C40" s="9" t="s">
        <v>32</v>
      </c>
      <c r="D40" s="5">
        <v>11</v>
      </c>
      <c r="E40" s="5">
        <v>132</v>
      </c>
      <c r="F40" s="5">
        <v>2764</v>
      </c>
      <c r="G40" s="6">
        <v>3290</v>
      </c>
    </row>
    <row r="41" spans="1:7" ht="13.5">
      <c r="A41" s="3">
        <v>572</v>
      </c>
      <c r="B41" s="4"/>
      <c r="C41" s="4" t="s">
        <v>33</v>
      </c>
      <c r="D41" s="5">
        <v>26</v>
      </c>
      <c r="E41" s="5">
        <v>65</v>
      </c>
      <c r="F41" s="5">
        <v>931</v>
      </c>
      <c r="G41" s="6">
        <v>1054</v>
      </c>
    </row>
    <row r="42" spans="1:7" ht="13.5">
      <c r="A42" s="3">
        <v>573</v>
      </c>
      <c r="B42" s="4"/>
      <c r="C42" s="4" t="s">
        <v>34</v>
      </c>
      <c r="D42" s="5">
        <v>2</v>
      </c>
      <c r="E42" s="5">
        <v>5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6</v>
      </c>
      <c r="E43" s="5">
        <v>51</v>
      </c>
      <c r="F43" s="5">
        <v>461</v>
      </c>
      <c r="G43" s="6">
        <v>575</v>
      </c>
    </row>
    <row r="44" spans="1:7" ht="13.5">
      <c r="A44" s="3">
        <v>575</v>
      </c>
      <c r="B44" s="4"/>
      <c r="C44" s="4" t="s">
        <v>36</v>
      </c>
      <c r="D44" s="5">
        <v>8</v>
      </c>
      <c r="E44" s="5">
        <v>32</v>
      </c>
      <c r="F44" s="5">
        <v>300</v>
      </c>
      <c r="G44" s="6">
        <v>1231</v>
      </c>
    </row>
    <row r="45" spans="1:7" ht="13.5">
      <c r="A45" s="3">
        <v>576</v>
      </c>
      <c r="B45" s="4"/>
      <c r="C45" s="4" t="s">
        <v>37</v>
      </c>
      <c r="D45" s="5">
        <v>15</v>
      </c>
      <c r="E45" s="5">
        <v>45</v>
      </c>
      <c r="F45" s="5">
        <v>187</v>
      </c>
      <c r="G45" s="6">
        <v>586</v>
      </c>
    </row>
    <row r="46" spans="1:7" ht="13.5">
      <c r="A46" s="3">
        <v>577</v>
      </c>
      <c r="B46" s="4"/>
      <c r="C46" s="4" t="s">
        <v>38</v>
      </c>
      <c r="D46" s="5">
        <v>4</v>
      </c>
      <c r="E46" s="5">
        <v>10</v>
      </c>
      <c r="F46" s="18">
        <v>47</v>
      </c>
      <c r="G46" s="7">
        <v>233</v>
      </c>
    </row>
    <row r="47" spans="1:7" ht="13.5">
      <c r="A47" s="3">
        <v>579</v>
      </c>
      <c r="B47" s="4"/>
      <c r="C47" s="4" t="s">
        <v>39</v>
      </c>
      <c r="D47" s="5">
        <v>39</v>
      </c>
      <c r="E47" s="5">
        <v>238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20</v>
      </c>
      <c r="E48" s="43">
        <f>SUM(E49:E50)</f>
        <v>135</v>
      </c>
      <c r="F48" s="43">
        <v>3131</v>
      </c>
      <c r="G48" s="46">
        <v>851</v>
      </c>
    </row>
    <row r="49" spans="1:7" ht="13.5">
      <c r="A49" s="3">
        <v>581</v>
      </c>
      <c r="B49" s="4"/>
      <c r="C49" s="4" t="s">
        <v>41</v>
      </c>
      <c r="D49" s="5">
        <v>19</v>
      </c>
      <c r="E49" s="5">
        <v>134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1</v>
      </c>
      <c r="E50" s="5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32</v>
      </c>
      <c r="E51" s="43">
        <f>SUM(E52:E54)</f>
        <v>113</v>
      </c>
      <c r="F51" s="43">
        <v>1652</v>
      </c>
      <c r="G51" s="46">
        <f>SUM(G52:G54)</f>
        <v>5709</v>
      </c>
    </row>
    <row r="52" spans="1:7" ht="13.5">
      <c r="A52" s="3">
        <v>591</v>
      </c>
      <c r="B52" s="4"/>
      <c r="C52" s="4" t="s">
        <v>44</v>
      </c>
      <c r="D52" s="5">
        <v>8</v>
      </c>
      <c r="E52" s="5">
        <v>23</v>
      </c>
      <c r="F52" s="5">
        <v>138</v>
      </c>
      <c r="G52" s="6">
        <v>2004</v>
      </c>
    </row>
    <row r="53" spans="1:7" ht="13.5">
      <c r="A53" s="3">
        <v>592</v>
      </c>
      <c r="B53" s="4"/>
      <c r="C53" s="4" t="s">
        <v>45</v>
      </c>
      <c r="D53" s="5">
        <v>18</v>
      </c>
      <c r="E53" s="5">
        <v>53</v>
      </c>
      <c r="F53" s="5">
        <v>901</v>
      </c>
      <c r="G53" s="6">
        <v>1633</v>
      </c>
    </row>
    <row r="54" spans="1:7" ht="13.5">
      <c r="A54" s="3">
        <v>599</v>
      </c>
      <c r="B54" s="4"/>
      <c r="C54" s="4" t="s">
        <v>122</v>
      </c>
      <c r="D54" s="5">
        <v>6</v>
      </c>
      <c r="E54" s="5">
        <v>37</v>
      </c>
      <c r="F54" s="5">
        <v>614</v>
      </c>
      <c r="G54" s="6">
        <v>2072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85</v>
      </c>
      <c r="E55" s="43">
        <f>SUM(E56:E63)</f>
        <v>385</v>
      </c>
      <c r="F55" s="43">
        <v>6018</v>
      </c>
      <c r="G55" s="46">
        <v>5718</v>
      </c>
    </row>
    <row r="56" spans="1:7" ht="13.5">
      <c r="A56" s="3">
        <v>601</v>
      </c>
      <c r="B56" s="4"/>
      <c r="C56" s="4" t="s">
        <v>48</v>
      </c>
      <c r="D56" s="5">
        <v>14</v>
      </c>
      <c r="E56" s="5">
        <v>76</v>
      </c>
      <c r="F56" s="5">
        <v>1417</v>
      </c>
      <c r="G56" s="6">
        <v>1607</v>
      </c>
    </row>
    <row r="57" spans="1:7" ht="13.5">
      <c r="A57" s="3">
        <v>602</v>
      </c>
      <c r="B57" s="4"/>
      <c r="C57" s="4" t="s">
        <v>49</v>
      </c>
      <c r="D57" s="5">
        <v>10</v>
      </c>
      <c r="E57" s="5">
        <v>41</v>
      </c>
      <c r="F57" s="5">
        <v>850</v>
      </c>
      <c r="G57" s="6">
        <v>1249</v>
      </c>
    </row>
    <row r="58" spans="1:7" ht="13.5">
      <c r="A58" s="3">
        <v>603</v>
      </c>
      <c r="B58" s="4"/>
      <c r="C58" s="4" t="s">
        <v>50</v>
      </c>
      <c r="D58" s="5">
        <v>18</v>
      </c>
      <c r="E58" s="5">
        <v>99</v>
      </c>
      <c r="F58" s="5">
        <v>1807</v>
      </c>
      <c r="G58" s="6">
        <v>284</v>
      </c>
    </row>
    <row r="59" spans="1:7" ht="13.5">
      <c r="A59" s="3">
        <v>604</v>
      </c>
      <c r="B59" s="4"/>
      <c r="C59" s="4" t="s">
        <v>51</v>
      </c>
      <c r="D59" s="5">
        <v>7</v>
      </c>
      <c r="E59" s="5">
        <v>51</v>
      </c>
      <c r="F59" s="5">
        <v>384</v>
      </c>
      <c r="G59" s="6">
        <v>510</v>
      </c>
    </row>
    <row r="60" spans="1:7" ht="13.5">
      <c r="A60" s="3">
        <v>605</v>
      </c>
      <c r="B60" s="4"/>
      <c r="C60" s="4" t="s">
        <v>52</v>
      </c>
      <c r="D60" s="5">
        <v>8</v>
      </c>
      <c r="E60" s="5">
        <v>35</v>
      </c>
      <c r="F60" s="5">
        <v>397</v>
      </c>
      <c r="G60" s="6">
        <v>786</v>
      </c>
    </row>
    <row r="61" spans="1:7" ht="13.5">
      <c r="A61" s="3">
        <v>606</v>
      </c>
      <c r="B61" s="4"/>
      <c r="C61" s="4" t="s">
        <v>53</v>
      </c>
      <c r="D61" s="5">
        <v>3</v>
      </c>
      <c r="E61" s="5">
        <v>15</v>
      </c>
      <c r="F61" s="18">
        <v>164</v>
      </c>
      <c r="G61" s="7">
        <v>118</v>
      </c>
    </row>
    <row r="62" spans="1:7" ht="13.5">
      <c r="A62" s="3">
        <v>607</v>
      </c>
      <c r="B62" s="4"/>
      <c r="C62" s="4" t="s">
        <v>117</v>
      </c>
      <c r="D62" s="5">
        <v>2</v>
      </c>
      <c r="E62" s="5">
        <v>8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12">
        <v>23</v>
      </c>
      <c r="E63" s="12">
        <v>60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F47" sqref="F47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109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56</v>
      </c>
      <c r="E4" s="18">
        <f>E5+E29</f>
        <v>148</v>
      </c>
      <c r="F4" s="18">
        <v>1344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4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4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4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148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55</v>
      </c>
      <c r="E29" s="18">
        <v>144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3</v>
      </c>
      <c r="E33" s="48">
        <f>SUM(E34:E38)</f>
        <v>8</v>
      </c>
      <c r="F33" s="48">
        <v>74</v>
      </c>
      <c r="G33" s="44">
        <v>174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1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1</v>
      </c>
      <c r="E36" s="18">
        <v>5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2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28</v>
      </c>
      <c r="E39" s="48">
        <f>SUM(E40:E47)</f>
        <v>60</v>
      </c>
      <c r="F39" s="48">
        <v>575</v>
      </c>
      <c r="G39" s="44">
        <v>1385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3</v>
      </c>
      <c r="E40" s="18">
        <v>14</v>
      </c>
      <c r="F40" s="18">
        <v>301</v>
      </c>
      <c r="G40" s="7">
        <v>383</v>
      </c>
    </row>
    <row r="41" spans="1:7" ht="13.5">
      <c r="A41" s="3">
        <v>572</v>
      </c>
      <c r="B41" s="4"/>
      <c r="C41" s="4" t="s">
        <v>33</v>
      </c>
      <c r="D41" s="18">
        <v>7</v>
      </c>
      <c r="E41" s="18">
        <v>11</v>
      </c>
      <c r="F41" s="18">
        <v>151</v>
      </c>
      <c r="G41" s="7">
        <v>376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3</v>
      </c>
      <c r="E43" s="18">
        <v>9</v>
      </c>
      <c r="F43" s="18">
        <v>48</v>
      </c>
      <c r="G43" s="7">
        <v>132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1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3</v>
      </c>
      <c r="E45" s="18">
        <v>10</v>
      </c>
      <c r="F45" s="18">
        <v>11</v>
      </c>
      <c r="G45" s="7">
        <v>73</v>
      </c>
    </row>
    <row r="46" spans="1:7" ht="13.5">
      <c r="A46" s="3">
        <v>577</v>
      </c>
      <c r="B46" s="4"/>
      <c r="C46" s="4" t="s">
        <v>38</v>
      </c>
      <c r="D46" s="18">
        <v>3</v>
      </c>
      <c r="E46" s="18">
        <v>5</v>
      </c>
      <c r="F46" s="18">
        <v>4</v>
      </c>
      <c r="G46" s="7">
        <v>85</v>
      </c>
    </row>
    <row r="47" spans="1:7" ht="13.5">
      <c r="A47" s="3">
        <v>579</v>
      </c>
      <c r="B47" s="4"/>
      <c r="C47" s="4" t="s">
        <v>39</v>
      </c>
      <c r="D47" s="18">
        <v>8</v>
      </c>
      <c r="E47" s="18">
        <v>10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2</v>
      </c>
      <c r="E48" s="48">
        <f>SUM(E49:E50)</f>
        <v>5</v>
      </c>
      <c r="F48" s="48" t="s">
        <v>77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>
        <v>2</v>
      </c>
      <c r="E49" s="18">
        <v>5</v>
      </c>
      <c r="F49" s="18" t="s">
        <v>77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5</v>
      </c>
      <c r="E51" s="48">
        <f>SUM(E52:E54)</f>
        <v>11</v>
      </c>
      <c r="F51" s="48">
        <v>56</v>
      </c>
      <c r="G51" s="44">
        <v>286</v>
      </c>
    </row>
    <row r="52" spans="1:7" ht="13.5">
      <c r="A52" s="3">
        <v>591</v>
      </c>
      <c r="B52" s="4"/>
      <c r="C52" s="4" t="s">
        <v>44</v>
      </c>
      <c r="D52" s="18">
        <v>2</v>
      </c>
      <c r="E52" s="18">
        <v>3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1</v>
      </c>
      <c r="E53" s="18">
        <v>2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2</v>
      </c>
      <c r="E54" s="18">
        <v>6</v>
      </c>
      <c r="F54" s="18" t="s">
        <v>77</v>
      </c>
      <c r="G54" s="7" t="s">
        <v>77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17</v>
      </c>
      <c r="E55" s="48">
        <f>SUM(E56:E63)</f>
        <v>60</v>
      </c>
      <c r="F55" s="48">
        <v>526</v>
      </c>
      <c r="G55" s="44" t="s">
        <v>77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1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5</v>
      </c>
      <c r="E58" s="18">
        <v>17</v>
      </c>
      <c r="F58" s="18">
        <v>393</v>
      </c>
      <c r="G58" s="7">
        <v>20</v>
      </c>
    </row>
    <row r="59" spans="1:7" ht="13.5">
      <c r="A59" s="3">
        <v>604</v>
      </c>
      <c r="B59" s="4"/>
      <c r="C59" s="4" t="s">
        <v>51</v>
      </c>
      <c r="D59" s="18">
        <v>5</v>
      </c>
      <c r="E59" s="18">
        <v>28</v>
      </c>
      <c r="F59" s="18">
        <v>58</v>
      </c>
      <c r="G59" s="7">
        <v>61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1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1</v>
      </c>
      <c r="E62" s="18">
        <v>2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4</v>
      </c>
      <c r="E63" s="20">
        <v>11</v>
      </c>
      <c r="F63" s="20">
        <v>68</v>
      </c>
      <c r="G63" s="21">
        <v>242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F47" sqref="F47"/>
      <selection pane="bottomLeft" activeCell="A1" sqref="A1:G1"/>
    </sheetView>
  </sheetViews>
  <sheetFormatPr defaultColWidth="9.00390625" defaultRowHeight="13.5"/>
  <cols>
    <col min="2" max="2" width="8.1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110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142</v>
      </c>
      <c r="E4" s="18">
        <f>E5+E29</f>
        <v>395</v>
      </c>
      <c r="F4" s="18">
        <v>4378</v>
      </c>
      <c r="G4" s="40">
        <f>G5+G29</f>
        <v>9607</v>
      </c>
    </row>
    <row r="5" spans="1:7" ht="13.5">
      <c r="A5" s="3" t="s">
        <v>4</v>
      </c>
      <c r="B5" s="4"/>
      <c r="C5" s="4"/>
      <c r="D5" s="18">
        <v>17</v>
      </c>
      <c r="E5" s="18">
        <v>66</v>
      </c>
      <c r="F5" s="18">
        <v>1220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12</v>
      </c>
      <c r="E11" s="48">
        <f>SUM(E12:E13)</f>
        <v>52</v>
      </c>
      <c r="F11" s="48">
        <f>SUM(F12:F13)</f>
        <v>930</v>
      </c>
      <c r="G11" s="44"/>
    </row>
    <row r="12" spans="1:7" ht="13.5">
      <c r="A12" s="3">
        <v>511</v>
      </c>
      <c r="B12" s="4"/>
      <c r="C12" s="4" t="s">
        <v>9</v>
      </c>
      <c r="D12" s="18">
        <v>9</v>
      </c>
      <c r="E12" s="18">
        <v>44</v>
      </c>
      <c r="F12" s="18">
        <v>905</v>
      </c>
      <c r="G12" s="7"/>
    </row>
    <row r="13" spans="1:7" ht="13.5">
      <c r="A13" s="3">
        <v>512</v>
      </c>
      <c r="B13" s="4"/>
      <c r="C13" s="4" t="s">
        <v>10</v>
      </c>
      <c r="D13" s="18">
        <v>3</v>
      </c>
      <c r="E13" s="18">
        <v>8</v>
      </c>
      <c r="F13" s="18">
        <v>25</v>
      </c>
      <c r="G13" s="7"/>
    </row>
    <row r="14" spans="1:7" s="45" customFormat="1" ht="13.5">
      <c r="A14" s="41">
        <v>52</v>
      </c>
      <c r="B14" s="42"/>
      <c r="C14" s="42" t="s">
        <v>148</v>
      </c>
      <c r="D14" s="48">
        <f>SUM(D15:D18)</f>
        <v>3</v>
      </c>
      <c r="E14" s="48">
        <f>SUM(E15:E18)</f>
        <v>10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>
        <v>3</v>
      </c>
      <c r="E15" s="18">
        <v>10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3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3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1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>
        <v>1</v>
      </c>
      <c r="E26" s="18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125</v>
      </c>
      <c r="E29" s="18">
        <f>E30+E33+E39+E48+E51+E55</f>
        <v>329</v>
      </c>
      <c r="F29" s="18">
        <v>3157</v>
      </c>
      <c r="G29" s="7">
        <v>9607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2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2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6</v>
      </c>
      <c r="E33" s="48">
        <f>SUM(E34:E38)</f>
        <v>11</v>
      </c>
      <c r="F33" s="48">
        <v>88</v>
      </c>
      <c r="G33" s="44">
        <v>592</v>
      </c>
    </row>
    <row r="34" spans="1:7" ht="13.5">
      <c r="A34" s="3">
        <v>561</v>
      </c>
      <c r="B34" s="4"/>
      <c r="C34" s="4" t="s">
        <v>26</v>
      </c>
      <c r="D34" s="18">
        <v>2</v>
      </c>
      <c r="E34" s="18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>
        <v>1</v>
      </c>
      <c r="E35" s="18">
        <v>2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18">
        <v>2</v>
      </c>
      <c r="E36" s="18">
        <v>6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>
        <v>1</v>
      </c>
      <c r="E38" s="18">
        <v>1</v>
      </c>
      <c r="F38" s="18" t="s">
        <v>77</v>
      </c>
      <c r="G38" s="7" t="s">
        <v>77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80</v>
      </c>
      <c r="E39" s="48">
        <f>SUM(E40:E47)</f>
        <v>215</v>
      </c>
      <c r="F39" s="48">
        <v>2158</v>
      </c>
      <c r="G39" s="44">
        <v>5122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13</v>
      </c>
      <c r="E40" s="18">
        <v>65</v>
      </c>
      <c r="F40" s="18">
        <v>973</v>
      </c>
      <c r="G40" s="7">
        <v>1490</v>
      </c>
    </row>
    <row r="41" spans="1:7" ht="13.5">
      <c r="A41" s="3">
        <v>572</v>
      </c>
      <c r="B41" s="4"/>
      <c r="C41" s="4" t="s">
        <v>33</v>
      </c>
      <c r="D41" s="18">
        <v>17</v>
      </c>
      <c r="E41" s="18">
        <v>26</v>
      </c>
      <c r="F41" s="18">
        <v>167</v>
      </c>
      <c r="G41" s="7">
        <v>515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9</v>
      </c>
      <c r="E43" s="18">
        <v>15</v>
      </c>
      <c r="F43" s="18">
        <v>86</v>
      </c>
      <c r="G43" s="7">
        <v>399</v>
      </c>
    </row>
    <row r="44" spans="1:7" ht="13.5">
      <c r="A44" s="3">
        <v>575</v>
      </c>
      <c r="B44" s="4"/>
      <c r="C44" s="4" t="s">
        <v>36</v>
      </c>
      <c r="D44" s="18">
        <v>2</v>
      </c>
      <c r="E44" s="18">
        <v>11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7</v>
      </c>
      <c r="E45" s="18">
        <v>16</v>
      </c>
      <c r="F45" s="18">
        <v>86</v>
      </c>
      <c r="G45" s="7">
        <v>292</v>
      </c>
    </row>
    <row r="46" spans="1:7" ht="13.5">
      <c r="A46" s="3">
        <v>577</v>
      </c>
      <c r="B46" s="4"/>
      <c r="C46" s="4" t="s">
        <v>38</v>
      </c>
      <c r="D46" s="18">
        <v>3</v>
      </c>
      <c r="E46" s="18">
        <v>3</v>
      </c>
      <c r="F46" s="18">
        <v>6</v>
      </c>
      <c r="G46" s="7">
        <v>53</v>
      </c>
    </row>
    <row r="47" spans="1:7" ht="13.5">
      <c r="A47" s="3">
        <v>579</v>
      </c>
      <c r="B47" s="4"/>
      <c r="C47" s="4" t="s">
        <v>39</v>
      </c>
      <c r="D47" s="18">
        <v>29</v>
      </c>
      <c r="E47" s="18">
        <v>79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4</v>
      </c>
      <c r="E48" s="48">
        <f>SUM(E49:E50)</f>
        <v>9</v>
      </c>
      <c r="F48" s="48">
        <v>30</v>
      </c>
      <c r="G48" s="44">
        <v>109</v>
      </c>
    </row>
    <row r="49" spans="1:7" ht="13.5">
      <c r="A49" s="3">
        <v>581</v>
      </c>
      <c r="B49" s="4"/>
      <c r="C49" s="4" t="s">
        <v>41</v>
      </c>
      <c r="D49" s="18">
        <v>3</v>
      </c>
      <c r="E49" s="18">
        <v>8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1</v>
      </c>
      <c r="F50" s="18" t="s">
        <v>77</v>
      </c>
      <c r="G50" s="7" t="s">
        <v>77</v>
      </c>
    </row>
    <row r="51" spans="1:9" s="45" customFormat="1" ht="13.5">
      <c r="A51" s="41">
        <v>59</v>
      </c>
      <c r="B51" s="42"/>
      <c r="C51" s="42" t="s">
        <v>43</v>
      </c>
      <c r="D51" s="48">
        <f>SUM(D52:D54)</f>
        <v>10</v>
      </c>
      <c r="E51" s="48">
        <f>SUM(E52:E54)</f>
        <v>19</v>
      </c>
      <c r="F51" s="48">
        <v>168</v>
      </c>
      <c r="G51" s="44">
        <v>382</v>
      </c>
      <c r="H51" s="47"/>
      <c r="I51" s="47"/>
    </row>
    <row r="52" spans="1:7" ht="13.5">
      <c r="A52" s="3">
        <v>591</v>
      </c>
      <c r="B52" s="4"/>
      <c r="C52" s="4" t="s">
        <v>44</v>
      </c>
      <c r="D52" s="18">
        <v>2</v>
      </c>
      <c r="E52" s="18">
        <v>2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7</v>
      </c>
      <c r="E53" s="18">
        <v>16</v>
      </c>
      <c r="F53" s="18">
        <v>153</v>
      </c>
      <c r="G53" s="7">
        <v>336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77</v>
      </c>
      <c r="G54" s="7" t="s">
        <v>77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24</v>
      </c>
      <c r="E55" s="48">
        <f>SUM(E56:E63)</f>
        <v>73</v>
      </c>
      <c r="F55" s="48" t="s">
        <v>77</v>
      </c>
      <c r="G55" s="44" t="s">
        <v>77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3</v>
      </c>
      <c r="E56" s="18">
        <v>10</v>
      </c>
      <c r="F56" s="18">
        <v>92</v>
      </c>
      <c r="G56" s="7">
        <v>673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4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3</v>
      </c>
      <c r="E58" s="18">
        <v>7</v>
      </c>
      <c r="F58" s="18">
        <v>160</v>
      </c>
      <c r="G58" s="7" t="s">
        <v>124</v>
      </c>
    </row>
    <row r="59" spans="1:7" ht="13.5">
      <c r="A59" s="3">
        <v>604</v>
      </c>
      <c r="B59" s="4"/>
      <c r="C59" s="4" t="s">
        <v>51</v>
      </c>
      <c r="D59" s="18">
        <v>4</v>
      </c>
      <c r="E59" s="18">
        <v>21</v>
      </c>
      <c r="F59" s="18">
        <v>107</v>
      </c>
      <c r="G59" s="7">
        <v>100</v>
      </c>
    </row>
    <row r="60" spans="1:7" ht="13.5">
      <c r="A60" s="3">
        <v>605</v>
      </c>
      <c r="B60" s="4"/>
      <c r="C60" s="4" t="s">
        <v>52</v>
      </c>
      <c r="D60" s="18">
        <v>1</v>
      </c>
      <c r="E60" s="18">
        <v>1</v>
      </c>
      <c r="F60" s="18" t="s">
        <v>77</v>
      </c>
      <c r="G60" s="7" t="s">
        <v>77</v>
      </c>
    </row>
    <row r="61" spans="1:7" ht="13.5">
      <c r="A61" s="3">
        <v>606</v>
      </c>
      <c r="B61" s="4"/>
      <c r="C61" s="4" t="s">
        <v>53</v>
      </c>
      <c r="D61" s="18" t="s">
        <v>128</v>
      </c>
      <c r="E61" s="18" t="s">
        <v>128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>
        <v>1</v>
      </c>
      <c r="E62" s="18">
        <v>1</v>
      </c>
      <c r="F62" s="18" t="s">
        <v>77</v>
      </c>
      <c r="G62" s="7" t="s">
        <v>77</v>
      </c>
    </row>
    <row r="63" spans="1:7" ht="14.25" thickBot="1">
      <c r="A63" s="10">
        <v>609</v>
      </c>
      <c r="B63" s="11"/>
      <c r="C63" s="11" t="s">
        <v>54</v>
      </c>
      <c r="D63" s="20">
        <v>11</v>
      </c>
      <c r="E63" s="20">
        <v>29</v>
      </c>
      <c r="F63" s="20">
        <v>237</v>
      </c>
      <c r="G63" s="21">
        <v>2309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111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104</v>
      </c>
      <c r="E4" s="18">
        <f>E5+E29</f>
        <v>253</v>
      </c>
      <c r="F4" s="18">
        <f>F5+F29</f>
        <v>2100</v>
      </c>
      <c r="G4" s="40">
        <f>G5+G29</f>
        <v>5706</v>
      </c>
    </row>
    <row r="5" spans="1:7" ht="13.5">
      <c r="A5" s="3" t="s">
        <v>4</v>
      </c>
      <c r="B5" s="4"/>
      <c r="C5" s="4"/>
      <c r="D5" s="18">
        <v>7</v>
      </c>
      <c r="E5" s="18">
        <v>16</v>
      </c>
      <c r="F5" s="18">
        <v>183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4</v>
      </c>
      <c r="E11" s="48">
        <f>SUM(E12:E13)</f>
        <v>8</v>
      </c>
      <c r="F11" s="48">
        <v>116</v>
      </c>
      <c r="G11" s="44"/>
    </row>
    <row r="12" spans="1:7" ht="13.5">
      <c r="A12" s="3">
        <v>511</v>
      </c>
      <c r="B12" s="4"/>
      <c r="C12" s="4" t="s">
        <v>9</v>
      </c>
      <c r="D12" s="18">
        <v>3</v>
      </c>
      <c r="E12" s="18">
        <v>5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3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148</v>
      </c>
      <c r="D14" s="48">
        <f>SUM(D15:D18)</f>
        <v>2</v>
      </c>
      <c r="E14" s="48">
        <f>SUM(E15:E18)</f>
        <v>6</v>
      </c>
      <c r="F14" s="48" t="s">
        <v>77</v>
      </c>
      <c r="G14" s="44"/>
    </row>
    <row r="15" spans="1:7" ht="13.5">
      <c r="A15" s="15">
        <v>521</v>
      </c>
      <c r="B15" s="4"/>
      <c r="C15" s="16" t="s">
        <v>58</v>
      </c>
      <c r="D15" s="18">
        <v>1</v>
      </c>
      <c r="E15" s="18">
        <v>2</v>
      </c>
      <c r="F15" s="18" t="s">
        <v>77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>
        <v>1</v>
      </c>
      <c r="E17" s="18">
        <v>4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>
        <f>SUM(D25:D27)</f>
        <v>1</v>
      </c>
      <c r="E24" s="48">
        <f>SUM(E25:E27)</f>
        <v>2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>
        <v>1</v>
      </c>
      <c r="E25" s="18">
        <v>2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97</v>
      </c>
      <c r="E29" s="18">
        <v>237</v>
      </c>
      <c r="F29" s="18">
        <v>1917</v>
      </c>
      <c r="G29" s="7">
        <v>5706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4</v>
      </c>
      <c r="E33" s="48">
        <f>SUM(E34:E38)</f>
        <v>6</v>
      </c>
      <c r="F33" s="48">
        <v>33</v>
      </c>
      <c r="G33" s="44">
        <v>499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1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2</v>
      </c>
      <c r="E36" s="18">
        <v>4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>
        <v>1</v>
      </c>
      <c r="E37" s="18">
        <v>1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53</v>
      </c>
      <c r="E39" s="48">
        <f>SUM(E40:E47)</f>
        <v>124</v>
      </c>
      <c r="F39" s="48">
        <v>906</v>
      </c>
      <c r="G39" s="44">
        <v>3381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9</v>
      </c>
      <c r="E40" s="18">
        <v>30</v>
      </c>
      <c r="F40" s="18">
        <v>394</v>
      </c>
      <c r="G40" s="7">
        <v>1084</v>
      </c>
    </row>
    <row r="41" spans="1:7" ht="13.5">
      <c r="A41" s="3">
        <v>572</v>
      </c>
      <c r="B41" s="4"/>
      <c r="C41" s="4" t="s">
        <v>33</v>
      </c>
      <c r="D41" s="18">
        <v>12</v>
      </c>
      <c r="E41" s="18">
        <v>26</v>
      </c>
      <c r="F41" s="18">
        <v>132</v>
      </c>
      <c r="G41" s="7">
        <v>339</v>
      </c>
    </row>
    <row r="42" spans="1:7" ht="13.5">
      <c r="A42" s="3">
        <v>573</v>
      </c>
      <c r="B42" s="4"/>
      <c r="C42" s="4" t="s">
        <v>34</v>
      </c>
      <c r="D42" s="18">
        <v>1</v>
      </c>
      <c r="E42" s="18">
        <v>2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2</v>
      </c>
      <c r="E43" s="18">
        <v>3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 t="s">
        <v>124</v>
      </c>
      <c r="E44" s="18" t="s">
        <v>124</v>
      </c>
      <c r="F44" s="18" t="s">
        <v>124</v>
      </c>
      <c r="G44" s="7" t="s">
        <v>124</v>
      </c>
    </row>
    <row r="45" spans="1:7" ht="13.5">
      <c r="A45" s="3">
        <v>576</v>
      </c>
      <c r="B45" s="4"/>
      <c r="C45" s="4" t="s">
        <v>37</v>
      </c>
      <c r="D45" s="18">
        <v>6</v>
      </c>
      <c r="E45" s="18">
        <v>9</v>
      </c>
      <c r="F45" s="18">
        <v>30</v>
      </c>
      <c r="G45" s="7">
        <v>174</v>
      </c>
    </row>
    <row r="46" spans="1:7" ht="13.5">
      <c r="A46" s="3">
        <v>577</v>
      </c>
      <c r="B46" s="4"/>
      <c r="C46" s="4" t="s">
        <v>38</v>
      </c>
      <c r="D46" s="18">
        <v>2</v>
      </c>
      <c r="E46" s="18">
        <v>2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21</v>
      </c>
      <c r="E47" s="18">
        <v>52</v>
      </c>
      <c r="F47" s="18">
        <v>306</v>
      </c>
      <c r="G47" s="7">
        <v>1615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</v>
      </c>
      <c r="E48" s="48">
        <f>SUM(E49:E50)</f>
        <v>1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1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5</v>
      </c>
      <c r="E51" s="48">
        <f>SUM(E52:E54)</f>
        <v>9</v>
      </c>
      <c r="F51" s="48">
        <v>81</v>
      </c>
      <c r="G51" s="44">
        <v>670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4</v>
      </c>
      <c r="E53" s="18">
        <v>8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77</v>
      </c>
      <c r="G54" s="7" t="s">
        <v>77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34</v>
      </c>
      <c r="E55" s="48">
        <f>SUM(E56:E63)</f>
        <v>97</v>
      </c>
      <c r="F55" s="48" t="s">
        <v>77</v>
      </c>
      <c r="G55" s="44" t="s">
        <v>77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2</v>
      </c>
      <c r="E56" s="18">
        <v>3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2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11</v>
      </c>
      <c r="E58" s="18">
        <v>27</v>
      </c>
      <c r="F58" s="18">
        <v>486</v>
      </c>
      <c r="G58" s="7">
        <v>201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33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>
        <v>3</v>
      </c>
      <c r="E60" s="18">
        <v>6</v>
      </c>
      <c r="F60" s="18">
        <v>175</v>
      </c>
      <c r="G60" s="7">
        <v>78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15</v>
      </c>
      <c r="E63" s="20">
        <v>26</v>
      </c>
      <c r="F63" s="20">
        <v>129</v>
      </c>
      <c r="G63" s="21">
        <v>638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75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68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51</v>
      </c>
      <c r="E4" s="18">
        <f>E5+E29</f>
        <v>141</v>
      </c>
      <c r="F4" s="18">
        <v>1250</v>
      </c>
      <c r="G4" s="40" t="s">
        <v>77</v>
      </c>
    </row>
    <row r="5" spans="1:7" ht="13.5">
      <c r="A5" s="3" t="s">
        <v>4</v>
      </c>
      <c r="B5" s="4"/>
      <c r="C5" s="4"/>
      <c r="D5" s="18">
        <v>2</v>
      </c>
      <c r="E5" s="18">
        <v>4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2</v>
      </c>
      <c r="E11" s="48">
        <f>SUM(E12:E13)</f>
        <v>4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>
        <v>1</v>
      </c>
      <c r="E12" s="18">
        <v>2</v>
      </c>
      <c r="F12" s="18" t="s">
        <v>77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2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149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 t="s">
        <v>124</v>
      </c>
      <c r="E19" s="48" t="s">
        <v>124</v>
      </c>
      <c r="F19" s="48" t="s">
        <v>124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49</v>
      </c>
      <c r="E29" s="18">
        <v>137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1</v>
      </c>
      <c r="E33" s="48">
        <f>SUM(E34:E38)</f>
        <v>2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 t="s">
        <v>124</v>
      </c>
      <c r="E34" s="18" t="s">
        <v>124</v>
      </c>
      <c r="F34" s="18" t="s">
        <v>124</v>
      </c>
      <c r="G34" s="7" t="s">
        <v>124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1</v>
      </c>
      <c r="E36" s="18">
        <v>2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10" s="45" customFormat="1" ht="13.5">
      <c r="A39" s="41">
        <v>57</v>
      </c>
      <c r="B39" s="42"/>
      <c r="C39" s="42" t="s">
        <v>31</v>
      </c>
      <c r="D39" s="48">
        <f>SUM(D40:D47)</f>
        <v>28</v>
      </c>
      <c r="E39" s="48">
        <f>SUM(E40:E47)</f>
        <v>89</v>
      </c>
      <c r="F39" s="48">
        <v>616</v>
      </c>
      <c r="G39" s="44">
        <v>1652</v>
      </c>
      <c r="H39" s="47"/>
      <c r="I39" s="47"/>
      <c r="J39" s="47"/>
    </row>
    <row r="40" spans="1:7" ht="13.5">
      <c r="A40" s="3">
        <v>571</v>
      </c>
      <c r="B40" s="4"/>
      <c r="C40" s="9" t="s">
        <v>32</v>
      </c>
      <c r="D40" s="18">
        <v>4</v>
      </c>
      <c r="E40" s="18">
        <v>28</v>
      </c>
      <c r="F40" s="18">
        <v>275</v>
      </c>
      <c r="G40" s="7">
        <v>642</v>
      </c>
    </row>
    <row r="41" spans="1:7" ht="13.5">
      <c r="A41" s="3">
        <v>572</v>
      </c>
      <c r="B41" s="4"/>
      <c r="C41" s="4" t="s">
        <v>33</v>
      </c>
      <c r="D41" s="18">
        <v>8</v>
      </c>
      <c r="E41" s="18">
        <v>16</v>
      </c>
      <c r="F41" s="18">
        <v>175</v>
      </c>
      <c r="G41" s="7">
        <v>690</v>
      </c>
    </row>
    <row r="42" spans="1:7" ht="13.5">
      <c r="A42" s="3">
        <v>573</v>
      </c>
      <c r="B42" s="4"/>
      <c r="C42" s="4" t="s">
        <v>34</v>
      </c>
      <c r="D42" s="18">
        <v>2</v>
      </c>
      <c r="E42" s="18">
        <v>5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18">
        <v>2</v>
      </c>
      <c r="E43" s="18">
        <v>3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1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1</v>
      </c>
      <c r="E45" s="18">
        <v>1</v>
      </c>
      <c r="F45" s="18" t="s">
        <v>77</v>
      </c>
      <c r="G45" s="7" t="s">
        <v>77</v>
      </c>
    </row>
    <row r="46" spans="1:7" ht="13.5">
      <c r="A46" s="3">
        <v>577</v>
      </c>
      <c r="B46" s="4"/>
      <c r="C46" s="4" t="s">
        <v>38</v>
      </c>
      <c r="D46" s="18">
        <v>1</v>
      </c>
      <c r="E46" s="18">
        <v>1</v>
      </c>
      <c r="F46" s="18" t="s">
        <v>77</v>
      </c>
      <c r="G46" s="7" t="s">
        <v>77</v>
      </c>
    </row>
    <row r="47" spans="1:7" ht="13.5">
      <c r="A47" s="3">
        <v>579</v>
      </c>
      <c r="B47" s="4"/>
      <c r="C47" s="4" t="s">
        <v>39</v>
      </c>
      <c r="D47" s="18">
        <v>9</v>
      </c>
      <c r="E47" s="18">
        <v>34</v>
      </c>
      <c r="F47" s="18">
        <v>133</v>
      </c>
      <c r="G47" s="7">
        <v>202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</v>
      </c>
      <c r="E48" s="48">
        <f>SUM(E49:E50)</f>
        <v>3</v>
      </c>
      <c r="F48" s="48" t="s">
        <v>77</v>
      </c>
      <c r="G48" s="44" t="s">
        <v>77</v>
      </c>
    </row>
    <row r="49" spans="1:7" ht="13.5">
      <c r="A49" s="3">
        <v>581</v>
      </c>
      <c r="B49" s="4"/>
      <c r="C49" s="4" t="s">
        <v>41</v>
      </c>
      <c r="D49" s="18" t="s">
        <v>124</v>
      </c>
      <c r="E49" s="18" t="s">
        <v>124</v>
      </c>
      <c r="F49" s="18" t="s">
        <v>124</v>
      </c>
      <c r="G49" s="7" t="s">
        <v>124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3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4</v>
      </c>
      <c r="E51" s="48">
        <f>SUM(E52:E54)</f>
        <v>10</v>
      </c>
      <c r="F51" s="48">
        <v>40</v>
      </c>
      <c r="G51" s="44">
        <v>85</v>
      </c>
    </row>
    <row r="52" spans="1:7" ht="13.5">
      <c r="A52" s="3">
        <v>591</v>
      </c>
      <c r="B52" s="4"/>
      <c r="C52" s="4" t="s">
        <v>44</v>
      </c>
      <c r="D52" s="18">
        <v>2</v>
      </c>
      <c r="E52" s="18">
        <v>4</v>
      </c>
      <c r="F52" s="18" t="s">
        <v>77</v>
      </c>
      <c r="G52" s="7" t="s">
        <v>77</v>
      </c>
    </row>
    <row r="53" spans="1:7" ht="13.5">
      <c r="A53" s="3">
        <v>592</v>
      </c>
      <c r="B53" s="4"/>
      <c r="C53" s="4" t="s">
        <v>45</v>
      </c>
      <c r="D53" s="18">
        <v>1</v>
      </c>
      <c r="E53" s="18">
        <v>3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3</v>
      </c>
      <c r="F54" s="18" t="s">
        <v>77</v>
      </c>
      <c r="G54" s="7" t="s">
        <v>77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15</v>
      </c>
      <c r="E55" s="48">
        <f>SUM(E56:E63)</f>
        <v>33</v>
      </c>
      <c r="F55" s="48">
        <v>478</v>
      </c>
      <c r="G55" s="44">
        <v>334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2</v>
      </c>
      <c r="E56" s="18">
        <v>3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>
        <v>2</v>
      </c>
      <c r="E57" s="18">
        <v>8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5</v>
      </c>
      <c r="E58" s="18">
        <v>13</v>
      </c>
      <c r="F58" s="18">
        <v>315</v>
      </c>
      <c r="G58" s="7">
        <v>20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2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5</v>
      </c>
      <c r="E63" s="20">
        <v>7</v>
      </c>
      <c r="F63" s="20">
        <v>61</v>
      </c>
      <c r="G63" s="21">
        <v>192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37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60" t="s">
        <v>69</v>
      </c>
      <c r="B2" s="60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59</v>
      </c>
      <c r="E4" s="18">
        <f>E5+E29</f>
        <v>159</v>
      </c>
      <c r="F4" s="18">
        <v>1449</v>
      </c>
      <c r="G4" s="40" t="s">
        <v>77</v>
      </c>
    </row>
    <row r="5" spans="1:7" ht="13.5">
      <c r="A5" s="3" t="s">
        <v>4</v>
      </c>
      <c r="B5" s="4"/>
      <c r="C5" s="4"/>
      <c r="D5" s="18">
        <v>1</v>
      </c>
      <c r="E5" s="18">
        <v>1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 t="s">
        <v>124</v>
      </c>
      <c r="E11" s="48" t="s">
        <v>124</v>
      </c>
      <c r="F11" s="48" t="s">
        <v>124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 t="s">
        <v>124</v>
      </c>
      <c r="E13" s="18" t="s">
        <v>124</v>
      </c>
      <c r="F13" s="18" t="s">
        <v>124</v>
      </c>
      <c r="G13" s="7"/>
    </row>
    <row r="14" spans="1:7" s="45" customFormat="1" ht="13.5">
      <c r="A14" s="41">
        <v>52</v>
      </c>
      <c r="B14" s="42"/>
      <c r="C14" s="42" t="s">
        <v>148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1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18">
        <v>1</v>
      </c>
      <c r="E21" s="18">
        <v>1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v>58</v>
      </c>
      <c r="E29" s="18">
        <v>158</v>
      </c>
      <c r="F29" s="18" t="s">
        <v>77</v>
      </c>
      <c r="G29" s="7" t="s">
        <v>77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4</v>
      </c>
      <c r="E33" s="48">
        <f>SUM(E34:E38)</f>
        <v>8</v>
      </c>
      <c r="F33" s="48">
        <v>49</v>
      </c>
      <c r="G33" s="44">
        <v>172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4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>
        <v>3</v>
      </c>
      <c r="E36" s="18">
        <v>4</v>
      </c>
      <c r="F36" s="18" t="s">
        <v>77</v>
      </c>
      <c r="G36" s="7" t="s">
        <v>77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36</v>
      </c>
      <c r="E39" s="48">
        <f>SUM(E40:E47)</f>
        <v>98</v>
      </c>
      <c r="F39" s="48">
        <v>692</v>
      </c>
      <c r="G39" s="44">
        <v>1560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4</v>
      </c>
      <c r="E40" s="18">
        <v>24</v>
      </c>
      <c r="F40" s="18">
        <v>315</v>
      </c>
      <c r="G40" s="7">
        <v>504</v>
      </c>
    </row>
    <row r="41" spans="1:7" ht="13.5">
      <c r="A41" s="3">
        <v>572</v>
      </c>
      <c r="B41" s="4"/>
      <c r="C41" s="4" t="s">
        <v>33</v>
      </c>
      <c r="D41" s="18">
        <v>11</v>
      </c>
      <c r="E41" s="18">
        <v>19</v>
      </c>
      <c r="F41" s="18">
        <v>68</v>
      </c>
      <c r="G41" s="7">
        <v>330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6</v>
      </c>
      <c r="E43" s="18">
        <v>12</v>
      </c>
      <c r="F43" s="18">
        <v>49</v>
      </c>
      <c r="G43" s="7">
        <v>356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2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>
        <v>3</v>
      </c>
      <c r="E45" s="18">
        <v>8</v>
      </c>
      <c r="F45" s="18">
        <v>10</v>
      </c>
      <c r="G45" s="7">
        <v>36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11</v>
      </c>
      <c r="E47" s="18">
        <v>33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5</v>
      </c>
      <c r="E48" s="48">
        <f>SUM(E49:E50)</f>
        <v>22</v>
      </c>
      <c r="F48" s="48">
        <v>188</v>
      </c>
      <c r="G48" s="44">
        <v>50</v>
      </c>
    </row>
    <row r="49" spans="1:7" ht="13.5">
      <c r="A49" s="3">
        <v>581</v>
      </c>
      <c r="B49" s="4"/>
      <c r="C49" s="4" t="s">
        <v>41</v>
      </c>
      <c r="D49" s="18">
        <v>4</v>
      </c>
      <c r="E49" s="18">
        <v>21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>
        <v>1</v>
      </c>
      <c r="E50" s="18">
        <v>1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3</v>
      </c>
      <c r="E51" s="48">
        <f>SUM(E52:E54)</f>
        <v>5</v>
      </c>
      <c r="F51" s="48">
        <v>74</v>
      </c>
      <c r="G51" s="44">
        <v>225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2</v>
      </c>
      <c r="E53" s="18">
        <v>4</v>
      </c>
      <c r="F53" s="18" t="s">
        <v>77</v>
      </c>
      <c r="G53" s="7" t="s">
        <v>77</v>
      </c>
    </row>
    <row r="54" spans="1:7" ht="13.5">
      <c r="A54" s="3">
        <v>599</v>
      </c>
      <c r="B54" s="4"/>
      <c r="C54" s="4" t="s">
        <v>122</v>
      </c>
      <c r="D54" s="18">
        <v>1</v>
      </c>
      <c r="E54" s="18">
        <v>1</v>
      </c>
      <c r="F54" s="18" t="s">
        <v>77</v>
      </c>
      <c r="G54" s="7" t="s">
        <v>77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10</v>
      </c>
      <c r="E55" s="48">
        <f>SUM(E56:E63)</f>
        <v>25</v>
      </c>
      <c r="F55" s="48" t="s">
        <v>77</v>
      </c>
      <c r="G55" s="44" t="s">
        <v>77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1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 t="s">
        <v>124</v>
      </c>
      <c r="E57" s="18" t="s">
        <v>124</v>
      </c>
      <c r="F57" s="18" t="s">
        <v>124</v>
      </c>
      <c r="G57" s="7" t="s">
        <v>124</v>
      </c>
    </row>
    <row r="58" spans="1:7" ht="13.5">
      <c r="A58" s="3">
        <v>603</v>
      </c>
      <c r="B58" s="4"/>
      <c r="C58" s="4" t="s">
        <v>50</v>
      </c>
      <c r="D58" s="18">
        <v>6</v>
      </c>
      <c r="E58" s="18">
        <v>19</v>
      </c>
      <c r="F58" s="18">
        <v>369</v>
      </c>
      <c r="G58" s="7">
        <v>475</v>
      </c>
    </row>
    <row r="59" spans="1:7" ht="13.5">
      <c r="A59" s="3">
        <v>604</v>
      </c>
      <c r="B59" s="4"/>
      <c r="C59" s="4" t="s">
        <v>51</v>
      </c>
      <c r="D59" s="18">
        <v>1</v>
      </c>
      <c r="E59" s="18">
        <v>2</v>
      </c>
      <c r="F59" s="18" t="s">
        <v>77</v>
      </c>
      <c r="G59" s="7" t="s">
        <v>77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2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>
        <v>1</v>
      </c>
      <c r="E63" s="20">
        <v>1</v>
      </c>
      <c r="F63" s="20" t="s">
        <v>77</v>
      </c>
      <c r="G63" s="21" t="s">
        <v>77</v>
      </c>
    </row>
  </sheetData>
  <mergeCells count="3">
    <mergeCell ref="A3:C3"/>
    <mergeCell ref="A2:B2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7.50390625" style="0" customWidth="1"/>
    <col min="3" max="3" width="42.25390625" style="0" bestFit="1" customWidth="1"/>
    <col min="6" max="6" width="15.125" style="22" bestFit="1" customWidth="1"/>
    <col min="7" max="7" width="9.00390625" style="22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70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18">
        <f>D5+D29</f>
        <v>26</v>
      </c>
      <c r="E4" s="18">
        <f>E5+E29</f>
        <v>71</v>
      </c>
      <c r="F4" s="18">
        <v>404</v>
      </c>
      <c r="G4" s="40" t="s">
        <v>77</v>
      </c>
    </row>
    <row r="5" spans="1:7" ht="13.5">
      <c r="A5" s="3" t="s">
        <v>4</v>
      </c>
      <c r="B5" s="4"/>
      <c r="C5" s="4"/>
      <c r="D5" s="18">
        <v>2</v>
      </c>
      <c r="E5" s="18">
        <v>4</v>
      </c>
      <c r="F5" s="18" t="s">
        <v>77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8">
        <f>SUM(D12:D13)</f>
        <v>1</v>
      </c>
      <c r="E11" s="48">
        <f>SUM(E12:E13)</f>
        <v>3</v>
      </c>
      <c r="F11" s="48" t="s">
        <v>77</v>
      </c>
      <c r="G11" s="44"/>
    </row>
    <row r="12" spans="1:7" ht="13.5">
      <c r="A12" s="3">
        <v>511</v>
      </c>
      <c r="B12" s="4"/>
      <c r="C12" s="4" t="s">
        <v>9</v>
      </c>
      <c r="D12" s="18" t="s">
        <v>124</v>
      </c>
      <c r="E12" s="18" t="s">
        <v>124</v>
      </c>
      <c r="F12" s="18" t="s">
        <v>124</v>
      </c>
      <c r="G12" s="7"/>
    </row>
    <row r="13" spans="1:7" ht="13.5">
      <c r="A13" s="3">
        <v>512</v>
      </c>
      <c r="B13" s="4"/>
      <c r="C13" s="4" t="s">
        <v>10</v>
      </c>
      <c r="D13" s="18">
        <v>1</v>
      </c>
      <c r="E13" s="18">
        <v>3</v>
      </c>
      <c r="F13" s="18" t="s">
        <v>77</v>
      </c>
      <c r="G13" s="7"/>
    </row>
    <row r="14" spans="1:7" s="45" customFormat="1" ht="13.5">
      <c r="A14" s="41">
        <v>52</v>
      </c>
      <c r="B14" s="42"/>
      <c r="C14" s="42" t="s">
        <v>148</v>
      </c>
      <c r="D14" s="48" t="s">
        <v>124</v>
      </c>
      <c r="E14" s="48" t="s">
        <v>124</v>
      </c>
      <c r="F14" s="48" t="s">
        <v>124</v>
      </c>
      <c r="G14" s="44"/>
    </row>
    <row r="15" spans="1:7" ht="13.5">
      <c r="A15" s="15">
        <v>521</v>
      </c>
      <c r="B15" s="4"/>
      <c r="C15" s="16" t="s">
        <v>58</v>
      </c>
      <c r="D15" s="18" t="s">
        <v>124</v>
      </c>
      <c r="E15" s="18" t="s">
        <v>124</v>
      </c>
      <c r="F15" s="18" t="s">
        <v>124</v>
      </c>
      <c r="G15" s="7"/>
    </row>
    <row r="16" spans="1:7" ht="13.5">
      <c r="A16" s="3">
        <v>522</v>
      </c>
      <c r="B16" s="4"/>
      <c r="C16" s="4" t="s">
        <v>11</v>
      </c>
      <c r="D16" s="18" t="s">
        <v>124</v>
      </c>
      <c r="E16" s="18" t="s">
        <v>124</v>
      </c>
      <c r="F16" s="18" t="s">
        <v>124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18" t="s">
        <v>124</v>
      </c>
      <c r="E18" s="18" t="s">
        <v>124</v>
      </c>
      <c r="F18" s="18" t="s">
        <v>124</v>
      </c>
      <c r="G18" s="7"/>
    </row>
    <row r="19" spans="1:7" s="45" customFormat="1" ht="13.5">
      <c r="A19" s="41">
        <v>53</v>
      </c>
      <c r="B19" s="42"/>
      <c r="C19" s="42" t="s">
        <v>14</v>
      </c>
      <c r="D19" s="48">
        <f>SUM(D20:D23)</f>
        <v>1</v>
      </c>
      <c r="E19" s="48">
        <f>SUM(E20:E23)</f>
        <v>1</v>
      </c>
      <c r="F19" s="48" t="s">
        <v>77</v>
      </c>
      <c r="G19" s="44"/>
    </row>
    <row r="20" spans="1:7" ht="13.5">
      <c r="A20" s="3">
        <v>531</v>
      </c>
      <c r="B20" s="4"/>
      <c r="C20" s="4" t="s">
        <v>15</v>
      </c>
      <c r="D20" s="18">
        <v>1</v>
      </c>
      <c r="E20" s="18">
        <v>1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18" t="s">
        <v>124</v>
      </c>
      <c r="E21" s="18" t="s">
        <v>124</v>
      </c>
      <c r="F21" s="18" t="s">
        <v>124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8" t="s">
        <v>124</v>
      </c>
      <c r="E24" s="48" t="s">
        <v>124</v>
      </c>
      <c r="F24" s="48" t="s">
        <v>124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18" t="s">
        <v>124</v>
      </c>
      <c r="E26" s="18" t="s">
        <v>124</v>
      </c>
      <c r="F26" s="18" t="s">
        <v>124</v>
      </c>
      <c r="G26" s="7"/>
    </row>
    <row r="27" spans="1:7" ht="13.5">
      <c r="A27" s="3">
        <v>549</v>
      </c>
      <c r="B27" s="4"/>
      <c r="C27" s="4" t="s">
        <v>21</v>
      </c>
      <c r="D27" s="18" t="s">
        <v>124</v>
      </c>
      <c r="E27" s="18" t="s">
        <v>124</v>
      </c>
      <c r="F27" s="18" t="s">
        <v>124</v>
      </c>
      <c r="G27" s="7"/>
    </row>
    <row r="28" spans="1:7" ht="13.5">
      <c r="A28" s="3"/>
      <c r="B28" s="4"/>
      <c r="C28" s="4"/>
      <c r="D28" s="18"/>
      <c r="E28" s="18"/>
      <c r="F28" s="18"/>
      <c r="G28" s="7"/>
    </row>
    <row r="29" spans="1:7" ht="13.5">
      <c r="A29" s="3" t="s">
        <v>22</v>
      </c>
      <c r="B29" s="4"/>
      <c r="C29" s="4"/>
      <c r="D29" s="18">
        <f>D30+D33+D39+D48+D51+D55</f>
        <v>24</v>
      </c>
      <c r="E29" s="18">
        <f>E30+E33+E39+E48+E51+E55</f>
        <v>67</v>
      </c>
      <c r="F29" s="18" t="s">
        <v>77</v>
      </c>
      <c r="G29" s="7" t="s">
        <v>126</v>
      </c>
    </row>
    <row r="30" spans="1:7" s="45" customFormat="1" ht="13.5">
      <c r="A30" s="41">
        <v>55</v>
      </c>
      <c r="B30" s="42"/>
      <c r="C30" s="42" t="s">
        <v>23</v>
      </c>
      <c r="D30" s="48">
        <f>SUM(D31:D32)</f>
        <v>1</v>
      </c>
      <c r="E30" s="48">
        <f>SUM(E31:E32)</f>
        <v>1</v>
      </c>
      <c r="F30" s="48" t="s">
        <v>77</v>
      </c>
      <c r="G30" s="44" t="s">
        <v>77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>
        <v>1</v>
      </c>
      <c r="E32" s="18">
        <v>1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119</v>
      </c>
      <c r="D33" s="48">
        <f>SUM(D34:D38)</f>
        <v>1</v>
      </c>
      <c r="E33" s="48">
        <f>SUM(E34:E38)</f>
        <v>2</v>
      </c>
      <c r="F33" s="48" t="s">
        <v>77</v>
      </c>
      <c r="G33" s="44" t="s">
        <v>77</v>
      </c>
    </row>
    <row r="34" spans="1:7" ht="13.5">
      <c r="A34" s="3">
        <v>561</v>
      </c>
      <c r="B34" s="4"/>
      <c r="C34" s="4" t="s">
        <v>26</v>
      </c>
      <c r="D34" s="18">
        <v>1</v>
      </c>
      <c r="E34" s="18">
        <v>2</v>
      </c>
      <c r="F34" s="18" t="s">
        <v>77</v>
      </c>
      <c r="G34" s="7" t="s">
        <v>77</v>
      </c>
    </row>
    <row r="35" spans="1:7" ht="13.5">
      <c r="A35" s="3">
        <v>562</v>
      </c>
      <c r="B35" s="4"/>
      <c r="C35" s="4" t="s">
        <v>27</v>
      </c>
      <c r="D35" s="18" t="s">
        <v>124</v>
      </c>
      <c r="E35" s="18" t="s">
        <v>124</v>
      </c>
      <c r="F35" s="18" t="s">
        <v>124</v>
      </c>
      <c r="G35" s="7" t="s">
        <v>124</v>
      </c>
    </row>
    <row r="36" spans="1:7" ht="13.5">
      <c r="A36" s="3">
        <v>563</v>
      </c>
      <c r="B36" s="4"/>
      <c r="C36" s="4" t="s">
        <v>28</v>
      </c>
      <c r="D36" s="18" t="s">
        <v>124</v>
      </c>
      <c r="E36" s="18" t="s">
        <v>124</v>
      </c>
      <c r="F36" s="18" t="s">
        <v>124</v>
      </c>
      <c r="G36" s="7" t="s">
        <v>124</v>
      </c>
    </row>
    <row r="37" spans="1:7" ht="13.5">
      <c r="A37" s="3">
        <v>564</v>
      </c>
      <c r="B37" s="4"/>
      <c r="C37" s="4" t="s">
        <v>29</v>
      </c>
      <c r="D37" s="18" t="s">
        <v>124</v>
      </c>
      <c r="E37" s="18" t="s">
        <v>124</v>
      </c>
      <c r="F37" s="18" t="s">
        <v>124</v>
      </c>
      <c r="G37" s="7" t="s">
        <v>124</v>
      </c>
    </row>
    <row r="38" spans="1:7" ht="13.5">
      <c r="A38" s="3">
        <v>569</v>
      </c>
      <c r="B38" s="4"/>
      <c r="C38" s="4" t="s">
        <v>30</v>
      </c>
      <c r="D38" s="18" t="s">
        <v>124</v>
      </c>
      <c r="E38" s="18" t="s">
        <v>124</v>
      </c>
      <c r="F38" s="18" t="s">
        <v>124</v>
      </c>
      <c r="G38" s="7" t="s">
        <v>124</v>
      </c>
    </row>
    <row r="39" spans="1:9" s="45" customFormat="1" ht="13.5">
      <c r="A39" s="41">
        <v>57</v>
      </c>
      <c r="B39" s="42"/>
      <c r="C39" s="42" t="s">
        <v>31</v>
      </c>
      <c r="D39" s="48">
        <f>SUM(D40:D47)</f>
        <v>10</v>
      </c>
      <c r="E39" s="48">
        <f>SUM(E40:E47)</f>
        <v>18</v>
      </c>
      <c r="F39" s="48">
        <v>116</v>
      </c>
      <c r="G39" s="44">
        <v>547</v>
      </c>
      <c r="H39" s="47"/>
      <c r="I39" s="47"/>
    </row>
    <row r="40" spans="1:7" ht="13.5">
      <c r="A40" s="3">
        <v>571</v>
      </c>
      <c r="B40" s="4"/>
      <c r="C40" s="9" t="s">
        <v>32</v>
      </c>
      <c r="D40" s="18">
        <v>1</v>
      </c>
      <c r="E40" s="18">
        <v>3</v>
      </c>
      <c r="F40" s="18" t="s">
        <v>77</v>
      </c>
      <c r="G40" s="7" t="s">
        <v>77</v>
      </c>
    </row>
    <row r="41" spans="1:7" ht="13.5">
      <c r="A41" s="3">
        <v>572</v>
      </c>
      <c r="B41" s="4"/>
      <c r="C41" s="4" t="s">
        <v>33</v>
      </c>
      <c r="D41" s="18">
        <v>5</v>
      </c>
      <c r="E41" s="18">
        <v>7</v>
      </c>
      <c r="F41" s="18">
        <v>53</v>
      </c>
      <c r="G41" s="7">
        <v>249</v>
      </c>
    </row>
    <row r="42" spans="1:7" ht="13.5">
      <c r="A42" s="3">
        <v>573</v>
      </c>
      <c r="B42" s="4"/>
      <c r="C42" s="4" t="s">
        <v>34</v>
      </c>
      <c r="D42" s="18" t="s">
        <v>124</v>
      </c>
      <c r="E42" s="18" t="s">
        <v>124</v>
      </c>
      <c r="F42" s="18" t="s">
        <v>124</v>
      </c>
      <c r="G42" s="7" t="s">
        <v>124</v>
      </c>
    </row>
    <row r="43" spans="1:7" ht="13.5">
      <c r="A43" s="3">
        <v>574</v>
      </c>
      <c r="B43" s="4"/>
      <c r="C43" s="4" t="s">
        <v>35</v>
      </c>
      <c r="D43" s="18">
        <v>1</v>
      </c>
      <c r="E43" s="18">
        <v>2</v>
      </c>
      <c r="F43" s="18" t="s">
        <v>77</v>
      </c>
      <c r="G43" s="7" t="s">
        <v>77</v>
      </c>
    </row>
    <row r="44" spans="1:7" ht="13.5">
      <c r="A44" s="3">
        <v>575</v>
      </c>
      <c r="B44" s="4"/>
      <c r="C44" s="4" t="s">
        <v>36</v>
      </c>
      <c r="D44" s="18">
        <v>1</v>
      </c>
      <c r="E44" s="18">
        <v>1</v>
      </c>
      <c r="F44" s="18" t="s">
        <v>77</v>
      </c>
      <c r="G44" s="7" t="s">
        <v>77</v>
      </c>
    </row>
    <row r="45" spans="1:7" ht="13.5">
      <c r="A45" s="3">
        <v>576</v>
      </c>
      <c r="B45" s="4"/>
      <c r="C45" s="4" t="s">
        <v>37</v>
      </c>
      <c r="D45" s="18" t="s">
        <v>124</v>
      </c>
      <c r="E45" s="18" t="s">
        <v>124</v>
      </c>
      <c r="F45" s="18" t="s">
        <v>124</v>
      </c>
      <c r="G45" s="7" t="s">
        <v>124</v>
      </c>
    </row>
    <row r="46" spans="1:7" ht="13.5">
      <c r="A46" s="3">
        <v>577</v>
      </c>
      <c r="B46" s="4"/>
      <c r="C46" s="4" t="s">
        <v>38</v>
      </c>
      <c r="D46" s="18" t="s">
        <v>124</v>
      </c>
      <c r="E46" s="18" t="s">
        <v>124</v>
      </c>
      <c r="F46" s="18" t="s">
        <v>124</v>
      </c>
      <c r="G46" s="7" t="s">
        <v>124</v>
      </c>
    </row>
    <row r="47" spans="1:7" ht="13.5">
      <c r="A47" s="3">
        <v>579</v>
      </c>
      <c r="B47" s="4"/>
      <c r="C47" s="4" t="s">
        <v>39</v>
      </c>
      <c r="D47" s="18">
        <v>2</v>
      </c>
      <c r="E47" s="18">
        <v>5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8">
        <f>SUM(D49:D50)</f>
        <v>1</v>
      </c>
      <c r="E48" s="48">
        <f>SUM(E49:E50)</f>
        <v>6</v>
      </c>
      <c r="F48" s="48" t="s">
        <v>126</v>
      </c>
      <c r="G48" s="44" t="s">
        <v>124</v>
      </c>
    </row>
    <row r="49" spans="1:7" ht="13.5">
      <c r="A49" s="3">
        <v>581</v>
      </c>
      <c r="B49" s="4"/>
      <c r="C49" s="4" t="s">
        <v>41</v>
      </c>
      <c r="D49" s="18">
        <v>1</v>
      </c>
      <c r="E49" s="18">
        <v>6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8">
        <f>SUM(D52:D54)</f>
        <v>3</v>
      </c>
      <c r="E51" s="48">
        <f>SUM(E52:E54)</f>
        <v>5</v>
      </c>
      <c r="F51" s="48">
        <f>SUM(F52:F54)</f>
        <v>6</v>
      </c>
      <c r="G51" s="44">
        <f>SUM(G52:G54)</f>
        <v>76</v>
      </c>
    </row>
    <row r="52" spans="1:7" ht="13.5">
      <c r="A52" s="3">
        <v>591</v>
      </c>
      <c r="B52" s="4"/>
      <c r="C52" s="4" t="s">
        <v>44</v>
      </c>
      <c r="D52" s="18" t="s">
        <v>124</v>
      </c>
      <c r="E52" s="18" t="s">
        <v>124</v>
      </c>
      <c r="F52" s="18" t="s">
        <v>124</v>
      </c>
      <c r="G52" s="7" t="s">
        <v>124</v>
      </c>
    </row>
    <row r="53" spans="1:7" ht="13.5">
      <c r="A53" s="3">
        <v>592</v>
      </c>
      <c r="B53" s="4"/>
      <c r="C53" s="4" t="s">
        <v>45</v>
      </c>
      <c r="D53" s="18">
        <v>3</v>
      </c>
      <c r="E53" s="18">
        <v>5</v>
      </c>
      <c r="F53" s="18">
        <v>6</v>
      </c>
      <c r="G53" s="7">
        <v>76</v>
      </c>
    </row>
    <row r="54" spans="1:7" ht="13.5">
      <c r="A54" s="3">
        <v>599</v>
      </c>
      <c r="B54" s="4"/>
      <c r="C54" s="4" t="s">
        <v>122</v>
      </c>
      <c r="D54" s="18" t="s">
        <v>124</v>
      </c>
      <c r="E54" s="18" t="s">
        <v>124</v>
      </c>
      <c r="F54" s="18" t="s">
        <v>124</v>
      </c>
      <c r="G54" s="7" t="s">
        <v>124</v>
      </c>
    </row>
    <row r="55" spans="1:9" s="45" customFormat="1" ht="13.5">
      <c r="A55" s="41">
        <v>60</v>
      </c>
      <c r="B55" s="42"/>
      <c r="C55" s="42" t="s">
        <v>47</v>
      </c>
      <c r="D55" s="48">
        <f>SUM(D56:D63)</f>
        <v>8</v>
      </c>
      <c r="E55" s="48">
        <f>SUM(E56:E63)</f>
        <v>35</v>
      </c>
      <c r="F55" s="48">
        <v>105</v>
      </c>
      <c r="G55" s="44">
        <v>217</v>
      </c>
      <c r="H55" s="47"/>
      <c r="I55" s="47"/>
    </row>
    <row r="56" spans="1:7" ht="13.5">
      <c r="A56" s="3">
        <v>601</v>
      </c>
      <c r="B56" s="4"/>
      <c r="C56" s="4" t="s">
        <v>48</v>
      </c>
      <c r="D56" s="18">
        <v>1</v>
      </c>
      <c r="E56" s="18">
        <v>1</v>
      </c>
      <c r="F56" s="18" t="s">
        <v>77</v>
      </c>
      <c r="G56" s="7" t="s">
        <v>77</v>
      </c>
    </row>
    <row r="57" spans="1:7" ht="13.5">
      <c r="A57" s="3">
        <v>602</v>
      </c>
      <c r="B57" s="4"/>
      <c r="C57" s="4" t="s">
        <v>49</v>
      </c>
      <c r="D57" s="18">
        <v>1</v>
      </c>
      <c r="E57" s="18">
        <v>3</v>
      </c>
      <c r="F57" s="18" t="s">
        <v>77</v>
      </c>
      <c r="G57" s="7" t="s">
        <v>77</v>
      </c>
    </row>
    <row r="58" spans="1:7" ht="13.5">
      <c r="A58" s="3">
        <v>603</v>
      </c>
      <c r="B58" s="4"/>
      <c r="C58" s="4" t="s">
        <v>50</v>
      </c>
      <c r="D58" s="18">
        <v>3</v>
      </c>
      <c r="E58" s="18">
        <v>8</v>
      </c>
      <c r="F58" s="18">
        <v>38</v>
      </c>
      <c r="G58" s="7">
        <v>29</v>
      </c>
    </row>
    <row r="59" spans="1:7" ht="13.5">
      <c r="A59" s="3">
        <v>604</v>
      </c>
      <c r="B59" s="4"/>
      <c r="C59" s="4" t="s">
        <v>51</v>
      </c>
      <c r="D59" s="18">
        <v>3</v>
      </c>
      <c r="E59" s="18">
        <v>23</v>
      </c>
      <c r="F59" s="18" t="s">
        <v>126</v>
      </c>
      <c r="G59" s="7" t="s">
        <v>126</v>
      </c>
    </row>
    <row r="60" spans="1:7" ht="13.5">
      <c r="A60" s="3">
        <v>605</v>
      </c>
      <c r="B60" s="4"/>
      <c r="C60" s="4" t="s">
        <v>52</v>
      </c>
      <c r="D60" s="18" t="s">
        <v>124</v>
      </c>
      <c r="E60" s="18" t="s">
        <v>124</v>
      </c>
      <c r="F60" s="18" t="s">
        <v>124</v>
      </c>
      <c r="G60" s="7" t="s">
        <v>124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18" t="s">
        <v>124</v>
      </c>
      <c r="E62" s="18" t="s">
        <v>124</v>
      </c>
      <c r="F62" s="18" t="s">
        <v>124</v>
      </c>
      <c r="G62" s="7" t="s">
        <v>124</v>
      </c>
    </row>
    <row r="63" spans="1:7" ht="14.25" thickBot="1">
      <c r="A63" s="10">
        <v>609</v>
      </c>
      <c r="B63" s="11"/>
      <c r="C63" s="11" t="s">
        <v>54</v>
      </c>
      <c r="D63" s="20" t="s">
        <v>124</v>
      </c>
      <c r="E63" s="20" t="s">
        <v>124</v>
      </c>
      <c r="F63" s="20" t="s">
        <v>124</v>
      </c>
      <c r="G63" s="21" t="s">
        <v>124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375" style="0" customWidth="1"/>
    <col min="3" max="3" width="42.00390625" style="0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123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587</v>
      </c>
      <c r="E4" s="5">
        <f>E5+E29</f>
        <v>3753</v>
      </c>
      <c r="F4" s="5">
        <f>F5+F29</f>
        <v>114498</v>
      </c>
      <c r="G4" s="35">
        <f>G5+G29</f>
        <v>51483</v>
      </c>
    </row>
    <row r="5" spans="1:7" ht="13.5">
      <c r="A5" s="3" t="s">
        <v>4</v>
      </c>
      <c r="B5" s="4"/>
      <c r="C5" s="4"/>
      <c r="D5" s="5">
        <v>99</v>
      </c>
      <c r="E5" s="5">
        <v>970</v>
      </c>
      <c r="F5" s="5">
        <v>69368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3">
        <f>SUM(D9:D10)</f>
        <v>2</v>
      </c>
      <c r="E8" s="43">
        <f>SUM(E9:E10)</f>
        <v>6</v>
      </c>
      <c r="F8" s="48" t="s">
        <v>77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5">
        <v>2</v>
      </c>
      <c r="E10" s="5">
        <v>6</v>
      </c>
      <c r="F10" s="18" t="s">
        <v>77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26</v>
      </c>
      <c r="E11" s="43">
        <f>SUM(E12:E13)</f>
        <v>387</v>
      </c>
      <c r="F11" s="43">
        <f>SUM(F12:F13)</f>
        <v>45820</v>
      </c>
      <c r="G11" s="44"/>
    </row>
    <row r="12" spans="1:7" ht="13.5">
      <c r="A12" s="3">
        <v>511</v>
      </c>
      <c r="B12" s="4"/>
      <c r="C12" s="4" t="s">
        <v>9</v>
      </c>
      <c r="D12" s="5">
        <v>13</v>
      </c>
      <c r="E12" s="5">
        <v>84</v>
      </c>
      <c r="F12" s="5">
        <v>7772</v>
      </c>
      <c r="G12" s="7"/>
    </row>
    <row r="13" spans="1:7" ht="13.5">
      <c r="A13" s="3">
        <v>512</v>
      </c>
      <c r="B13" s="4"/>
      <c r="C13" s="4" t="s">
        <v>10</v>
      </c>
      <c r="D13" s="5">
        <v>13</v>
      </c>
      <c r="E13" s="5">
        <v>303</v>
      </c>
      <c r="F13" s="5">
        <v>38048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17</v>
      </c>
      <c r="E14" s="43">
        <f>SUM(E15:E18)</f>
        <v>113</v>
      </c>
      <c r="F14" s="48">
        <v>5035</v>
      </c>
      <c r="G14" s="44"/>
    </row>
    <row r="15" spans="1:7" ht="13.5">
      <c r="A15" s="15">
        <v>521</v>
      </c>
      <c r="B15" s="4"/>
      <c r="C15" s="16" t="s">
        <v>58</v>
      </c>
      <c r="D15" s="5">
        <v>13</v>
      </c>
      <c r="E15" s="5">
        <v>76</v>
      </c>
      <c r="F15" s="5">
        <v>3568</v>
      </c>
      <c r="G15" s="7"/>
    </row>
    <row r="16" spans="1:7" ht="13.5">
      <c r="A16" s="3">
        <v>522</v>
      </c>
      <c r="B16" s="4"/>
      <c r="C16" s="4" t="s">
        <v>11</v>
      </c>
      <c r="D16" s="5">
        <v>2</v>
      </c>
      <c r="E16" s="5">
        <v>23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5">
        <v>1</v>
      </c>
      <c r="E17" s="5">
        <v>11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18">
        <v>1</v>
      </c>
      <c r="E18" s="18">
        <v>3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36</v>
      </c>
      <c r="E19" s="43">
        <f>SUM(E20:E23)</f>
        <v>349</v>
      </c>
      <c r="F19" s="43">
        <v>15168</v>
      </c>
      <c r="G19" s="44"/>
    </row>
    <row r="20" spans="1:7" ht="13.5">
      <c r="A20" s="3">
        <v>531</v>
      </c>
      <c r="B20" s="4"/>
      <c r="C20" s="4" t="s">
        <v>15</v>
      </c>
      <c r="D20" s="5">
        <v>19</v>
      </c>
      <c r="E20" s="5">
        <v>130</v>
      </c>
      <c r="F20" s="5">
        <v>5044</v>
      </c>
      <c r="G20" s="7"/>
    </row>
    <row r="21" spans="1:7" ht="13.5">
      <c r="A21" s="3">
        <v>532</v>
      </c>
      <c r="B21" s="4"/>
      <c r="C21" s="4" t="s">
        <v>16</v>
      </c>
      <c r="D21" s="5">
        <v>6</v>
      </c>
      <c r="E21" s="5">
        <v>38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5">
        <v>9</v>
      </c>
      <c r="E22" s="5">
        <v>169</v>
      </c>
      <c r="F22" s="5">
        <v>8238</v>
      </c>
      <c r="G22" s="7"/>
    </row>
    <row r="23" spans="1:7" ht="13.5">
      <c r="A23" s="3">
        <v>539</v>
      </c>
      <c r="B23" s="4"/>
      <c r="C23" s="4" t="s">
        <v>18</v>
      </c>
      <c r="D23" s="18">
        <v>2</v>
      </c>
      <c r="E23" s="18">
        <v>12</v>
      </c>
      <c r="F23" s="18" t="s">
        <v>77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18</v>
      </c>
      <c r="E24" s="43">
        <f>SUM(E25:E27)</f>
        <v>115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18" t="s">
        <v>124</v>
      </c>
      <c r="E25" s="18" t="s">
        <v>124</v>
      </c>
      <c r="F25" s="18" t="s">
        <v>124</v>
      </c>
      <c r="G25" s="7"/>
    </row>
    <row r="26" spans="1:7" ht="13.5">
      <c r="A26" s="3">
        <v>542</v>
      </c>
      <c r="B26" s="4"/>
      <c r="C26" s="4" t="s">
        <v>20</v>
      </c>
      <c r="D26" s="5">
        <v>6</v>
      </c>
      <c r="E26" s="5">
        <v>31</v>
      </c>
      <c r="F26" s="5">
        <v>602</v>
      </c>
      <c r="G26" s="7"/>
    </row>
    <row r="27" spans="1:7" ht="13.5">
      <c r="A27" s="3">
        <v>549</v>
      </c>
      <c r="B27" s="4"/>
      <c r="C27" s="4" t="s">
        <v>21</v>
      </c>
      <c r="D27" s="5">
        <v>12</v>
      </c>
      <c r="E27" s="5">
        <v>84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488</v>
      </c>
      <c r="E29" s="5">
        <f>E30+E33+E39+E48+E51+E55</f>
        <v>2783</v>
      </c>
      <c r="F29" s="5">
        <f>F30+F33+F39+F48+F51+F55</f>
        <v>45130</v>
      </c>
      <c r="G29" s="6">
        <f>G30+G33+G39+G48+G51+G55</f>
        <v>51483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4</v>
      </c>
      <c r="E30" s="43">
        <f>SUM(E31:E32)</f>
        <v>218</v>
      </c>
      <c r="F30" s="43">
        <v>4547</v>
      </c>
      <c r="G30" s="46">
        <v>4639</v>
      </c>
    </row>
    <row r="31" spans="1:7" ht="13.5">
      <c r="A31" s="3">
        <v>551</v>
      </c>
      <c r="B31" s="4"/>
      <c r="C31" s="8" t="s">
        <v>138</v>
      </c>
      <c r="D31" s="5">
        <v>1</v>
      </c>
      <c r="E31" s="5">
        <v>205</v>
      </c>
      <c r="F31" s="18" t="s">
        <v>77</v>
      </c>
      <c r="G31" s="7" t="s">
        <v>77</v>
      </c>
    </row>
    <row r="32" spans="1:7" ht="13.5">
      <c r="A32" s="3">
        <v>559</v>
      </c>
      <c r="B32" s="4"/>
      <c r="C32" s="17" t="s">
        <v>24</v>
      </c>
      <c r="D32" s="5">
        <v>3</v>
      </c>
      <c r="E32" s="5">
        <v>13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47</v>
      </c>
      <c r="E33" s="43">
        <f>SUM(E34:E38)</f>
        <v>215</v>
      </c>
      <c r="F33" s="43">
        <v>2429</v>
      </c>
      <c r="G33" s="46">
        <v>6308</v>
      </c>
    </row>
    <row r="34" spans="1:7" ht="13.5">
      <c r="A34" s="3">
        <v>561</v>
      </c>
      <c r="B34" s="4"/>
      <c r="C34" s="4" t="s">
        <v>26</v>
      </c>
      <c r="D34" s="5">
        <v>7</v>
      </c>
      <c r="E34" s="5">
        <v>34</v>
      </c>
      <c r="F34" s="5">
        <v>104</v>
      </c>
      <c r="G34" s="7">
        <v>669</v>
      </c>
    </row>
    <row r="35" spans="1:7" ht="13.5">
      <c r="A35" s="3">
        <v>562</v>
      </c>
      <c r="B35" s="4"/>
      <c r="C35" s="4" t="s">
        <v>27</v>
      </c>
      <c r="D35" s="5">
        <v>4</v>
      </c>
      <c r="E35" s="5">
        <v>9</v>
      </c>
      <c r="F35" s="18">
        <v>94</v>
      </c>
      <c r="G35" s="7">
        <v>623</v>
      </c>
    </row>
    <row r="36" spans="1:7" ht="13.5">
      <c r="A36" s="3">
        <v>563</v>
      </c>
      <c r="B36" s="4"/>
      <c r="C36" s="4" t="s">
        <v>28</v>
      </c>
      <c r="D36" s="5">
        <v>25</v>
      </c>
      <c r="E36" s="5">
        <v>121</v>
      </c>
      <c r="F36" s="18">
        <v>1088</v>
      </c>
      <c r="G36" s="7">
        <v>3638</v>
      </c>
    </row>
    <row r="37" spans="1:7" ht="13.5">
      <c r="A37" s="3">
        <v>564</v>
      </c>
      <c r="B37" s="4"/>
      <c r="C37" s="4" t="s">
        <v>29</v>
      </c>
      <c r="D37" s="5">
        <v>2</v>
      </c>
      <c r="E37" s="5">
        <v>7</v>
      </c>
      <c r="F37" s="18" t="s">
        <v>77</v>
      </c>
      <c r="G37" s="7" t="s">
        <v>77</v>
      </c>
    </row>
    <row r="38" spans="1:7" ht="13.5">
      <c r="A38" s="3">
        <v>569</v>
      </c>
      <c r="B38" s="4"/>
      <c r="C38" s="4" t="s">
        <v>30</v>
      </c>
      <c r="D38" s="5">
        <v>9</v>
      </c>
      <c r="E38" s="5">
        <v>44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218</v>
      </c>
      <c r="E39" s="43">
        <f>SUM(E40:E47)</f>
        <v>1271</v>
      </c>
      <c r="F39" s="43">
        <v>16228</v>
      </c>
      <c r="G39" s="46">
        <v>23259</v>
      </c>
    </row>
    <row r="40" spans="1:7" ht="13.5">
      <c r="A40" s="3">
        <v>571</v>
      </c>
      <c r="B40" s="4"/>
      <c r="C40" s="9" t="s">
        <v>32</v>
      </c>
      <c r="D40" s="5">
        <v>17</v>
      </c>
      <c r="E40" s="5">
        <v>341</v>
      </c>
      <c r="F40" s="5">
        <v>4621</v>
      </c>
      <c r="G40" s="6">
        <v>9054</v>
      </c>
    </row>
    <row r="41" spans="1:7" ht="13.5">
      <c r="A41" s="3">
        <v>572</v>
      </c>
      <c r="B41" s="4"/>
      <c r="C41" s="4" t="s">
        <v>33</v>
      </c>
      <c r="D41" s="5">
        <v>35</v>
      </c>
      <c r="E41" s="5">
        <v>66</v>
      </c>
      <c r="F41" s="5">
        <v>507</v>
      </c>
      <c r="G41" s="6">
        <v>1834</v>
      </c>
    </row>
    <row r="42" spans="1:7" ht="13.5">
      <c r="A42" s="3">
        <v>573</v>
      </c>
      <c r="B42" s="4"/>
      <c r="C42" s="4" t="s">
        <v>34</v>
      </c>
      <c r="D42" s="5">
        <v>2</v>
      </c>
      <c r="E42" s="5">
        <v>4</v>
      </c>
      <c r="F42" s="18" t="s">
        <v>77</v>
      </c>
      <c r="G42" s="7" t="s">
        <v>77</v>
      </c>
    </row>
    <row r="43" spans="1:7" ht="13.5">
      <c r="A43" s="3">
        <v>574</v>
      </c>
      <c r="B43" s="4"/>
      <c r="C43" s="4" t="s">
        <v>35</v>
      </c>
      <c r="D43" s="5">
        <v>13</v>
      </c>
      <c r="E43" s="5">
        <v>32</v>
      </c>
      <c r="F43" s="5">
        <v>221</v>
      </c>
      <c r="G43" s="6">
        <v>1083</v>
      </c>
    </row>
    <row r="44" spans="1:7" ht="13.5">
      <c r="A44" s="3">
        <v>575</v>
      </c>
      <c r="B44" s="4"/>
      <c r="C44" s="4" t="s">
        <v>36</v>
      </c>
      <c r="D44" s="5">
        <v>32</v>
      </c>
      <c r="E44" s="5">
        <v>78</v>
      </c>
      <c r="F44" s="5">
        <v>682</v>
      </c>
      <c r="G44" s="6">
        <v>1639</v>
      </c>
    </row>
    <row r="45" spans="1:7" ht="13.5">
      <c r="A45" s="3">
        <v>576</v>
      </c>
      <c r="B45" s="4"/>
      <c r="C45" s="4" t="s">
        <v>37</v>
      </c>
      <c r="D45" s="5">
        <v>32</v>
      </c>
      <c r="E45" s="5">
        <v>136</v>
      </c>
      <c r="F45" s="5">
        <v>1145</v>
      </c>
      <c r="G45" s="6">
        <v>1421</v>
      </c>
    </row>
    <row r="46" spans="1:7" ht="13.5">
      <c r="A46" s="3">
        <v>577</v>
      </c>
      <c r="B46" s="4"/>
      <c r="C46" s="4" t="s">
        <v>38</v>
      </c>
      <c r="D46" s="5">
        <v>9</v>
      </c>
      <c r="E46" s="5">
        <v>21</v>
      </c>
      <c r="F46" s="18">
        <v>184</v>
      </c>
      <c r="G46" s="7">
        <v>378</v>
      </c>
    </row>
    <row r="47" spans="1:7" ht="13.5">
      <c r="A47" s="3">
        <v>579</v>
      </c>
      <c r="B47" s="4"/>
      <c r="C47" s="4" t="s">
        <v>39</v>
      </c>
      <c r="D47" s="5">
        <v>78</v>
      </c>
      <c r="E47" s="5">
        <v>593</v>
      </c>
      <c r="F47" s="18" t="s">
        <v>77</v>
      </c>
      <c r="G47" s="7" t="s">
        <v>77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29</v>
      </c>
      <c r="E48" s="43">
        <f>SUM(E49:E50)</f>
        <v>200</v>
      </c>
      <c r="F48" s="43">
        <v>5821</v>
      </c>
      <c r="G48" s="46">
        <f>SUM(G49:G50)</f>
        <v>1906</v>
      </c>
    </row>
    <row r="49" spans="1:7" ht="13.5">
      <c r="A49" s="3">
        <v>581</v>
      </c>
      <c r="B49" s="4"/>
      <c r="C49" s="4" t="s">
        <v>41</v>
      </c>
      <c r="D49" s="5">
        <v>26</v>
      </c>
      <c r="E49" s="5">
        <v>194</v>
      </c>
      <c r="F49" s="5">
        <v>5809</v>
      </c>
      <c r="G49" s="6">
        <v>1713</v>
      </c>
    </row>
    <row r="50" spans="1:7" ht="13.5">
      <c r="A50" s="3">
        <v>582</v>
      </c>
      <c r="B50" s="4"/>
      <c r="C50" s="4" t="s">
        <v>42</v>
      </c>
      <c r="D50" s="5">
        <v>3</v>
      </c>
      <c r="E50" s="5">
        <v>6</v>
      </c>
      <c r="F50" s="5">
        <v>13</v>
      </c>
      <c r="G50" s="6">
        <v>193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34</v>
      </c>
      <c r="E51" s="43">
        <f>SUM(E52:E54)</f>
        <v>102</v>
      </c>
      <c r="F51" s="43">
        <f>SUM(F52:F54)</f>
        <v>1534</v>
      </c>
      <c r="G51" s="46">
        <f>SUM(G52:G54)</f>
        <v>2886</v>
      </c>
    </row>
    <row r="52" spans="1:7" ht="13.5">
      <c r="A52" s="3">
        <v>591</v>
      </c>
      <c r="B52" s="4"/>
      <c r="C52" s="4" t="s">
        <v>44</v>
      </c>
      <c r="D52" s="5">
        <v>9</v>
      </c>
      <c r="E52" s="5">
        <v>18</v>
      </c>
      <c r="F52" s="5">
        <v>87</v>
      </c>
      <c r="G52" s="6">
        <v>626</v>
      </c>
    </row>
    <row r="53" spans="1:7" ht="13.5">
      <c r="A53" s="3">
        <v>592</v>
      </c>
      <c r="B53" s="4"/>
      <c r="C53" s="4" t="s">
        <v>45</v>
      </c>
      <c r="D53" s="5">
        <v>21</v>
      </c>
      <c r="E53" s="5">
        <v>61</v>
      </c>
      <c r="F53" s="5">
        <v>1106</v>
      </c>
      <c r="G53" s="6">
        <v>1541</v>
      </c>
    </row>
    <row r="54" spans="1:7" ht="13.5">
      <c r="A54" s="3">
        <v>599</v>
      </c>
      <c r="B54" s="4"/>
      <c r="C54" s="4" t="s">
        <v>122</v>
      </c>
      <c r="D54" s="5">
        <v>4</v>
      </c>
      <c r="E54" s="5">
        <v>23</v>
      </c>
      <c r="F54" s="5">
        <v>341</v>
      </c>
      <c r="G54" s="6">
        <v>719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156</v>
      </c>
      <c r="E55" s="43">
        <f>SUM(E56:E63)</f>
        <v>777</v>
      </c>
      <c r="F55" s="43">
        <f>SUM(F56:F63)</f>
        <v>14571</v>
      </c>
      <c r="G55" s="46">
        <f>SUM(G56:G63)</f>
        <v>12485</v>
      </c>
    </row>
    <row r="56" spans="1:7" ht="13.5">
      <c r="A56" s="3">
        <v>601</v>
      </c>
      <c r="B56" s="4"/>
      <c r="C56" s="4" t="s">
        <v>48</v>
      </c>
      <c r="D56" s="5">
        <v>32</v>
      </c>
      <c r="E56" s="5">
        <v>144</v>
      </c>
      <c r="F56" s="5">
        <v>2280</v>
      </c>
      <c r="G56" s="6">
        <v>2398</v>
      </c>
    </row>
    <row r="57" spans="1:7" ht="13.5">
      <c r="A57" s="3">
        <v>602</v>
      </c>
      <c r="B57" s="4"/>
      <c r="C57" s="4" t="s">
        <v>49</v>
      </c>
      <c r="D57" s="5">
        <v>10</v>
      </c>
      <c r="E57" s="5">
        <v>97</v>
      </c>
      <c r="F57" s="5">
        <v>2258</v>
      </c>
      <c r="G57" s="6">
        <v>1564</v>
      </c>
    </row>
    <row r="58" spans="1:7" ht="13.5">
      <c r="A58" s="3">
        <v>603</v>
      </c>
      <c r="B58" s="4"/>
      <c r="C58" s="4" t="s">
        <v>50</v>
      </c>
      <c r="D58" s="5">
        <v>41</v>
      </c>
      <c r="E58" s="5">
        <v>183</v>
      </c>
      <c r="F58" s="5">
        <v>6273</v>
      </c>
      <c r="G58" s="6">
        <v>190</v>
      </c>
    </row>
    <row r="59" spans="1:7" ht="13.5">
      <c r="A59" s="3">
        <v>604</v>
      </c>
      <c r="B59" s="4"/>
      <c r="C59" s="4" t="s">
        <v>51</v>
      </c>
      <c r="D59" s="5">
        <v>18</v>
      </c>
      <c r="E59" s="5">
        <v>153</v>
      </c>
      <c r="F59" s="5">
        <v>954</v>
      </c>
      <c r="G59" s="6">
        <v>781</v>
      </c>
    </row>
    <row r="60" spans="1:7" ht="13.5">
      <c r="A60" s="3">
        <v>605</v>
      </c>
      <c r="B60" s="4"/>
      <c r="C60" s="4" t="s">
        <v>52</v>
      </c>
      <c r="D60" s="5">
        <v>13</v>
      </c>
      <c r="E60" s="5">
        <v>55</v>
      </c>
      <c r="F60" s="5">
        <v>1061</v>
      </c>
      <c r="G60" s="6">
        <v>2822</v>
      </c>
    </row>
    <row r="61" spans="1:7" ht="13.5">
      <c r="A61" s="3">
        <v>606</v>
      </c>
      <c r="B61" s="4"/>
      <c r="C61" s="4" t="s">
        <v>53</v>
      </c>
      <c r="D61" s="18" t="s">
        <v>124</v>
      </c>
      <c r="E61" s="18" t="s">
        <v>124</v>
      </c>
      <c r="F61" s="18" t="s">
        <v>124</v>
      </c>
      <c r="G61" s="7" t="s">
        <v>124</v>
      </c>
    </row>
    <row r="62" spans="1:7" ht="13.5">
      <c r="A62" s="3">
        <v>607</v>
      </c>
      <c r="B62" s="4"/>
      <c r="C62" s="4" t="s">
        <v>117</v>
      </c>
      <c r="D62" s="5">
        <v>3</v>
      </c>
      <c r="E62" s="5">
        <v>10</v>
      </c>
      <c r="F62" s="18">
        <v>159</v>
      </c>
      <c r="G62" s="7">
        <v>358</v>
      </c>
    </row>
    <row r="63" spans="1:7" ht="14.25" thickBot="1">
      <c r="A63" s="10">
        <v>609</v>
      </c>
      <c r="B63" s="11"/>
      <c r="C63" s="11" t="s">
        <v>54</v>
      </c>
      <c r="D63" s="12">
        <v>39</v>
      </c>
      <c r="E63" s="12">
        <v>135</v>
      </c>
      <c r="F63" s="20">
        <v>1586</v>
      </c>
      <c r="G63" s="21">
        <v>4372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2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74</v>
      </c>
      <c r="B2" s="14"/>
      <c r="C2" s="14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470</v>
      </c>
      <c r="E4" s="5">
        <f>E5+E29</f>
        <v>2290</v>
      </c>
      <c r="F4" s="5">
        <f>F5+F29</f>
        <v>36283</v>
      </c>
      <c r="G4" s="35">
        <f>G5+G29</f>
        <v>43975</v>
      </c>
    </row>
    <row r="5" spans="1:7" ht="13.5">
      <c r="A5" s="3" t="s">
        <v>4</v>
      </c>
      <c r="B5" s="4"/>
      <c r="C5" s="4"/>
      <c r="D5" s="5">
        <v>55</v>
      </c>
      <c r="E5" s="5">
        <v>409</v>
      </c>
      <c r="F5" s="5">
        <v>11584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124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29</v>
      </c>
      <c r="E11" s="43">
        <f>SUM(E12:E13)</f>
        <v>311</v>
      </c>
      <c r="F11" s="43">
        <f>SUM(F12:F13)</f>
        <v>9711</v>
      </c>
      <c r="G11" s="44"/>
    </row>
    <row r="12" spans="1:7" ht="13.5">
      <c r="A12" s="3">
        <v>511</v>
      </c>
      <c r="B12" s="4"/>
      <c r="C12" s="4" t="s">
        <v>9</v>
      </c>
      <c r="D12" s="5">
        <v>24</v>
      </c>
      <c r="E12" s="5">
        <v>281</v>
      </c>
      <c r="F12" s="5">
        <v>7611</v>
      </c>
      <c r="G12" s="7"/>
    </row>
    <row r="13" spans="1:7" ht="13.5">
      <c r="A13" s="3">
        <v>512</v>
      </c>
      <c r="B13" s="4"/>
      <c r="C13" s="4" t="s">
        <v>10</v>
      </c>
      <c r="D13" s="5">
        <v>5</v>
      </c>
      <c r="E13" s="5">
        <v>30</v>
      </c>
      <c r="F13" s="5">
        <v>2100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11</v>
      </c>
      <c r="E14" s="43">
        <f>SUM(E15:E18)</f>
        <v>56</v>
      </c>
      <c r="F14" s="43">
        <v>1265</v>
      </c>
      <c r="G14" s="44"/>
    </row>
    <row r="15" spans="1:7" ht="13.5">
      <c r="A15" s="15">
        <v>521</v>
      </c>
      <c r="B15" s="4"/>
      <c r="C15" s="16" t="s">
        <v>58</v>
      </c>
      <c r="D15" s="5">
        <v>6</v>
      </c>
      <c r="E15" s="5">
        <v>24</v>
      </c>
      <c r="F15" s="5">
        <v>461</v>
      </c>
      <c r="G15" s="7"/>
    </row>
    <row r="16" spans="1:7" ht="13.5">
      <c r="A16" s="3">
        <v>522</v>
      </c>
      <c r="B16" s="4"/>
      <c r="C16" s="4" t="s">
        <v>11</v>
      </c>
      <c r="D16" s="5">
        <v>3</v>
      </c>
      <c r="E16" s="5">
        <v>22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18" t="s">
        <v>124</v>
      </c>
      <c r="E17" s="18" t="s">
        <v>124</v>
      </c>
      <c r="F17" s="18" t="s">
        <v>124</v>
      </c>
      <c r="G17" s="7"/>
    </row>
    <row r="18" spans="1:7" ht="13.5">
      <c r="A18" s="3">
        <v>524</v>
      </c>
      <c r="B18" s="4"/>
      <c r="C18" s="4" t="s">
        <v>13</v>
      </c>
      <c r="D18" s="5">
        <v>2</v>
      </c>
      <c r="E18" s="5">
        <v>10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</v>
      </c>
      <c r="E19" s="43">
        <f>SUM(E20:E23)</f>
        <v>5</v>
      </c>
      <c r="F19" s="43">
        <v>106</v>
      </c>
      <c r="G19" s="44"/>
    </row>
    <row r="20" spans="1:7" ht="13.5">
      <c r="A20" s="3">
        <v>531</v>
      </c>
      <c r="B20" s="4"/>
      <c r="C20" s="4" t="s">
        <v>15</v>
      </c>
      <c r="D20" s="18" t="s">
        <v>124</v>
      </c>
      <c r="E20" s="18" t="s">
        <v>124</v>
      </c>
      <c r="F20" s="18" t="s">
        <v>124</v>
      </c>
      <c r="G20" s="7"/>
    </row>
    <row r="21" spans="1:7" ht="13.5">
      <c r="A21" s="3">
        <v>532</v>
      </c>
      <c r="B21" s="4"/>
      <c r="C21" s="4" t="s">
        <v>16</v>
      </c>
      <c r="D21" s="5">
        <v>1</v>
      </c>
      <c r="E21" s="5">
        <v>1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5">
        <v>1</v>
      </c>
      <c r="E22" s="5">
        <v>1</v>
      </c>
      <c r="F22" s="18" t="s">
        <v>77</v>
      </c>
      <c r="G22" s="7"/>
    </row>
    <row r="23" spans="1:7" ht="13.5">
      <c r="A23" s="3">
        <v>539</v>
      </c>
      <c r="B23" s="4"/>
      <c r="C23" s="4" t="s">
        <v>18</v>
      </c>
      <c r="D23" s="5">
        <v>1</v>
      </c>
      <c r="E23" s="5">
        <v>3</v>
      </c>
      <c r="F23" s="18" t="s">
        <v>77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12</v>
      </c>
      <c r="E24" s="43">
        <f>SUM(E25:E27)</f>
        <v>37</v>
      </c>
      <c r="F24" s="43">
        <v>502</v>
      </c>
      <c r="G24" s="44"/>
    </row>
    <row r="25" spans="1:7" ht="13.5">
      <c r="A25" s="3">
        <v>541</v>
      </c>
      <c r="B25" s="4"/>
      <c r="C25" s="4" t="s">
        <v>19</v>
      </c>
      <c r="D25" s="5">
        <v>2</v>
      </c>
      <c r="E25" s="5">
        <v>7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5">
        <v>1</v>
      </c>
      <c r="E26" s="5">
        <v>1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5">
        <v>9</v>
      </c>
      <c r="E27" s="5">
        <v>29</v>
      </c>
      <c r="F27" s="5">
        <v>349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v>415</v>
      </c>
      <c r="E29" s="5">
        <v>1881</v>
      </c>
      <c r="F29" s="5">
        <v>24699</v>
      </c>
      <c r="G29" s="6">
        <v>43975</v>
      </c>
    </row>
    <row r="30" spans="1:7" s="45" customFormat="1" ht="13.5">
      <c r="A30" s="41">
        <v>55</v>
      </c>
      <c r="B30" s="42"/>
      <c r="C30" s="42" t="s">
        <v>23</v>
      </c>
      <c r="D30" s="48" t="s">
        <v>124</v>
      </c>
      <c r="E30" s="48" t="s">
        <v>124</v>
      </c>
      <c r="F30" s="48" t="s">
        <v>124</v>
      </c>
      <c r="G30" s="44" t="s">
        <v>124</v>
      </c>
    </row>
    <row r="31" spans="1:7" ht="13.5">
      <c r="A31" s="3">
        <v>551</v>
      </c>
      <c r="B31" s="4"/>
      <c r="C31" s="8" t="s">
        <v>138</v>
      </c>
      <c r="D31" s="18" t="s">
        <v>124</v>
      </c>
      <c r="E31" s="18" t="s">
        <v>124</v>
      </c>
      <c r="F31" s="18" t="s">
        <v>124</v>
      </c>
      <c r="G31" s="7" t="s">
        <v>124</v>
      </c>
    </row>
    <row r="32" spans="1:7" ht="13.5">
      <c r="A32" s="3">
        <v>559</v>
      </c>
      <c r="B32" s="4"/>
      <c r="C32" s="17" t="s">
        <v>24</v>
      </c>
      <c r="D32" s="18" t="s">
        <v>124</v>
      </c>
      <c r="E32" s="18" t="s">
        <v>124</v>
      </c>
      <c r="F32" s="18" t="s">
        <v>124</v>
      </c>
      <c r="G32" s="7" t="s">
        <v>124</v>
      </c>
    </row>
    <row r="33" spans="1:7" s="45" customFormat="1" ht="13.5">
      <c r="A33" s="41">
        <v>56</v>
      </c>
      <c r="B33" s="42"/>
      <c r="C33" s="42" t="s">
        <v>116</v>
      </c>
      <c r="D33" s="43">
        <f>SUM(D34:D38)</f>
        <v>42</v>
      </c>
      <c r="E33" s="43">
        <f>SUM(E34:E38)</f>
        <v>102</v>
      </c>
      <c r="F33" s="43">
        <v>830</v>
      </c>
      <c r="G33" s="46">
        <v>3212</v>
      </c>
    </row>
    <row r="34" spans="1:7" ht="13.5">
      <c r="A34" s="3">
        <v>561</v>
      </c>
      <c r="B34" s="4"/>
      <c r="C34" s="4" t="s">
        <v>26</v>
      </c>
      <c r="D34" s="5">
        <v>10</v>
      </c>
      <c r="E34" s="5">
        <v>20</v>
      </c>
      <c r="F34" s="5">
        <v>101</v>
      </c>
      <c r="G34" s="6">
        <v>487</v>
      </c>
    </row>
    <row r="35" spans="1:7" ht="13.5">
      <c r="A35" s="3">
        <v>562</v>
      </c>
      <c r="B35" s="4"/>
      <c r="C35" s="4" t="s">
        <v>27</v>
      </c>
      <c r="D35" s="5">
        <v>3</v>
      </c>
      <c r="E35" s="5">
        <v>6</v>
      </c>
      <c r="F35" s="18" t="s">
        <v>77</v>
      </c>
      <c r="G35" s="7" t="s">
        <v>77</v>
      </c>
    </row>
    <row r="36" spans="1:7" ht="13.5">
      <c r="A36" s="3">
        <v>563</v>
      </c>
      <c r="B36" s="4"/>
      <c r="C36" s="4" t="s">
        <v>28</v>
      </c>
      <c r="D36" s="5">
        <v>18</v>
      </c>
      <c r="E36" s="5">
        <v>52</v>
      </c>
      <c r="F36" s="5">
        <v>561</v>
      </c>
      <c r="G36" s="6">
        <v>1961</v>
      </c>
    </row>
    <row r="37" spans="1:7" ht="13.5">
      <c r="A37" s="3">
        <v>564</v>
      </c>
      <c r="B37" s="4"/>
      <c r="C37" s="4" t="s">
        <v>29</v>
      </c>
      <c r="D37" s="5">
        <v>6</v>
      </c>
      <c r="E37" s="5">
        <v>14</v>
      </c>
      <c r="F37" s="5">
        <v>122</v>
      </c>
      <c r="G37" s="6">
        <v>266</v>
      </c>
    </row>
    <row r="38" spans="1:7" ht="13.5">
      <c r="A38" s="3">
        <v>569</v>
      </c>
      <c r="B38" s="4"/>
      <c r="C38" s="4" t="s">
        <v>30</v>
      </c>
      <c r="D38" s="5">
        <v>5</v>
      </c>
      <c r="E38" s="5">
        <v>10</v>
      </c>
      <c r="F38" s="18" t="s">
        <v>77</v>
      </c>
      <c r="G38" s="7" t="s">
        <v>77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147</v>
      </c>
      <c r="E39" s="43">
        <f>SUM(E40:E47)</f>
        <v>887</v>
      </c>
      <c r="F39" s="43">
        <f>SUM(F40:F47)</f>
        <v>11022</v>
      </c>
      <c r="G39" s="46">
        <f>SUM(G40:G47)</f>
        <v>17250</v>
      </c>
    </row>
    <row r="40" spans="1:7" ht="13.5">
      <c r="A40" s="3">
        <v>571</v>
      </c>
      <c r="B40" s="4"/>
      <c r="C40" s="9" t="s">
        <v>32</v>
      </c>
      <c r="D40" s="5">
        <v>12</v>
      </c>
      <c r="E40" s="5">
        <v>291</v>
      </c>
      <c r="F40" s="5">
        <v>4921</v>
      </c>
      <c r="G40" s="6">
        <v>7410</v>
      </c>
    </row>
    <row r="41" spans="1:7" ht="13.5">
      <c r="A41" s="3">
        <v>572</v>
      </c>
      <c r="B41" s="4"/>
      <c r="C41" s="4" t="s">
        <v>33</v>
      </c>
      <c r="D41" s="5">
        <v>30</v>
      </c>
      <c r="E41" s="5">
        <v>75</v>
      </c>
      <c r="F41" s="5">
        <v>831</v>
      </c>
      <c r="G41" s="6">
        <v>1758</v>
      </c>
    </row>
    <row r="42" spans="1:7" ht="13.5">
      <c r="A42" s="3">
        <v>573</v>
      </c>
      <c r="B42" s="4"/>
      <c r="C42" s="4" t="s">
        <v>34</v>
      </c>
      <c r="D42" s="5">
        <v>3</v>
      </c>
      <c r="E42" s="5">
        <v>6</v>
      </c>
      <c r="F42" s="5">
        <v>82</v>
      </c>
      <c r="G42" s="6">
        <v>150</v>
      </c>
    </row>
    <row r="43" spans="1:7" ht="13.5">
      <c r="A43" s="3">
        <v>574</v>
      </c>
      <c r="B43" s="4"/>
      <c r="C43" s="4" t="s">
        <v>35</v>
      </c>
      <c r="D43" s="5">
        <v>14</v>
      </c>
      <c r="E43" s="5">
        <v>36</v>
      </c>
      <c r="F43" s="5">
        <v>118</v>
      </c>
      <c r="G43" s="6">
        <v>359</v>
      </c>
    </row>
    <row r="44" spans="1:7" ht="13.5">
      <c r="A44" s="3">
        <v>575</v>
      </c>
      <c r="B44" s="4"/>
      <c r="C44" s="4" t="s">
        <v>36</v>
      </c>
      <c r="D44" s="5">
        <v>12</v>
      </c>
      <c r="E44" s="5">
        <v>26</v>
      </c>
      <c r="F44" s="5">
        <v>87</v>
      </c>
      <c r="G44" s="6">
        <v>504</v>
      </c>
    </row>
    <row r="45" spans="1:7" ht="13.5">
      <c r="A45" s="3">
        <v>576</v>
      </c>
      <c r="B45" s="4"/>
      <c r="C45" s="4" t="s">
        <v>37</v>
      </c>
      <c r="D45" s="5">
        <v>24</v>
      </c>
      <c r="E45" s="5">
        <v>77</v>
      </c>
      <c r="F45" s="5">
        <v>451</v>
      </c>
      <c r="G45" s="6">
        <v>673</v>
      </c>
    </row>
    <row r="46" spans="1:7" ht="13.5">
      <c r="A46" s="3">
        <v>577</v>
      </c>
      <c r="B46" s="4"/>
      <c r="C46" s="4" t="s">
        <v>38</v>
      </c>
      <c r="D46" s="5">
        <v>6</v>
      </c>
      <c r="E46" s="5">
        <v>10</v>
      </c>
      <c r="F46" s="5">
        <v>56</v>
      </c>
      <c r="G46" s="6">
        <v>347</v>
      </c>
    </row>
    <row r="47" spans="1:7" ht="13.5">
      <c r="A47" s="3">
        <v>579</v>
      </c>
      <c r="B47" s="4"/>
      <c r="C47" s="4" t="s">
        <v>39</v>
      </c>
      <c r="D47" s="5">
        <v>46</v>
      </c>
      <c r="E47" s="5">
        <v>366</v>
      </c>
      <c r="F47" s="5">
        <v>4476</v>
      </c>
      <c r="G47" s="6">
        <v>6049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24</v>
      </c>
      <c r="E48" s="43">
        <f>SUM(E49:E50)</f>
        <v>77</v>
      </c>
      <c r="F48" s="43">
        <v>876</v>
      </c>
      <c r="G48" s="46">
        <v>1903</v>
      </c>
    </row>
    <row r="49" spans="1:7" ht="13.5">
      <c r="A49" s="3">
        <v>581</v>
      </c>
      <c r="B49" s="4"/>
      <c r="C49" s="4" t="s">
        <v>41</v>
      </c>
      <c r="D49" s="5">
        <v>21</v>
      </c>
      <c r="E49" s="5">
        <v>73</v>
      </c>
      <c r="F49" s="18" t="s">
        <v>77</v>
      </c>
      <c r="G49" s="7" t="s">
        <v>77</v>
      </c>
    </row>
    <row r="50" spans="1:7" ht="13.5">
      <c r="A50" s="3">
        <v>582</v>
      </c>
      <c r="B50" s="4"/>
      <c r="C50" s="4" t="s">
        <v>42</v>
      </c>
      <c r="D50" s="5">
        <v>3</v>
      </c>
      <c r="E50" s="5">
        <v>4</v>
      </c>
      <c r="F50" s="18" t="s">
        <v>77</v>
      </c>
      <c r="G50" s="7" t="s">
        <v>77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50</v>
      </c>
      <c r="E51" s="43">
        <f>SUM(E52:E54)</f>
        <v>201</v>
      </c>
      <c r="F51" s="43">
        <f>SUM(F52:F54)</f>
        <v>2578</v>
      </c>
      <c r="G51" s="46">
        <f>SUM(G52:G54)</f>
        <v>12237</v>
      </c>
    </row>
    <row r="52" spans="1:7" ht="13.5">
      <c r="A52" s="3">
        <v>591</v>
      </c>
      <c r="B52" s="4"/>
      <c r="C52" s="4" t="s">
        <v>44</v>
      </c>
      <c r="D52" s="5">
        <v>12</v>
      </c>
      <c r="E52" s="5">
        <v>63</v>
      </c>
      <c r="F52" s="5">
        <v>1245</v>
      </c>
      <c r="G52" s="6">
        <v>7685</v>
      </c>
    </row>
    <row r="53" spans="1:7" ht="13.5">
      <c r="A53" s="3">
        <v>592</v>
      </c>
      <c r="B53" s="4"/>
      <c r="C53" s="4" t="s">
        <v>45</v>
      </c>
      <c r="D53" s="5">
        <v>25</v>
      </c>
      <c r="E53" s="5">
        <v>97</v>
      </c>
      <c r="F53" s="5">
        <v>918</v>
      </c>
      <c r="G53" s="6">
        <v>2073</v>
      </c>
    </row>
    <row r="54" spans="1:7" ht="13.5">
      <c r="A54" s="3">
        <v>599</v>
      </c>
      <c r="B54" s="4"/>
      <c r="C54" s="4" t="s">
        <v>122</v>
      </c>
      <c r="D54" s="5">
        <v>13</v>
      </c>
      <c r="E54" s="5">
        <v>41</v>
      </c>
      <c r="F54" s="5">
        <v>415</v>
      </c>
      <c r="G54" s="6">
        <v>2479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152</v>
      </c>
      <c r="E55" s="43">
        <f>SUM(E56:E63)</f>
        <v>614</v>
      </c>
      <c r="F55" s="43">
        <v>9394</v>
      </c>
      <c r="G55" s="46">
        <v>9373</v>
      </c>
    </row>
    <row r="56" spans="1:7" ht="13.5">
      <c r="A56" s="3">
        <v>601</v>
      </c>
      <c r="B56" s="4"/>
      <c r="C56" s="4" t="s">
        <v>48</v>
      </c>
      <c r="D56" s="5">
        <v>28</v>
      </c>
      <c r="E56" s="5">
        <v>109</v>
      </c>
      <c r="F56" s="5">
        <v>1911</v>
      </c>
      <c r="G56" s="6">
        <v>1287</v>
      </c>
    </row>
    <row r="57" spans="1:7" ht="13.5">
      <c r="A57" s="3">
        <v>602</v>
      </c>
      <c r="B57" s="4"/>
      <c r="C57" s="4" t="s">
        <v>49</v>
      </c>
      <c r="D57" s="5">
        <v>15</v>
      </c>
      <c r="E57" s="5">
        <v>72</v>
      </c>
      <c r="F57" s="5">
        <v>1703</v>
      </c>
      <c r="G57" s="6">
        <v>2475</v>
      </c>
    </row>
    <row r="58" spans="1:7" ht="13.5">
      <c r="A58" s="3">
        <v>603</v>
      </c>
      <c r="B58" s="4"/>
      <c r="C58" s="4" t="s">
        <v>50</v>
      </c>
      <c r="D58" s="5">
        <v>32</v>
      </c>
      <c r="E58" s="5">
        <v>141</v>
      </c>
      <c r="F58" s="5">
        <v>3359</v>
      </c>
      <c r="G58" s="6">
        <v>421</v>
      </c>
    </row>
    <row r="59" spans="1:7" ht="13.5">
      <c r="A59" s="3">
        <v>604</v>
      </c>
      <c r="B59" s="4"/>
      <c r="C59" s="4" t="s">
        <v>51</v>
      </c>
      <c r="D59" s="5">
        <v>13</v>
      </c>
      <c r="E59" s="5">
        <v>120</v>
      </c>
      <c r="F59" s="5">
        <v>713</v>
      </c>
      <c r="G59" s="6">
        <v>1104</v>
      </c>
    </row>
    <row r="60" spans="1:7" ht="13.5">
      <c r="A60" s="3">
        <v>605</v>
      </c>
      <c r="B60" s="4"/>
      <c r="C60" s="4" t="s">
        <v>52</v>
      </c>
      <c r="D60" s="5">
        <v>11</v>
      </c>
      <c r="E60" s="5">
        <v>36</v>
      </c>
      <c r="F60" s="5">
        <v>403</v>
      </c>
      <c r="G60" s="6">
        <v>1061</v>
      </c>
    </row>
    <row r="61" spans="1:7" ht="13.5">
      <c r="A61" s="3">
        <v>606</v>
      </c>
      <c r="B61" s="4"/>
      <c r="C61" s="4" t="s">
        <v>53</v>
      </c>
      <c r="D61" s="18">
        <v>1</v>
      </c>
      <c r="E61" s="18">
        <v>3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5">
        <v>6</v>
      </c>
      <c r="E62" s="5">
        <v>14</v>
      </c>
      <c r="F62" s="18">
        <v>125</v>
      </c>
      <c r="G62" s="7">
        <v>313</v>
      </c>
    </row>
    <row r="63" spans="1:7" ht="14.25" thickBot="1">
      <c r="A63" s="10">
        <v>609</v>
      </c>
      <c r="B63" s="11"/>
      <c r="C63" s="11" t="s">
        <v>54</v>
      </c>
      <c r="D63" s="12">
        <v>46</v>
      </c>
      <c r="E63" s="12">
        <v>119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zoomScaleSheetLayoutView="120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3" max="3" width="42.00390625" style="0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59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519</v>
      </c>
      <c r="E4" s="5">
        <f>E5+E29</f>
        <v>2632</v>
      </c>
      <c r="F4" s="5">
        <f>F5+F29</f>
        <v>42818</v>
      </c>
      <c r="G4" s="35">
        <f>G5+G29</f>
        <v>40774</v>
      </c>
    </row>
    <row r="5" spans="1:7" ht="13.5">
      <c r="A5" s="3" t="s">
        <v>4</v>
      </c>
      <c r="B5" s="4"/>
      <c r="C5" s="4"/>
      <c r="D5" s="5">
        <v>72</v>
      </c>
      <c r="E5" s="5">
        <v>441</v>
      </c>
      <c r="F5" s="5">
        <v>14542</v>
      </c>
      <c r="G5" s="7"/>
    </row>
    <row r="6" spans="1:7" s="45" customFormat="1" ht="13.5">
      <c r="A6" s="41">
        <v>49</v>
      </c>
      <c r="B6" s="42"/>
      <c r="C6" s="42" t="s">
        <v>5</v>
      </c>
      <c r="D6" s="48">
        <f>SUM(D7)</f>
        <v>1</v>
      </c>
      <c r="E6" s="48">
        <f>SUM(E7)</f>
        <v>6</v>
      </c>
      <c r="F6" s="48" t="s">
        <v>77</v>
      </c>
      <c r="G6" s="44"/>
    </row>
    <row r="7" spans="1:7" ht="13.5">
      <c r="A7" s="3">
        <v>491</v>
      </c>
      <c r="B7" s="4"/>
      <c r="C7" s="4" t="s">
        <v>5</v>
      </c>
      <c r="D7" s="18">
        <v>1</v>
      </c>
      <c r="E7" s="18">
        <v>6</v>
      </c>
      <c r="F7" s="18" t="s">
        <v>77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141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29</v>
      </c>
      <c r="E11" s="43">
        <f>SUM(E12:E13)</f>
        <v>165</v>
      </c>
      <c r="F11" s="43">
        <v>7113</v>
      </c>
      <c r="G11" s="44"/>
    </row>
    <row r="12" spans="1:7" ht="13.5">
      <c r="A12" s="3">
        <v>511</v>
      </c>
      <c r="B12" s="4"/>
      <c r="C12" s="4" t="s">
        <v>9</v>
      </c>
      <c r="D12" s="5">
        <v>18</v>
      </c>
      <c r="E12" s="5">
        <v>107</v>
      </c>
      <c r="F12" s="5">
        <v>5156</v>
      </c>
      <c r="G12" s="7"/>
    </row>
    <row r="13" spans="1:7" ht="13.5">
      <c r="A13" s="3">
        <v>512</v>
      </c>
      <c r="B13" s="4"/>
      <c r="C13" s="4" t="s">
        <v>10</v>
      </c>
      <c r="D13" s="5">
        <v>11</v>
      </c>
      <c r="E13" s="5">
        <v>58</v>
      </c>
      <c r="F13" s="5">
        <v>1958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22</v>
      </c>
      <c r="E14" s="43">
        <f>SUM(E15:E18)</f>
        <v>140</v>
      </c>
      <c r="F14" s="43">
        <v>2732</v>
      </c>
      <c r="G14" s="44"/>
    </row>
    <row r="15" spans="1:7" ht="13.5">
      <c r="A15" s="15">
        <v>521</v>
      </c>
      <c r="B15" s="4"/>
      <c r="C15" s="16" t="s">
        <v>58</v>
      </c>
      <c r="D15" s="5">
        <v>11</v>
      </c>
      <c r="E15" s="5">
        <v>87</v>
      </c>
      <c r="F15" s="5">
        <v>1771</v>
      </c>
      <c r="G15" s="7"/>
    </row>
    <row r="16" spans="1:7" ht="13.5">
      <c r="A16" s="3">
        <v>522</v>
      </c>
      <c r="B16" s="4"/>
      <c r="C16" s="4" t="s">
        <v>11</v>
      </c>
      <c r="D16" s="5">
        <v>2</v>
      </c>
      <c r="E16" s="5">
        <v>10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5">
        <v>4</v>
      </c>
      <c r="E17" s="5">
        <v>27</v>
      </c>
      <c r="F17" s="18" t="s">
        <v>77</v>
      </c>
      <c r="G17" s="7"/>
    </row>
    <row r="18" spans="1:7" ht="13.5">
      <c r="A18" s="3">
        <v>524</v>
      </c>
      <c r="B18" s="4"/>
      <c r="C18" s="4" t="s">
        <v>13</v>
      </c>
      <c r="D18" s="5">
        <v>5</v>
      </c>
      <c r="E18" s="5">
        <v>16</v>
      </c>
      <c r="F18" s="18">
        <v>117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8</v>
      </c>
      <c r="E19" s="43">
        <f>SUM(E20:E23)</f>
        <v>47</v>
      </c>
      <c r="F19" s="43">
        <v>1413</v>
      </c>
      <c r="G19" s="44"/>
    </row>
    <row r="20" spans="1:7" ht="13.5">
      <c r="A20" s="3">
        <v>531</v>
      </c>
      <c r="B20" s="4"/>
      <c r="C20" s="4" t="s">
        <v>15</v>
      </c>
      <c r="D20" s="18">
        <v>2</v>
      </c>
      <c r="E20" s="18">
        <v>20</v>
      </c>
      <c r="F20" s="18" t="s">
        <v>77</v>
      </c>
      <c r="G20" s="7"/>
    </row>
    <row r="21" spans="1:7" ht="13.5">
      <c r="A21" s="3">
        <v>532</v>
      </c>
      <c r="B21" s="4"/>
      <c r="C21" s="4" t="s">
        <v>16</v>
      </c>
      <c r="D21" s="5">
        <v>6</v>
      </c>
      <c r="E21" s="5">
        <v>27</v>
      </c>
      <c r="F21" s="18" t="s">
        <v>77</v>
      </c>
      <c r="G21" s="7"/>
    </row>
    <row r="22" spans="1:7" ht="13.5">
      <c r="A22" s="3">
        <v>533</v>
      </c>
      <c r="B22" s="4"/>
      <c r="C22" s="4" t="s">
        <v>17</v>
      </c>
      <c r="D22" s="18" t="s">
        <v>124</v>
      </c>
      <c r="E22" s="18" t="s">
        <v>124</v>
      </c>
      <c r="F22" s="18" t="s">
        <v>124</v>
      </c>
      <c r="G22" s="7"/>
    </row>
    <row r="23" spans="1:7" ht="13.5">
      <c r="A23" s="3">
        <v>539</v>
      </c>
      <c r="B23" s="4"/>
      <c r="C23" s="4" t="s">
        <v>18</v>
      </c>
      <c r="D23" s="18" t="s">
        <v>124</v>
      </c>
      <c r="E23" s="18" t="s">
        <v>124</v>
      </c>
      <c r="F23" s="18" t="s">
        <v>124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12</v>
      </c>
      <c r="E24" s="43">
        <f>SUM(E25:E27)</f>
        <v>83</v>
      </c>
      <c r="F24" s="48" t="s">
        <v>77</v>
      </c>
      <c r="G24" s="44"/>
    </row>
    <row r="25" spans="1:7" ht="13.5">
      <c r="A25" s="3">
        <v>541</v>
      </c>
      <c r="B25" s="4"/>
      <c r="C25" s="4" t="s">
        <v>19</v>
      </c>
      <c r="D25" s="5">
        <v>1</v>
      </c>
      <c r="E25" s="5">
        <v>2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5">
        <v>3</v>
      </c>
      <c r="E26" s="5">
        <v>15</v>
      </c>
      <c r="F26" s="18" t="s">
        <v>77</v>
      </c>
      <c r="G26" s="7"/>
    </row>
    <row r="27" spans="1:7" ht="13.5">
      <c r="A27" s="3">
        <v>549</v>
      </c>
      <c r="B27" s="4"/>
      <c r="C27" s="4" t="s">
        <v>21</v>
      </c>
      <c r="D27" s="5">
        <v>8</v>
      </c>
      <c r="E27" s="5">
        <v>66</v>
      </c>
      <c r="F27" s="18">
        <v>1528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447</v>
      </c>
      <c r="E29" s="5">
        <f>E30+E33+E39+E48+E51+E55</f>
        <v>2191</v>
      </c>
      <c r="F29" s="5">
        <f>F30+F33+F39+F48+F51+F55</f>
        <v>28276</v>
      </c>
      <c r="G29" s="6">
        <f>G30+G33+G39+G48+G51+G55</f>
        <v>40774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74</v>
      </c>
      <c r="F30" s="43">
        <v>1556</v>
      </c>
      <c r="G30" s="46">
        <v>5400</v>
      </c>
    </row>
    <row r="31" spans="1:7" ht="13.5">
      <c r="A31" s="3">
        <v>551</v>
      </c>
      <c r="B31" s="4"/>
      <c r="C31" s="8" t="s">
        <v>138</v>
      </c>
      <c r="D31" s="5">
        <v>1</v>
      </c>
      <c r="E31" s="5">
        <v>65</v>
      </c>
      <c r="F31" s="18" t="s">
        <v>139</v>
      </c>
      <c r="G31" s="7" t="s">
        <v>139</v>
      </c>
    </row>
    <row r="32" spans="1:7" ht="13.5">
      <c r="A32" s="3">
        <v>559</v>
      </c>
      <c r="B32" s="4"/>
      <c r="C32" s="17" t="s">
        <v>24</v>
      </c>
      <c r="D32" s="5">
        <v>2</v>
      </c>
      <c r="E32" s="5">
        <v>9</v>
      </c>
      <c r="F32" s="18" t="s">
        <v>140</v>
      </c>
      <c r="G32" s="7" t="s">
        <v>139</v>
      </c>
    </row>
    <row r="33" spans="1:7" s="45" customFormat="1" ht="13.5">
      <c r="A33" s="41">
        <v>56</v>
      </c>
      <c r="B33" s="42"/>
      <c r="C33" s="42" t="s">
        <v>119</v>
      </c>
      <c r="D33" s="43">
        <f>SUM(D34:D38)</f>
        <v>61</v>
      </c>
      <c r="E33" s="43">
        <f>SUM(E34:E38)</f>
        <v>176</v>
      </c>
      <c r="F33" s="43">
        <v>1830</v>
      </c>
      <c r="G33" s="46">
        <f>SUM(G34:G38)</f>
        <v>6184</v>
      </c>
    </row>
    <row r="34" spans="1:7" ht="13.5">
      <c r="A34" s="3">
        <v>561</v>
      </c>
      <c r="B34" s="4"/>
      <c r="C34" s="4" t="s">
        <v>26</v>
      </c>
      <c r="D34" s="5">
        <v>13</v>
      </c>
      <c r="E34" s="5">
        <v>31</v>
      </c>
      <c r="F34" s="5">
        <v>200</v>
      </c>
      <c r="G34" s="6">
        <v>838</v>
      </c>
    </row>
    <row r="35" spans="1:7" ht="13.5">
      <c r="A35" s="3">
        <v>562</v>
      </c>
      <c r="B35" s="4"/>
      <c r="C35" s="4" t="s">
        <v>27</v>
      </c>
      <c r="D35" s="5">
        <v>4</v>
      </c>
      <c r="E35" s="5">
        <v>6</v>
      </c>
      <c r="F35" s="5">
        <v>76</v>
      </c>
      <c r="G35" s="7">
        <v>392</v>
      </c>
    </row>
    <row r="36" spans="1:7" ht="13.5">
      <c r="A36" s="3">
        <v>563</v>
      </c>
      <c r="B36" s="4"/>
      <c r="C36" s="4" t="s">
        <v>28</v>
      </c>
      <c r="D36" s="5">
        <v>29</v>
      </c>
      <c r="E36" s="5">
        <v>87</v>
      </c>
      <c r="F36" s="5">
        <v>965</v>
      </c>
      <c r="G36" s="6">
        <v>3329</v>
      </c>
    </row>
    <row r="37" spans="1:7" ht="13.5">
      <c r="A37" s="3">
        <v>564</v>
      </c>
      <c r="B37" s="4"/>
      <c r="C37" s="4" t="s">
        <v>29</v>
      </c>
      <c r="D37" s="5">
        <v>5</v>
      </c>
      <c r="E37" s="5">
        <v>18</v>
      </c>
      <c r="F37" s="5">
        <v>229</v>
      </c>
      <c r="G37" s="6">
        <v>446</v>
      </c>
    </row>
    <row r="38" spans="1:7" ht="13.5">
      <c r="A38" s="3">
        <v>569</v>
      </c>
      <c r="B38" s="4"/>
      <c r="C38" s="4" t="s">
        <v>30</v>
      </c>
      <c r="D38" s="5">
        <v>10</v>
      </c>
      <c r="E38" s="5">
        <v>34</v>
      </c>
      <c r="F38" s="5">
        <v>361</v>
      </c>
      <c r="G38" s="7">
        <v>1179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178</v>
      </c>
      <c r="E39" s="43">
        <f>SUM(E40:E47)</f>
        <v>753</v>
      </c>
      <c r="F39" s="43">
        <f>SUM(F40:F47)</f>
        <v>8485</v>
      </c>
      <c r="G39" s="46">
        <f>SUM(G40:G47)</f>
        <v>12414</v>
      </c>
    </row>
    <row r="40" spans="1:7" ht="13.5">
      <c r="A40" s="3">
        <v>571</v>
      </c>
      <c r="B40" s="4"/>
      <c r="C40" s="9" t="s">
        <v>32</v>
      </c>
      <c r="D40" s="5">
        <v>20</v>
      </c>
      <c r="E40" s="5">
        <v>226</v>
      </c>
      <c r="F40" s="5">
        <v>3836</v>
      </c>
      <c r="G40" s="6">
        <v>5994</v>
      </c>
    </row>
    <row r="41" spans="1:7" ht="13.5">
      <c r="A41" s="3">
        <v>572</v>
      </c>
      <c r="B41" s="4"/>
      <c r="C41" s="4" t="s">
        <v>33</v>
      </c>
      <c r="D41" s="5">
        <v>33</v>
      </c>
      <c r="E41" s="5">
        <v>82</v>
      </c>
      <c r="F41" s="5">
        <v>1252</v>
      </c>
      <c r="G41" s="6">
        <v>1475</v>
      </c>
    </row>
    <row r="42" spans="1:7" ht="13.5">
      <c r="A42" s="3">
        <v>573</v>
      </c>
      <c r="B42" s="4"/>
      <c r="C42" s="4" t="s">
        <v>34</v>
      </c>
      <c r="D42" s="5">
        <v>6</v>
      </c>
      <c r="E42" s="5">
        <v>29</v>
      </c>
      <c r="F42" s="5">
        <v>234</v>
      </c>
      <c r="G42" s="6">
        <v>353</v>
      </c>
    </row>
    <row r="43" spans="1:7" ht="13.5">
      <c r="A43" s="3">
        <v>574</v>
      </c>
      <c r="B43" s="4"/>
      <c r="C43" s="4" t="s">
        <v>35</v>
      </c>
      <c r="D43" s="5">
        <v>26</v>
      </c>
      <c r="E43" s="5">
        <v>73</v>
      </c>
      <c r="F43" s="5">
        <v>438</v>
      </c>
      <c r="G43" s="6">
        <v>950</v>
      </c>
    </row>
    <row r="44" spans="1:7" ht="13.5">
      <c r="A44" s="3">
        <v>575</v>
      </c>
      <c r="B44" s="4"/>
      <c r="C44" s="4" t="s">
        <v>36</v>
      </c>
      <c r="D44" s="5">
        <v>12</v>
      </c>
      <c r="E44" s="5">
        <v>56</v>
      </c>
      <c r="F44" s="5">
        <v>861</v>
      </c>
      <c r="G44" s="6">
        <v>272</v>
      </c>
    </row>
    <row r="45" spans="1:7" ht="13.5">
      <c r="A45" s="3">
        <v>576</v>
      </c>
      <c r="B45" s="4"/>
      <c r="C45" s="4" t="s">
        <v>37</v>
      </c>
      <c r="D45" s="5">
        <v>24</v>
      </c>
      <c r="E45" s="5">
        <v>86</v>
      </c>
      <c r="F45" s="5">
        <v>425</v>
      </c>
      <c r="G45" s="6">
        <v>878</v>
      </c>
    </row>
    <row r="46" spans="1:7" ht="13.5">
      <c r="A46" s="3">
        <v>577</v>
      </c>
      <c r="B46" s="4"/>
      <c r="C46" s="4" t="s">
        <v>38</v>
      </c>
      <c r="D46" s="5">
        <v>14</v>
      </c>
      <c r="E46" s="5">
        <v>26</v>
      </c>
      <c r="F46" s="5">
        <v>136</v>
      </c>
      <c r="G46" s="6">
        <v>401</v>
      </c>
    </row>
    <row r="47" spans="1:7" ht="13.5">
      <c r="A47" s="3">
        <v>579</v>
      </c>
      <c r="B47" s="4"/>
      <c r="C47" s="4" t="s">
        <v>39</v>
      </c>
      <c r="D47" s="5">
        <v>43</v>
      </c>
      <c r="E47" s="5">
        <v>175</v>
      </c>
      <c r="F47" s="5">
        <v>1303</v>
      </c>
      <c r="G47" s="6">
        <v>2091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26</v>
      </c>
      <c r="E48" s="43">
        <f>SUM(E49:E50)</f>
        <v>154</v>
      </c>
      <c r="F48" s="43">
        <f>SUM(F49:F50)</f>
        <v>3841</v>
      </c>
      <c r="G48" s="46">
        <f>SUM(G49:G50)</f>
        <v>1098</v>
      </c>
    </row>
    <row r="49" spans="1:7" ht="13.5">
      <c r="A49" s="3">
        <v>581</v>
      </c>
      <c r="B49" s="4"/>
      <c r="C49" s="4" t="s">
        <v>41</v>
      </c>
      <c r="D49" s="5">
        <v>26</v>
      </c>
      <c r="E49" s="5">
        <v>154</v>
      </c>
      <c r="F49" s="5">
        <v>3841</v>
      </c>
      <c r="G49" s="7">
        <v>1098</v>
      </c>
    </row>
    <row r="50" spans="1:7" ht="13.5">
      <c r="A50" s="3">
        <v>582</v>
      </c>
      <c r="B50" s="4"/>
      <c r="C50" s="4" t="s">
        <v>42</v>
      </c>
      <c r="D50" s="18" t="s">
        <v>124</v>
      </c>
      <c r="E50" s="18" t="s">
        <v>124</v>
      </c>
      <c r="F50" s="18" t="s">
        <v>124</v>
      </c>
      <c r="G50" s="7" t="s">
        <v>124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39</v>
      </c>
      <c r="E51" s="43">
        <f>SUM(E52:E54)</f>
        <v>161</v>
      </c>
      <c r="F51" s="43">
        <f>SUM(F52:F54)</f>
        <v>2056</v>
      </c>
      <c r="G51" s="46">
        <f>SUM(G52:G54)</f>
        <v>4195</v>
      </c>
    </row>
    <row r="52" spans="1:7" ht="13.5">
      <c r="A52" s="3">
        <v>591</v>
      </c>
      <c r="B52" s="4"/>
      <c r="C52" s="4" t="s">
        <v>44</v>
      </c>
      <c r="D52" s="5">
        <v>7</v>
      </c>
      <c r="E52" s="5">
        <v>26</v>
      </c>
      <c r="F52" s="5">
        <v>177</v>
      </c>
      <c r="G52" s="6">
        <v>1300</v>
      </c>
    </row>
    <row r="53" spans="1:7" ht="13.5">
      <c r="A53" s="3">
        <v>592</v>
      </c>
      <c r="B53" s="4"/>
      <c r="C53" s="4" t="s">
        <v>45</v>
      </c>
      <c r="D53" s="5">
        <v>22</v>
      </c>
      <c r="E53" s="5">
        <v>103</v>
      </c>
      <c r="F53" s="5">
        <v>1642</v>
      </c>
      <c r="G53" s="6">
        <v>1714</v>
      </c>
    </row>
    <row r="54" spans="1:7" ht="13.5">
      <c r="A54" s="3">
        <v>599</v>
      </c>
      <c r="B54" s="4"/>
      <c r="C54" s="4" t="s">
        <v>122</v>
      </c>
      <c r="D54" s="5">
        <v>10</v>
      </c>
      <c r="E54" s="5">
        <v>32</v>
      </c>
      <c r="F54" s="5">
        <v>237</v>
      </c>
      <c r="G54" s="6">
        <v>1181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140</v>
      </c>
      <c r="E55" s="43">
        <f>SUM(E56:E63)</f>
        <v>873</v>
      </c>
      <c r="F55" s="43">
        <v>10508</v>
      </c>
      <c r="G55" s="46">
        <v>11483</v>
      </c>
    </row>
    <row r="56" spans="1:7" ht="13.5">
      <c r="A56" s="3">
        <v>601</v>
      </c>
      <c r="B56" s="4"/>
      <c r="C56" s="4" t="s">
        <v>48</v>
      </c>
      <c r="D56" s="5">
        <v>26</v>
      </c>
      <c r="E56" s="5">
        <v>149</v>
      </c>
      <c r="F56" s="5">
        <v>2043</v>
      </c>
      <c r="G56" s="6">
        <v>1748</v>
      </c>
    </row>
    <row r="57" spans="1:7" ht="13.5">
      <c r="A57" s="3">
        <v>602</v>
      </c>
      <c r="B57" s="4"/>
      <c r="C57" s="4" t="s">
        <v>49</v>
      </c>
      <c r="D57" s="5">
        <v>10</v>
      </c>
      <c r="E57" s="5">
        <v>44</v>
      </c>
      <c r="F57" s="5">
        <v>1029</v>
      </c>
      <c r="G57" s="6">
        <v>2145</v>
      </c>
    </row>
    <row r="58" spans="1:7" ht="13.5">
      <c r="A58" s="3">
        <v>603</v>
      </c>
      <c r="B58" s="4"/>
      <c r="C58" s="4" t="s">
        <v>50</v>
      </c>
      <c r="D58" s="5">
        <v>26</v>
      </c>
      <c r="E58" s="5">
        <v>132</v>
      </c>
      <c r="F58" s="5">
        <v>3358</v>
      </c>
      <c r="G58" s="6">
        <v>316</v>
      </c>
    </row>
    <row r="59" spans="1:7" ht="13.5">
      <c r="A59" s="3">
        <v>604</v>
      </c>
      <c r="B59" s="4"/>
      <c r="C59" s="4" t="s">
        <v>51</v>
      </c>
      <c r="D59" s="5">
        <v>16</v>
      </c>
      <c r="E59" s="5">
        <v>330</v>
      </c>
      <c r="F59" s="5">
        <v>1118</v>
      </c>
      <c r="G59" s="6">
        <v>1378</v>
      </c>
    </row>
    <row r="60" spans="1:7" ht="13.5">
      <c r="A60" s="3">
        <v>605</v>
      </c>
      <c r="B60" s="4"/>
      <c r="C60" s="4" t="s">
        <v>52</v>
      </c>
      <c r="D60" s="5">
        <v>15</v>
      </c>
      <c r="E60" s="5">
        <v>47</v>
      </c>
      <c r="F60" s="5">
        <v>657</v>
      </c>
      <c r="G60" s="6">
        <v>1048</v>
      </c>
    </row>
    <row r="61" spans="1:7" ht="13.5">
      <c r="A61" s="3">
        <v>606</v>
      </c>
      <c r="B61" s="4"/>
      <c r="C61" s="4" t="s">
        <v>53</v>
      </c>
      <c r="D61" s="5">
        <v>2</v>
      </c>
      <c r="E61" s="5">
        <v>7</v>
      </c>
      <c r="F61" s="18" t="s">
        <v>77</v>
      </c>
      <c r="G61" s="7" t="s">
        <v>77</v>
      </c>
    </row>
    <row r="62" spans="1:7" ht="13.5">
      <c r="A62" s="3">
        <v>607</v>
      </c>
      <c r="B62" s="4"/>
      <c r="C62" s="4" t="s">
        <v>117</v>
      </c>
      <c r="D62" s="5">
        <v>5</v>
      </c>
      <c r="E62" s="5">
        <v>11</v>
      </c>
      <c r="F62" s="18">
        <v>101</v>
      </c>
      <c r="G62" s="7">
        <v>262</v>
      </c>
    </row>
    <row r="63" spans="1:7" ht="14.25" thickBot="1">
      <c r="A63" s="10">
        <v>609</v>
      </c>
      <c r="B63" s="11"/>
      <c r="C63" s="11" t="s">
        <v>54</v>
      </c>
      <c r="D63" s="12">
        <v>40</v>
      </c>
      <c r="E63" s="12">
        <v>153</v>
      </c>
      <c r="F63" s="20" t="s">
        <v>77</v>
      </c>
      <c r="G63" s="21" t="s">
        <v>77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115" zoomScaleNormal="115" workbookViewId="0" topLeftCell="A1">
      <pane ySplit="3" topLeftCell="BM4" activePane="bottomLeft" state="frozen"/>
      <selection pane="topLeft" activeCell="C9" sqref="C9"/>
      <selection pane="bottomLeft" activeCell="A1" sqref="A1:G1"/>
    </sheetView>
  </sheetViews>
  <sheetFormatPr defaultColWidth="9.00390625" defaultRowHeight="13.5"/>
  <cols>
    <col min="2" max="2" width="8.75390625" style="0" customWidth="1"/>
    <col min="3" max="3" width="42.25390625" style="0" bestFit="1" customWidth="1"/>
    <col min="6" max="6" width="15.125" style="0" bestFit="1" customWidth="1"/>
  </cols>
  <sheetData>
    <row r="1" spans="1:7" ht="14.25">
      <c r="A1" s="58" t="s">
        <v>145</v>
      </c>
      <c r="B1" s="58"/>
      <c r="C1" s="58"/>
      <c r="D1" s="58"/>
      <c r="E1" s="59"/>
      <c r="F1" s="59"/>
      <c r="G1" s="59"/>
    </row>
    <row r="2" spans="1:7" ht="15" thickBot="1">
      <c r="A2" s="14" t="s">
        <v>75</v>
      </c>
      <c r="B2" s="14"/>
      <c r="C2" s="19"/>
      <c r="D2" s="31"/>
      <c r="G2" s="50" t="s">
        <v>118</v>
      </c>
    </row>
    <row r="3" spans="1:7" ht="14.25" thickBot="1">
      <c r="A3" s="54" t="s">
        <v>0</v>
      </c>
      <c r="B3" s="55"/>
      <c r="C3" s="55"/>
      <c r="D3" s="1" t="s">
        <v>112</v>
      </c>
      <c r="E3" s="1" t="s">
        <v>1</v>
      </c>
      <c r="F3" s="2" t="s">
        <v>144</v>
      </c>
      <c r="G3" s="2" t="s">
        <v>2</v>
      </c>
    </row>
    <row r="4" spans="1:7" ht="13.5">
      <c r="A4" s="3" t="s">
        <v>3</v>
      </c>
      <c r="B4" s="4"/>
      <c r="C4" s="4"/>
      <c r="D4" s="5">
        <f>D5+D29</f>
        <v>769</v>
      </c>
      <c r="E4" s="5">
        <f>E5+E29</f>
        <v>3894</v>
      </c>
      <c r="F4" s="5">
        <f>F5+F29</f>
        <v>86130</v>
      </c>
      <c r="G4" s="35">
        <f>G5+G29</f>
        <v>78001</v>
      </c>
    </row>
    <row r="5" spans="1:7" ht="13.5">
      <c r="A5" s="3" t="s">
        <v>4</v>
      </c>
      <c r="B5" s="4"/>
      <c r="C5" s="4"/>
      <c r="D5" s="5">
        <v>115</v>
      </c>
      <c r="E5" s="5">
        <v>750</v>
      </c>
      <c r="F5" s="5">
        <v>36266</v>
      </c>
      <c r="G5" s="7"/>
    </row>
    <row r="6" spans="1:7" s="45" customFormat="1" ht="13.5">
      <c r="A6" s="41">
        <v>49</v>
      </c>
      <c r="B6" s="42"/>
      <c r="C6" s="42" t="s">
        <v>5</v>
      </c>
      <c r="D6" s="48" t="s">
        <v>124</v>
      </c>
      <c r="E6" s="48" t="s">
        <v>124</v>
      </c>
      <c r="F6" s="48" t="s">
        <v>124</v>
      </c>
      <c r="G6" s="44"/>
    </row>
    <row r="7" spans="1:7" ht="13.5">
      <c r="A7" s="3">
        <v>491</v>
      </c>
      <c r="B7" s="4"/>
      <c r="C7" s="4" t="s">
        <v>5</v>
      </c>
      <c r="D7" s="18" t="s">
        <v>124</v>
      </c>
      <c r="E7" s="18" t="s">
        <v>124</v>
      </c>
      <c r="F7" s="18" t="s">
        <v>124</v>
      </c>
      <c r="G7" s="7"/>
    </row>
    <row r="8" spans="1:7" s="45" customFormat="1" ht="13.5">
      <c r="A8" s="41">
        <v>50</v>
      </c>
      <c r="B8" s="42"/>
      <c r="C8" s="42" t="s">
        <v>6</v>
      </c>
      <c r="D8" s="48" t="s">
        <v>142</v>
      </c>
      <c r="E8" s="48" t="s">
        <v>124</v>
      </c>
      <c r="F8" s="48" t="s">
        <v>124</v>
      </c>
      <c r="G8" s="44"/>
    </row>
    <row r="9" spans="1:7" ht="13.5">
      <c r="A9" s="3">
        <v>501</v>
      </c>
      <c r="B9" s="4"/>
      <c r="C9" s="4" t="s">
        <v>137</v>
      </c>
      <c r="D9" s="18" t="s">
        <v>124</v>
      </c>
      <c r="E9" s="18" t="s">
        <v>124</v>
      </c>
      <c r="F9" s="18" t="s">
        <v>124</v>
      </c>
      <c r="G9" s="7"/>
    </row>
    <row r="10" spans="1:7" ht="13.5">
      <c r="A10" s="3">
        <v>502</v>
      </c>
      <c r="B10" s="4"/>
      <c r="C10" s="4" t="s">
        <v>7</v>
      </c>
      <c r="D10" s="18" t="s">
        <v>124</v>
      </c>
      <c r="E10" s="18" t="s">
        <v>124</v>
      </c>
      <c r="F10" s="18" t="s">
        <v>124</v>
      </c>
      <c r="G10" s="7"/>
    </row>
    <row r="11" spans="1:7" s="45" customFormat="1" ht="13.5">
      <c r="A11" s="41">
        <v>51</v>
      </c>
      <c r="B11" s="42"/>
      <c r="C11" s="42" t="s">
        <v>8</v>
      </c>
      <c r="D11" s="43">
        <f>SUM(D12:D13)</f>
        <v>32</v>
      </c>
      <c r="E11" s="43">
        <f>SUM(E12:E13)</f>
        <v>252</v>
      </c>
      <c r="F11" s="43">
        <f>SUM(F12:F13)</f>
        <v>7836</v>
      </c>
      <c r="G11" s="44"/>
    </row>
    <row r="12" spans="1:7" ht="13.5">
      <c r="A12" s="3">
        <v>511</v>
      </c>
      <c r="B12" s="4"/>
      <c r="C12" s="4" t="s">
        <v>9</v>
      </c>
      <c r="D12" s="5">
        <v>13</v>
      </c>
      <c r="E12" s="5">
        <v>99</v>
      </c>
      <c r="F12" s="5">
        <v>3918</v>
      </c>
      <c r="G12" s="7"/>
    </row>
    <row r="13" spans="1:7" ht="13.5">
      <c r="A13" s="3">
        <v>512</v>
      </c>
      <c r="B13" s="4"/>
      <c r="C13" s="4" t="s">
        <v>10</v>
      </c>
      <c r="D13" s="5">
        <v>19</v>
      </c>
      <c r="E13" s="5">
        <v>153</v>
      </c>
      <c r="F13" s="5">
        <v>3918</v>
      </c>
      <c r="G13" s="7"/>
    </row>
    <row r="14" spans="1:7" s="45" customFormat="1" ht="13.5">
      <c r="A14" s="41">
        <v>52</v>
      </c>
      <c r="B14" s="42"/>
      <c r="C14" s="42" t="s">
        <v>147</v>
      </c>
      <c r="D14" s="43">
        <f>SUM(D15:D18)</f>
        <v>35</v>
      </c>
      <c r="E14" s="43">
        <f>SUM(E15:E18)</f>
        <v>215</v>
      </c>
      <c r="F14" s="43">
        <v>13327</v>
      </c>
      <c r="G14" s="44"/>
    </row>
    <row r="15" spans="1:7" ht="13.5">
      <c r="A15" s="15">
        <v>521</v>
      </c>
      <c r="B15" s="4"/>
      <c r="C15" s="16" t="s">
        <v>58</v>
      </c>
      <c r="D15" s="5">
        <v>23</v>
      </c>
      <c r="E15" s="5">
        <v>153</v>
      </c>
      <c r="F15" s="5">
        <v>11114</v>
      </c>
      <c r="G15" s="7"/>
    </row>
    <row r="16" spans="1:7" ht="13.5">
      <c r="A16" s="3">
        <v>522</v>
      </c>
      <c r="B16" s="4"/>
      <c r="C16" s="4" t="s">
        <v>11</v>
      </c>
      <c r="D16" s="5">
        <v>3</v>
      </c>
      <c r="E16" s="5">
        <v>13</v>
      </c>
      <c r="F16" s="18" t="s">
        <v>77</v>
      </c>
      <c r="G16" s="7"/>
    </row>
    <row r="17" spans="1:7" ht="13.5">
      <c r="A17" s="3">
        <v>523</v>
      </c>
      <c r="B17" s="4"/>
      <c r="C17" s="4" t="s">
        <v>12</v>
      </c>
      <c r="D17" s="5">
        <v>7</v>
      </c>
      <c r="E17" s="5">
        <v>40</v>
      </c>
      <c r="F17" s="5">
        <v>1651</v>
      </c>
      <c r="G17" s="7"/>
    </row>
    <row r="18" spans="1:7" ht="13.5">
      <c r="A18" s="3">
        <v>524</v>
      </c>
      <c r="B18" s="4"/>
      <c r="C18" s="4" t="s">
        <v>13</v>
      </c>
      <c r="D18" s="18">
        <v>2</v>
      </c>
      <c r="E18" s="18">
        <v>9</v>
      </c>
      <c r="F18" s="18" t="s">
        <v>77</v>
      </c>
      <c r="G18" s="7"/>
    </row>
    <row r="19" spans="1:7" s="45" customFormat="1" ht="13.5">
      <c r="A19" s="41">
        <v>53</v>
      </c>
      <c r="B19" s="42"/>
      <c r="C19" s="42" t="s">
        <v>14</v>
      </c>
      <c r="D19" s="43">
        <f>SUM(D20:D23)</f>
        <v>32</v>
      </c>
      <c r="E19" s="43">
        <f>SUM(E20:E23)</f>
        <v>181</v>
      </c>
      <c r="F19" s="43">
        <f>SUM(F20:F23)</f>
        <v>5513</v>
      </c>
      <c r="G19" s="44"/>
    </row>
    <row r="20" spans="1:7" ht="13.5">
      <c r="A20" s="3">
        <v>531</v>
      </c>
      <c r="B20" s="4"/>
      <c r="C20" s="4" t="s">
        <v>15</v>
      </c>
      <c r="D20" s="5">
        <v>6</v>
      </c>
      <c r="E20" s="5">
        <v>39</v>
      </c>
      <c r="F20" s="5">
        <v>924</v>
      </c>
      <c r="G20" s="7"/>
    </row>
    <row r="21" spans="1:7" ht="13.5">
      <c r="A21" s="3">
        <v>532</v>
      </c>
      <c r="B21" s="4"/>
      <c r="C21" s="4" t="s">
        <v>16</v>
      </c>
      <c r="D21" s="5">
        <v>15</v>
      </c>
      <c r="E21" s="5">
        <v>89</v>
      </c>
      <c r="F21" s="5">
        <v>2071</v>
      </c>
      <c r="G21" s="7"/>
    </row>
    <row r="22" spans="1:7" ht="13.5">
      <c r="A22" s="3">
        <v>533</v>
      </c>
      <c r="B22" s="4"/>
      <c r="C22" s="4" t="s">
        <v>17</v>
      </c>
      <c r="D22" s="5">
        <v>7</v>
      </c>
      <c r="E22" s="5">
        <v>33</v>
      </c>
      <c r="F22" s="5">
        <v>1173</v>
      </c>
      <c r="G22" s="7"/>
    </row>
    <row r="23" spans="1:7" ht="13.5">
      <c r="A23" s="3">
        <v>539</v>
      </c>
      <c r="B23" s="4"/>
      <c r="C23" s="4" t="s">
        <v>18</v>
      </c>
      <c r="D23" s="18">
        <v>4</v>
      </c>
      <c r="E23" s="18">
        <v>20</v>
      </c>
      <c r="F23" s="18">
        <v>1345</v>
      </c>
      <c r="G23" s="7"/>
    </row>
    <row r="24" spans="1:7" s="45" customFormat="1" ht="13.5">
      <c r="A24" s="41">
        <v>54</v>
      </c>
      <c r="B24" s="42"/>
      <c r="C24" s="42" t="s">
        <v>115</v>
      </c>
      <c r="D24" s="43">
        <f>SUM(D25:D27)</f>
        <v>16</v>
      </c>
      <c r="E24" s="43">
        <f>SUM(E25:E27)</f>
        <v>102</v>
      </c>
      <c r="F24" s="43">
        <v>9589</v>
      </c>
      <c r="G24" s="44"/>
    </row>
    <row r="25" spans="1:7" ht="13.5">
      <c r="A25" s="3">
        <v>541</v>
      </c>
      <c r="B25" s="4"/>
      <c r="C25" s="4" t="s">
        <v>19</v>
      </c>
      <c r="D25" s="5">
        <v>2</v>
      </c>
      <c r="E25" s="5">
        <v>6</v>
      </c>
      <c r="F25" s="18" t="s">
        <v>77</v>
      </c>
      <c r="G25" s="7"/>
    </row>
    <row r="26" spans="1:7" ht="13.5">
      <c r="A26" s="3">
        <v>542</v>
      </c>
      <c r="B26" s="4"/>
      <c r="C26" s="4" t="s">
        <v>20</v>
      </c>
      <c r="D26" s="5">
        <v>6</v>
      </c>
      <c r="E26" s="5">
        <v>36</v>
      </c>
      <c r="F26" s="18">
        <v>1838</v>
      </c>
      <c r="G26" s="7"/>
    </row>
    <row r="27" spans="1:7" ht="13.5">
      <c r="A27" s="3">
        <v>549</v>
      </c>
      <c r="B27" s="4"/>
      <c r="C27" s="4" t="s">
        <v>21</v>
      </c>
      <c r="D27" s="5">
        <v>8</v>
      </c>
      <c r="E27" s="5">
        <v>60</v>
      </c>
      <c r="F27" s="18" t="s">
        <v>77</v>
      </c>
      <c r="G27" s="7"/>
    </row>
    <row r="28" spans="1:7" ht="13.5">
      <c r="A28" s="3"/>
      <c r="B28" s="4"/>
      <c r="C28" s="4"/>
      <c r="D28" s="5"/>
      <c r="E28" s="5"/>
      <c r="F28" s="5"/>
      <c r="G28" s="6"/>
    </row>
    <row r="29" spans="1:7" ht="13.5">
      <c r="A29" s="3" t="s">
        <v>22</v>
      </c>
      <c r="B29" s="4"/>
      <c r="C29" s="4"/>
      <c r="D29" s="5">
        <f>D30+D33+D39+D48+D51+D55</f>
        <v>654</v>
      </c>
      <c r="E29" s="5">
        <f>E30+E33+E39+E48+E51+E55</f>
        <v>3144</v>
      </c>
      <c r="F29" s="5">
        <v>49864</v>
      </c>
      <c r="G29" s="6">
        <v>78001</v>
      </c>
    </row>
    <row r="30" spans="1:7" s="45" customFormat="1" ht="13.5">
      <c r="A30" s="41">
        <v>55</v>
      </c>
      <c r="B30" s="42"/>
      <c r="C30" s="42" t="s">
        <v>23</v>
      </c>
      <c r="D30" s="43">
        <f>SUM(D31:D32)</f>
        <v>3</v>
      </c>
      <c r="E30" s="43">
        <f>SUM(E31:E32)</f>
        <v>135</v>
      </c>
      <c r="F30" s="43">
        <v>5650</v>
      </c>
      <c r="G30" s="46">
        <v>8714</v>
      </c>
    </row>
    <row r="31" spans="1:7" ht="13.5">
      <c r="A31" s="3">
        <v>551</v>
      </c>
      <c r="B31" s="4"/>
      <c r="C31" s="8" t="s">
        <v>138</v>
      </c>
      <c r="D31" s="5">
        <v>1</v>
      </c>
      <c r="E31" s="5">
        <v>132</v>
      </c>
      <c r="F31" s="18" t="s">
        <v>77</v>
      </c>
      <c r="G31" s="7" t="s">
        <v>77</v>
      </c>
    </row>
    <row r="32" spans="1:7" ht="13.5">
      <c r="A32" s="3">
        <v>559</v>
      </c>
      <c r="B32" s="4"/>
      <c r="C32" s="26" t="s">
        <v>24</v>
      </c>
      <c r="D32" s="5">
        <v>2</v>
      </c>
      <c r="E32" s="5">
        <v>3</v>
      </c>
      <c r="F32" s="18" t="s">
        <v>77</v>
      </c>
      <c r="G32" s="7" t="s">
        <v>77</v>
      </c>
    </row>
    <row r="33" spans="1:7" s="45" customFormat="1" ht="13.5">
      <c r="A33" s="41">
        <v>56</v>
      </c>
      <c r="B33" s="42"/>
      <c r="C33" s="49" t="s">
        <v>116</v>
      </c>
      <c r="D33" s="43">
        <f>SUM(D34:D38)</f>
        <v>110</v>
      </c>
      <c r="E33" s="43">
        <f>SUM(E34:E38)</f>
        <v>323</v>
      </c>
      <c r="F33" s="43">
        <v>3943</v>
      </c>
      <c r="G33" s="46">
        <f>SUM(G34:G38)</f>
        <v>11102</v>
      </c>
    </row>
    <row r="34" spans="1:7" ht="13.5">
      <c r="A34" s="3">
        <v>561</v>
      </c>
      <c r="B34" s="4"/>
      <c r="C34" s="4" t="s">
        <v>26</v>
      </c>
      <c r="D34" s="5">
        <v>16</v>
      </c>
      <c r="E34" s="5">
        <v>59</v>
      </c>
      <c r="F34" s="5">
        <v>422</v>
      </c>
      <c r="G34" s="6">
        <v>1347</v>
      </c>
    </row>
    <row r="35" spans="1:7" ht="13.5">
      <c r="A35" s="3">
        <v>562</v>
      </c>
      <c r="B35" s="4"/>
      <c r="C35" s="4" t="s">
        <v>27</v>
      </c>
      <c r="D35" s="5">
        <v>15</v>
      </c>
      <c r="E35" s="5">
        <v>51</v>
      </c>
      <c r="F35" s="5">
        <v>691</v>
      </c>
      <c r="G35" s="6">
        <v>2292</v>
      </c>
    </row>
    <row r="36" spans="1:7" ht="13.5">
      <c r="A36" s="3">
        <v>563</v>
      </c>
      <c r="B36" s="4"/>
      <c r="C36" s="4" t="s">
        <v>28</v>
      </c>
      <c r="D36" s="5">
        <v>55</v>
      </c>
      <c r="E36" s="5">
        <v>146</v>
      </c>
      <c r="F36" s="5">
        <v>2047</v>
      </c>
      <c r="G36" s="6">
        <v>5417</v>
      </c>
    </row>
    <row r="37" spans="1:7" ht="13.5">
      <c r="A37" s="3">
        <v>564</v>
      </c>
      <c r="B37" s="4"/>
      <c r="C37" s="4" t="s">
        <v>29</v>
      </c>
      <c r="D37" s="5">
        <v>8</v>
      </c>
      <c r="E37" s="5">
        <v>23</v>
      </c>
      <c r="F37" s="5">
        <v>270</v>
      </c>
      <c r="G37" s="6">
        <v>565</v>
      </c>
    </row>
    <row r="38" spans="1:7" ht="13.5">
      <c r="A38" s="3">
        <v>569</v>
      </c>
      <c r="B38" s="4"/>
      <c r="C38" s="4" t="s">
        <v>30</v>
      </c>
      <c r="D38" s="5">
        <v>16</v>
      </c>
      <c r="E38" s="5">
        <v>44</v>
      </c>
      <c r="F38" s="5">
        <v>512</v>
      </c>
      <c r="G38" s="6">
        <v>1481</v>
      </c>
    </row>
    <row r="39" spans="1:7" s="45" customFormat="1" ht="13.5">
      <c r="A39" s="41">
        <v>57</v>
      </c>
      <c r="B39" s="42"/>
      <c r="C39" s="42" t="s">
        <v>31</v>
      </c>
      <c r="D39" s="43">
        <f>SUM(D40:D47)</f>
        <v>229</v>
      </c>
      <c r="E39" s="43">
        <f>SUM(E40:E47)</f>
        <v>1158</v>
      </c>
      <c r="F39" s="43">
        <f>SUM(F40:F47)</f>
        <v>14403</v>
      </c>
      <c r="G39" s="46">
        <f>SUM(G40:G47)</f>
        <v>20558</v>
      </c>
    </row>
    <row r="40" spans="1:7" ht="13.5">
      <c r="A40" s="3">
        <v>571</v>
      </c>
      <c r="B40" s="4"/>
      <c r="C40" s="9" t="s">
        <v>32</v>
      </c>
      <c r="D40" s="5">
        <v>23</v>
      </c>
      <c r="E40" s="5">
        <v>301</v>
      </c>
      <c r="F40" s="5">
        <v>6129</v>
      </c>
      <c r="G40" s="6">
        <v>8626</v>
      </c>
    </row>
    <row r="41" spans="1:7" ht="13.5">
      <c r="A41" s="3">
        <v>572</v>
      </c>
      <c r="B41" s="4"/>
      <c r="C41" s="4" t="s">
        <v>33</v>
      </c>
      <c r="D41" s="5">
        <v>51</v>
      </c>
      <c r="E41" s="5">
        <v>116</v>
      </c>
      <c r="F41" s="5">
        <v>1898</v>
      </c>
      <c r="G41" s="6">
        <v>2671</v>
      </c>
    </row>
    <row r="42" spans="1:7" ht="13.5">
      <c r="A42" s="3">
        <v>573</v>
      </c>
      <c r="B42" s="4"/>
      <c r="C42" s="4" t="s">
        <v>34</v>
      </c>
      <c r="D42" s="5">
        <v>4</v>
      </c>
      <c r="E42" s="5">
        <v>38</v>
      </c>
      <c r="F42" s="5">
        <v>286</v>
      </c>
      <c r="G42" s="7">
        <v>415</v>
      </c>
    </row>
    <row r="43" spans="1:7" ht="13.5">
      <c r="A43" s="3">
        <v>574</v>
      </c>
      <c r="B43" s="4"/>
      <c r="C43" s="4" t="s">
        <v>35</v>
      </c>
      <c r="D43" s="5">
        <v>32</v>
      </c>
      <c r="E43" s="5">
        <v>60</v>
      </c>
      <c r="F43" s="5">
        <v>287</v>
      </c>
      <c r="G43" s="6">
        <v>1200</v>
      </c>
    </row>
    <row r="44" spans="1:7" ht="13.5">
      <c r="A44" s="3">
        <v>575</v>
      </c>
      <c r="B44" s="4"/>
      <c r="C44" s="4" t="s">
        <v>36</v>
      </c>
      <c r="D44" s="5">
        <v>14</v>
      </c>
      <c r="E44" s="5">
        <v>34</v>
      </c>
      <c r="F44" s="5">
        <v>270</v>
      </c>
      <c r="G44" s="6">
        <v>676</v>
      </c>
    </row>
    <row r="45" spans="1:7" ht="13.5">
      <c r="A45" s="3">
        <v>576</v>
      </c>
      <c r="B45" s="4"/>
      <c r="C45" s="4" t="s">
        <v>37</v>
      </c>
      <c r="D45" s="5">
        <v>30</v>
      </c>
      <c r="E45" s="5">
        <v>93</v>
      </c>
      <c r="F45" s="5">
        <v>572</v>
      </c>
      <c r="G45" s="6">
        <v>1052</v>
      </c>
    </row>
    <row r="46" spans="1:7" ht="13.5">
      <c r="A46" s="3">
        <v>577</v>
      </c>
      <c r="B46" s="4"/>
      <c r="C46" s="4" t="s">
        <v>38</v>
      </c>
      <c r="D46" s="5">
        <v>13</v>
      </c>
      <c r="E46" s="5">
        <v>20</v>
      </c>
      <c r="F46" s="5">
        <v>122</v>
      </c>
      <c r="G46" s="6">
        <v>373</v>
      </c>
    </row>
    <row r="47" spans="1:7" ht="13.5">
      <c r="A47" s="3">
        <v>579</v>
      </c>
      <c r="B47" s="4"/>
      <c r="C47" s="4" t="s">
        <v>39</v>
      </c>
      <c r="D47" s="5">
        <v>62</v>
      </c>
      <c r="E47" s="5">
        <v>496</v>
      </c>
      <c r="F47" s="5">
        <v>4839</v>
      </c>
      <c r="G47" s="7">
        <v>5545</v>
      </c>
    </row>
    <row r="48" spans="1:7" s="45" customFormat="1" ht="13.5">
      <c r="A48" s="41">
        <v>58</v>
      </c>
      <c r="B48" s="42"/>
      <c r="C48" s="42" t="s">
        <v>40</v>
      </c>
      <c r="D48" s="43">
        <f>SUM(D49:D50)</f>
        <v>43</v>
      </c>
      <c r="E48" s="43">
        <f>SUM(E49:E50)</f>
        <v>303</v>
      </c>
      <c r="F48" s="43">
        <f>SUM(F49:F50)</f>
        <v>7453</v>
      </c>
      <c r="G48" s="46">
        <f>SUM(G49:G50)</f>
        <v>1487</v>
      </c>
    </row>
    <row r="49" spans="1:7" ht="13.5">
      <c r="A49" s="3">
        <v>581</v>
      </c>
      <c r="B49" s="4"/>
      <c r="C49" s="4" t="s">
        <v>41</v>
      </c>
      <c r="D49" s="5">
        <v>39</v>
      </c>
      <c r="E49" s="5">
        <v>292</v>
      </c>
      <c r="F49" s="5">
        <v>7422</v>
      </c>
      <c r="G49" s="6">
        <v>1350</v>
      </c>
    </row>
    <row r="50" spans="1:7" ht="13.5">
      <c r="A50" s="3">
        <v>582</v>
      </c>
      <c r="B50" s="4"/>
      <c r="C50" s="4" t="s">
        <v>42</v>
      </c>
      <c r="D50" s="5">
        <v>4</v>
      </c>
      <c r="E50" s="5">
        <v>11</v>
      </c>
      <c r="F50" s="5">
        <v>31</v>
      </c>
      <c r="G50" s="6">
        <v>137</v>
      </c>
    </row>
    <row r="51" spans="1:7" s="45" customFormat="1" ht="13.5">
      <c r="A51" s="41">
        <v>59</v>
      </c>
      <c r="B51" s="42"/>
      <c r="C51" s="42" t="s">
        <v>43</v>
      </c>
      <c r="D51" s="43">
        <f>SUM(D52:D54)</f>
        <v>67</v>
      </c>
      <c r="E51" s="43">
        <f>SUM(E52:E54)</f>
        <v>274</v>
      </c>
      <c r="F51" s="43">
        <v>4642</v>
      </c>
      <c r="G51" s="46">
        <f>SUM(G52:G54)</f>
        <v>13623</v>
      </c>
    </row>
    <row r="52" spans="1:7" ht="13.5">
      <c r="A52" s="3">
        <v>591</v>
      </c>
      <c r="B52" s="4"/>
      <c r="C52" s="4" t="s">
        <v>44</v>
      </c>
      <c r="D52" s="5">
        <v>22</v>
      </c>
      <c r="E52" s="5">
        <v>76</v>
      </c>
      <c r="F52" s="5">
        <v>1348</v>
      </c>
      <c r="G52" s="6">
        <v>3980</v>
      </c>
    </row>
    <row r="53" spans="1:7" ht="13.5">
      <c r="A53" s="3">
        <v>592</v>
      </c>
      <c r="B53" s="4"/>
      <c r="C53" s="4" t="s">
        <v>45</v>
      </c>
      <c r="D53" s="5">
        <v>29</v>
      </c>
      <c r="E53" s="5">
        <v>120</v>
      </c>
      <c r="F53" s="5">
        <v>1927</v>
      </c>
      <c r="G53" s="6">
        <v>3656</v>
      </c>
    </row>
    <row r="54" spans="1:7" ht="13.5">
      <c r="A54" s="3">
        <v>599</v>
      </c>
      <c r="B54" s="4"/>
      <c r="C54" s="4" t="s">
        <v>122</v>
      </c>
      <c r="D54" s="5">
        <v>16</v>
      </c>
      <c r="E54" s="5">
        <v>78</v>
      </c>
      <c r="F54" s="5">
        <v>1366</v>
      </c>
      <c r="G54" s="6">
        <v>5987</v>
      </c>
    </row>
    <row r="55" spans="1:7" s="45" customFormat="1" ht="13.5">
      <c r="A55" s="41">
        <v>60</v>
      </c>
      <c r="B55" s="42"/>
      <c r="C55" s="42" t="s">
        <v>47</v>
      </c>
      <c r="D55" s="43">
        <f>SUM(D56:D63)</f>
        <v>202</v>
      </c>
      <c r="E55" s="43">
        <f>SUM(E56:E63)</f>
        <v>951</v>
      </c>
      <c r="F55" s="43">
        <v>13774</v>
      </c>
      <c r="G55" s="46">
        <f>SUM(G56:G63)</f>
        <v>22517</v>
      </c>
    </row>
    <row r="56" spans="1:7" ht="13.5">
      <c r="A56" s="3">
        <v>601</v>
      </c>
      <c r="B56" s="4"/>
      <c r="C56" s="4" t="s">
        <v>48</v>
      </c>
      <c r="D56" s="5">
        <v>37</v>
      </c>
      <c r="E56" s="5">
        <v>147</v>
      </c>
      <c r="F56" s="5">
        <v>2686</v>
      </c>
      <c r="G56" s="6">
        <v>4733</v>
      </c>
    </row>
    <row r="57" spans="1:7" ht="13.5">
      <c r="A57" s="3">
        <v>602</v>
      </c>
      <c r="B57" s="4"/>
      <c r="C57" s="4" t="s">
        <v>49</v>
      </c>
      <c r="D57" s="5">
        <v>9</v>
      </c>
      <c r="E57" s="5">
        <v>45</v>
      </c>
      <c r="F57" s="5">
        <v>1167</v>
      </c>
      <c r="G57" s="6">
        <v>745</v>
      </c>
    </row>
    <row r="58" spans="1:7" ht="13.5">
      <c r="A58" s="3">
        <v>603</v>
      </c>
      <c r="B58" s="4"/>
      <c r="C58" s="4" t="s">
        <v>50</v>
      </c>
      <c r="D58" s="5">
        <v>33</v>
      </c>
      <c r="E58" s="5">
        <v>181</v>
      </c>
      <c r="F58" s="5">
        <v>4265</v>
      </c>
      <c r="G58" s="6">
        <v>718</v>
      </c>
    </row>
    <row r="59" spans="1:7" ht="13.5">
      <c r="A59" s="3">
        <v>604</v>
      </c>
      <c r="B59" s="4"/>
      <c r="C59" s="4" t="s">
        <v>51</v>
      </c>
      <c r="D59" s="5">
        <v>14</v>
      </c>
      <c r="E59" s="5">
        <v>192</v>
      </c>
      <c r="F59" s="5">
        <v>1393</v>
      </c>
      <c r="G59" s="6">
        <v>1560</v>
      </c>
    </row>
    <row r="60" spans="1:7" ht="13.5">
      <c r="A60" s="3">
        <v>605</v>
      </c>
      <c r="B60" s="4"/>
      <c r="C60" s="4" t="s">
        <v>52</v>
      </c>
      <c r="D60" s="5">
        <v>20</v>
      </c>
      <c r="E60" s="5">
        <v>109</v>
      </c>
      <c r="F60" s="5">
        <v>1248</v>
      </c>
      <c r="G60" s="6">
        <v>3798</v>
      </c>
    </row>
    <row r="61" spans="1:7" ht="13.5">
      <c r="A61" s="3">
        <v>606</v>
      </c>
      <c r="B61" s="4"/>
      <c r="C61" s="4" t="s">
        <v>53</v>
      </c>
      <c r="D61" s="5">
        <v>4</v>
      </c>
      <c r="E61" s="5">
        <v>16</v>
      </c>
      <c r="F61" s="5">
        <v>166</v>
      </c>
      <c r="G61" s="6">
        <v>360</v>
      </c>
    </row>
    <row r="62" spans="1:7" ht="13.5">
      <c r="A62" s="3">
        <v>607</v>
      </c>
      <c r="B62" s="4"/>
      <c r="C62" s="4" t="s">
        <v>117</v>
      </c>
      <c r="D62" s="5">
        <v>11</v>
      </c>
      <c r="E62" s="5">
        <v>39</v>
      </c>
      <c r="F62" s="18">
        <v>322</v>
      </c>
      <c r="G62" s="7">
        <v>609</v>
      </c>
    </row>
    <row r="63" spans="1:7" ht="14.25" thickBot="1">
      <c r="A63" s="10">
        <v>609</v>
      </c>
      <c r="B63" s="11"/>
      <c r="C63" s="11" t="s">
        <v>54</v>
      </c>
      <c r="D63" s="12">
        <v>74</v>
      </c>
      <c r="E63" s="12">
        <v>222</v>
      </c>
      <c r="F63" s="12">
        <v>2528</v>
      </c>
      <c r="G63" s="13">
        <v>9994</v>
      </c>
    </row>
  </sheetData>
  <mergeCells count="2">
    <mergeCell ref="A3:C3"/>
    <mergeCell ref="A1:G1"/>
  </mergeCells>
  <printOptions/>
  <pageMargins left="0.75" right="0.65" top="1" bottom="1" header="0.512" footer="0.51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高知県</dc:creator>
  <cp:keywords/>
  <dc:description/>
  <cp:lastModifiedBy>高知県</cp:lastModifiedBy>
  <cp:lastPrinted>2006-03-20T10:08:07Z</cp:lastPrinted>
  <dcterms:created xsi:type="dcterms:W3CDTF">2003-02-12T06:42:01Z</dcterms:created>
  <dcterms:modified xsi:type="dcterms:W3CDTF">2006-03-27T01:21:58Z</dcterms:modified>
  <cp:category/>
  <cp:version/>
  <cp:contentType/>
  <cp:contentStatus/>
</cp:coreProperties>
</file>