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90" windowWidth="10620" windowHeight="8100" firstSheet="1" activeTab="1"/>
  </bookViews>
  <sheets>
    <sheet name="Sheet2" sheetId="1" state="hidden" r:id="rId1"/>
    <sheet name="平成１８年３月末" sheetId="2" r:id="rId2"/>
    <sheet name="４月末" sheetId="3" r:id="rId3"/>
    <sheet name="５月末" sheetId="4" r:id="rId4"/>
    <sheet name="６月末" sheetId="5" r:id="rId5"/>
    <sheet name="７月末" sheetId="6" r:id="rId6"/>
    <sheet name="８月末" sheetId="7" r:id="rId7"/>
    <sheet name="９月末" sheetId="8" r:id="rId8"/>
    <sheet name="10月末" sheetId="9" r:id="rId9"/>
    <sheet name="11月末" sheetId="10" r:id="rId10"/>
    <sheet name="12月末" sheetId="11" r:id="rId11"/>
    <sheet name="１月末" sheetId="12" r:id="rId12"/>
    <sheet name="２月末" sheetId="13" r:id="rId13"/>
    <sheet name="平成１９年３月末" sheetId="14" r:id="rId14"/>
  </sheets>
  <definedNames>
    <definedName name="_xlnm.Print_Area" localSheetId="8">'10月末'!$B$1:$P$51</definedName>
    <definedName name="_xlnm.Print_Area" localSheetId="9">'11月末'!$B$1:$P$51</definedName>
    <definedName name="_xlnm.Print_Area" localSheetId="10">'12月末'!$B$1:$P$51</definedName>
    <definedName name="_xlnm.Print_Area" localSheetId="11">'１月末'!$B$1:$P$51</definedName>
    <definedName name="_xlnm.Print_Area" localSheetId="12">'２月末'!$B$1:$P$51</definedName>
    <definedName name="_xlnm.Print_Area" localSheetId="2">'４月末'!$B$1:$P$51</definedName>
    <definedName name="_xlnm.Print_Area" localSheetId="3">'５月末'!$B$1:$P$51</definedName>
    <definedName name="_xlnm.Print_Area" localSheetId="4">'６月末'!$B$1:$P$51</definedName>
    <definedName name="_xlnm.Print_Area" localSheetId="5">'７月末'!$B$1:$P$51</definedName>
    <definedName name="_xlnm.Print_Area" localSheetId="6">'８月末'!$B$1:$P$51</definedName>
    <definedName name="_xlnm.Print_Area" localSheetId="7">'９月末'!$B$1:$P$51</definedName>
    <definedName name="_xlnm.Print_Area" localSheetId="1">'平成１８年３月末'!$B$1:$P$51</definedName>
    <definedName name="_xlnm.Print_Area" localSheetId="13">'平成１９年３月末'!$B$1:$P$51</definedName>
  </definedNames>
  <calcPr fullCalcOnLoad="1"/>
</workbook>
</file>

<file path=xl/sharedStrings.xml><?xml version="1.0" encoding="utf-8"?>
<sst xmlns="http://schemas.openxmlformats.org/spreadsheetml/2006/main" count="896" uniqueCount="101">
  <si>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</si>
  <si>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</si>
  <si>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</si>
  <si>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</si>
  <si>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</si>
  <si>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</si>
  <si>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</si>
  <si>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</si>
  <si>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</si>
  <si>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</si>
  <si>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</si>
  <si>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</si>
  <si>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</si>
  <si>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</si>
  <si>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</si>
  <si>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</si>
  <si>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</si>
  <si>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</si>
  <si>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</si>
  <si>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</si>
  <si>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</si>
  <si>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</si>
  <si>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</si>
  <si>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大豊町</t>
  </si>
  <si>
    <t>本山町</t>
  </si>
  <si>
    <t>土佐郡</t>
  </si>
  <si>
    <t>土佐町</t>
  </si>
  <si>
    <t>大川村</t>
  </si>
  <si>
    <t>吾川郡</t>
  </si>
  <si>
    <t>春野町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</si>
  <si>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</si>
  <si>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</si>
  <si>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</si>
  <si>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</si>
  <si>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</si>
  <si>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</si>
  <si>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</si>
  <si>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</si>
  <si>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</si>
  <si>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</si>
  <si>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</si>
  <si>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</si>
  <si>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</si>
  <si>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</si>
  <si>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人　　　　　　口</t>
  </si>
  <si>
    <t>男</t>
  </si>
  <si>
    <t>女</t>
  </si>
  <si>
    <t>総　数</t>
  </si>
  <si>
    <t>住　　民　　票　　記　　載　　数</t>
  </si>
  <si>
    <t>転入者数</t>
  </si>
  <si>
    <t>出生者数</t>
  </si>
  <si>
    <t>その他</t>
  </si>
  <si>
    <t>計</t>
  </si>
  <si>
    <t>住　　民　　票　　消　　除　　数</t>
  </si>
  <si>
    <t>転出者数</t>
  </si>
  <si>
    <t>死亡者数</t>
  </si>
  <si>
    <t>増減数</t>
  </si>
  <si>
    <t>平成１８年３月３１日現在</t>
  </si>
  <si>
    <t>平　　成　　１　８　　年　　３　　月　　中</t>
  </si>
  <si>
    <t>※　高知県サーバによる住基ネット集計値</t>
  </si>
  <si>
    <t>住　民　基　本　台　帳　人　口　移　動　</t>
  </si>
  <si>
    <t>（平成１８年３月）</t>
  </si>
  <si>
    <t>※　高知県サーバによる住基ネット速報値</t>
  </si>
  <si>
    <t>平成１８年４月３０日現在</t>
  </si>
  <si>
    <t>記載その他</t>
  </si>
  <si>
    <t>（平成１８年４月）</t>
  </si>
  <si>
    <t>平　　成　　１　８　　年　　４　　月　　中</t>
  </si>
  <si>
    <t>消除その他</t>
  </si>
  <si>
    <t>平　　成　　１　８　　年　　５　　月　　中</t>
  </si>
  <si>
    <t>（平成１８年５月）</t>
  </si>
  <si>
    <t>平成１８年５月３１日現在</t>
  </si>
  <si>
    <t>（平成１８年６月）</t>
  </si>
  <si>
    <t>平　　成　　１　８　　年　　６　　月　　中</t>
  </si>
  <si>
    <t>平成１８年６月３０日現在</t>
  </si>
  <si>
    <t>（平成１８年７月）</t>
  </si>
  <si>
    <t>平成１８年７月３１日現在</t>
  </si>
  <si>
    <t>平　　成　　１　８　　年　　７　　月　　中</t>
  </si>
  <si>
    <t>（平成１８年８月）</t>
  </si>
  <si>
    <t>平成１８年８月３１日現在</t>
  </si>
  <si>
    <t>平　　成　　１　８　　年　　８　　月　　中</t>
  </si>
  <si>
    <t>（平成１８年９月）</t>
  </si>
  <si>
    <t>平成１８年９月３０日現在</t>
  </si>
  <si>
    <t>平　　成　　１　８　　年　　９　月　　中</t>
  </si>
  <si>
    <t>　　　（平成１８年１０月）</t>
  </si>
  <si>
    <t>平成１８年１０月３１日現在</t>
  </si>
  <si>
    <t>平　　成　　１　８　　年　　１　０　　月　　中</t>
  </si>
  <si>
    <t>　　　（平成１８年１１月）</t>
  </si>
  <si>
    <t>平成１８年１１月３０日現在</t>
  </si>
  <si>
    <t>平　　成　　１　８　　年　　１　１　　月　　中</t>
  </si>
  <si>
    <t>　　　（平成１８年１２月）</t>
  </si>
  <si>
    <t>平成１８年１２月３１日現在</t>
  </si>
  <si>
    <t>平　　成　　１　８　　年　　１　２　　月　　中</t>
  </si>
  <si>
    <t>（平成１９年１月）</t>
  </si>
  <si>
    <t>平成１９年１月３１日現在</t>
  </si>
  <si>
    <t>平　　成　　１　９　　年　　１　　月　　中</t>
  </si>
  <si>
    <t>（平成１９年２月）</t>
  </si>
  <si>
    <t>平成１９年２月２８日現在</t>
  </si>
  <si>
    <t>平　　成　　１　９　　年　　２　　月　　中</t>
  </si>
  <si>
    <t>（平成１９年３月）</t>
  </si>
  <si>
    <t>平成１９年３月３１日現在</t>
  </si>
  <si>
    <t>平　　成　　１　９　　年　　３　　月　　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</si>
</sst>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8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horizontal="distributed" vertical="center"/>
    </xf>
    <xf numFmtId="0" fontId="6" fillId="2" borderId="20" xfId="0" applyFont="1" applyFill="1" applyBorder="1" applyAlignment="1">
      <alignment/>
    </xf>
    <xf numFmtId="0" fontId="7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176" fontId="6" fillId="2" borderId="23" xfId="0" applyNumberFormat="1" applyFont="1" applyFill="1" applyBorder="1" applyAlignment="1">
      <alignment vertical="center"/>
    </xf>
    <xf numFmtId="176" fontId="6" fillId="2" borderId="24" xfId="0" applyNumberFormat="1" applyFont="1" applyFill="1" applyBorder="1" applyAlignment="1">
      <alignment vertical="center"/>
    </xf>
    <xf numFmtId="176" fontId="6" fillId="2" borderId="25" xfId="0" applyNumberFormat="1" applyFont="1" applyFill="1" applyBorder="1" applyAlignment="1">
      <alignment vertical="center"/>
    </xf>
    <xf numFmtId="176" fontId="6" fillId="2" borderId="26" xfId="0" applyNumberFormat="1" applyFont="1" applyFill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6" fillId="2" borderId="29" xfId="0" applyNumberFormat="1" applyFont="1" applyFill="1" applyBorder="1" applyAlignment="1">
      <alignment vertical="center"/>
    </xf>
    <xf numFmtId="176" fontId="6" fillId="2" borderId="30" xfId="0" applyNumberFormat="1" applyFont="1" applyFill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6" fillId="2" borderId="32" xfId="0" applyNumberFormat="1" applyFont="1" applyFill="1" applyBorder="1" applyAlignment="1">
      <alignment vertical="center"/>
    </xf>
    <xf numFmtId="176" fontId="6" fillId="2" borderId="33" xfId="0" applyNumberFormat="1" applyFont="1" applyFill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/>
    </xf>
    <xf numFmtId="176" fontId="6" fillId="2" borderId="3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E4" sqref="E4:G4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0" t="s">
        <v>61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57</v>
      </c>
      <c r="F4" s="68"/>
      <c r="G4" s="69"/>
      <c r="H4" s="67" t="s">
        <v>58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51</v>
      </c>
      <c r="K6" s="23" t="s">
        <v>52</v>
      </c>
      <c r="L6" s="19" t="s">
        <v>54</v>
      </c>
      <c r="M6" s="22" t="s">
        <v>55</v>
      </c>
      <c r="N6" s="22" t="s">
        <v>51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800131</v>
      </c>
      <c r="F7" s="34">
        <f t="shared" si="0"/>
        <v>377427</v>
      </c>
      <c r="G7" s="35">
        <f t="shared" si="0"/>
        <v>422704</v>
      </c>
      <c r="H7" s="46">
        <f t="shared" si="0"/>
        <v>4444</v>
      </c>
      <c r="I7" s="34">
        <f t="shared" si="0"/>
        <v>519</v>
      </c>
      <c r="J7" s="34">
        <f t="shared" si="0"/>
        <v>75</v>
      </c>
      <c r="K7" s="34">
        <f t="shared" si="0"/>
        <v>5038</v>
      </c>
      <c r="L7" s="34">
        <f t="shared" si="0"/>
        <v>6962</v>
      </c>
      <c r="M7" s="34">
        <f t="shared" si="0"/>
        <v>866</v>
      </c>
      <c r="N7" s="34">
        <f t="shared" si="0"/>
        <v>21</v>
      </c>
      <c r="O7" s="34">
        <f t="shared" si="0"/>
        <v>7849</v>
      </c>
      <c r="P7" s="35">
        <f t="shared" si="0"/>
        <v>-2811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619261</v>
      </c>
      <c r="F8" s="36">
        <f t="shared" si="1"/>
        <v>291834</v>
      </c>
      <c r="G8" s="37">
        <f t="shared" si="1"/>
        <v>327427</v>
      </c>
      <c r="H8" s="47">
        <f t="shared" si="1"/>
        <v>3597</v>
      </c>
      <c r="I8" s="36">
        <f t="shared" si="1"/>
        <v>432</v>
      </c>
      <c r="J8" s="36">
        <f t="shared" si="1"/>
        <v>53</v>
      </c>
      <c r="K8" s="36">
        <f t="shared" si="1"/>
        <v>4082</v>
      </c>
      <c r="L8" s="36">
        <f t="shared" si="1"/>
        <v>5656</v>
      </c>
      <c r="M8" s="36">
        <f t="shared" si="1"/>
        <v>626</v>
      </c>
      <c r="N8" s="36">
        <f t="shared" si="1"/>
        <v>14</v>
      </c>
      <c r="O8" s="36">
        <f t="shared" si="1"/>
        <v>6296</v>
      </c>
      <c r="P8" s="37">
        <f t="shared" si="1"/>
        <v>-2214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180870</v>
      </c>
      <c r="F9" s="36">
        <f t="shared" si="2"/>
        <v>85593</v>
      </c>
      <c r="G9" s="37">
        <f t="shared" si="2"/>
        <v>95277</v>
      </c>
      <c r="H9" s="47">
        <f t="shared" si="2"/>
        <v>847</v>
      </c>
      <c r="I9" s="36">
        <f t="shared" si="2"/>
        <v>87</v>
      </c>
      <c r="J9" s="36">
        <f t="shared" si="2"/>
        <v>22</v>
      </c>
      <c r="K9" s="36">
        <f t="shared" si="2"/>
        <v>956</v>
      </c>
      <c r="L9" s="36">
        <f t="shared" si="2"/>
        <v>1306</v>
      </c>
      <c r="M9" s="36">
        <f t="shared" si="2"/>
        <v>240</v>
      </c>
      <c r="N9" s="36">
        <f t="shared" si="2"/>
        <v>7</v>
      </c>
      <c r="O9" s="36">
        <f t="shared" si="2"/>
        <v>1553</v>
      </c>
      <c r="P9" s="37">
        <f t="shared" si="2"/>
        <v>-597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328509</v>
      </c>
      <c r="F10" s="38">
        <v>153272</v>
      </c>
      <c r="G10" s="39">
        <v>175237</v>
      </c>
      <c r="H10" s="48">
        <v>1991</v>
      </c>
      <c r="I10" s="38">
        <v>246</v>
      </c>
      <c r="J10" s="38">
        <v>26</v>
      </c>
      <c r="K10" s="38">
        <f>SUM(H10:J10)</f>
        <v>2263</v>
      </c>
      <c r="L10" s="38">
        <v>2865</v>
      </c>
      <c r="M10" s="38">
        <v>285</v>
      </c>
      <c r="N10" s="38">
        <v>2</v>
      </c>
      <c r="O10" s="38">
        <f>SUM(L10:N10)</f>
        <v>3152</v>
      </c>
      <c r="P10" s="39">
        <f>K10-O10</f>
        <v>-889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18552</v>
      </c>
      <c r="F11" s="38">
        <v>8787</v>
      </c>
      <c r="G11" s="39">
        <v>9765</v>
      </c>
      <c r="H11" s="48">
        <v>60</v>
      </c>
      <c r="I11" s="38">
        <v>9</v>
      </c>
      <c r="J11" s="38">
        <v>1</v>
      </c>
      <c r="K11" s="38">
        <f aca="true" t="shared" si="4" ref="K11:K20">SUM(H11:J11)</f>
        <v>70</v>
      </c>
      <c r="L11" s="38">
        <v>172</v>
      </c>
      <c r="M11" s="38">
        <v>33</v>
      </c>
      <c r="N11" s="38">
        <v>6</v>
      </c>
      <c r="O11" s="38">
        <f aca="true" t="shared" si="5" ref="O11:O20">SUM(L11:N11)</f>
        <v>211</v>
      </c>
      <c r="P11" s="39">
        <f aca="true" t="shared" si="6" ref="P11:P20">K11-O11</f>
        <v>-141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21107</v>
      </c>
      <c r="F12" s="38">
        <v>10000</v>
      </c>
      <c r="G12" s="39">
        <v>11107</v>
      </c>
      <c r="H12" s="48">
        <v>152</v>
      </c>
      <c r="I12" s="38">
        <v>11</v>
      </c>
      <c r="J12" s="38">
        <v>3</v>
      </c>
      <c r="K12" s="38">
        <f t="shared" si="4"/>
        <v>166</v>
      </c>
      <c r="L12" s="38">
        <v>154</v>
      </c>
      <c r="M12" s="38">
        <v>18</v>
      </c>
      <c r="N12" s="38">
        <v>1</v>
      </c>
      <c r="O12" s="38">
        <f t="shared" si="5"/>
        <v>173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50556</v>
      </c>
      <c r="F13" s="38">
        <v>24196</v>
      </c>
      <c r="G13" s="39">
        <v>26360</v>
      </c>
      <c r="H13" s="48">
        <v>309</v>
      </c>
      <c r="I13" s="38">
        <v>36</v>
      </c>
      <c r="J13" s="38">
        <v>6</v>
      </c>
      <c r="K13" s="38">
        <f t="shared" si="4"/>
        <v>351</v>
      </c>
      <c r="L13" s="38">
        <v>549</v>
      </c>
      <c r="M13" s="38">
        <v>49</v>
      </c>
      <c r="N13" s="38">
        <v>2</v>
      </c>
      <c r="O13" s="38">
        <f t="shared" si="5"/>
        <v>600</v>
      </c>
      <c r="P13" s="39">
        <f t="shared" si="6"/>
        <v>-249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30205</v>
      </c>
      <c r="F14" s="38">
        <v>14583</v>
      </c>
      <c r="G14" s="39">
        <v>15622</v>
      </c>
      <c r="H14" s="48">
        <v>162</v>
      </c>
      <c r="I14" s="38">
        <v>21</v>
      </c>
      <c r="J14" s="38">
        <v>1</v>
      </c>
      <c r="K14" s="38">
        <f t="shared" si="4"/>
        <v>184</v>
      </c>
      <c r="L14" s="38">
        <v>279</v>
      </c>
      <c r="M14" s="38">
        <v>30</v>
      </c>
      <c r="N14" s="38">
        <v>0</v>
      </c>
      <c r="O14" s="38">
        <f t="shared" si="5"/>
        <v>309</v>
      </c>
      <c r="P14" s="39">
        <f t="shared" si="6"/>
        <v>-125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26314</v>
      </c>
      <c r="F15" s="38">
        <v>12818</v>
      </c>
      <c r="G15" s="39">
        <v>13496</v>
      </c>
      <c r="H15" s="48">
        <v>113</v>
      </c>
      <c r="I15" s="38">
        <v>13</v>
      </c>
      <c r="J15" s="38">
        <v>3</v>
      </c>
      <c r="K15" s="38">
        <f t="shared" si="4"/>
        <v>129</v>
      </c>
      <c r="L15" s="38">
        <v>315</v>
      </c>
      <c r="M15" s="38">
        <v>38</v>
      </c>
      <c r="N15" s="38">
        <v>0</v>
      </c>
      <c r="O15" s="38">
        <f t="shared" si="5"/>
        <v>353</v>
      </c>
      <c r="P15" s="39">
        <f t="shared" si="6"/>
        <v>-224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24127</v>
      </c>
      <c r="F16" s="38">
        <v>11436</v>
      </c>
      <c r="G16" s="39">
        <v>12691</v>
      </c>
      <c r="H16" s="48">
        <v>139</v>
      </c>
      <c r="I16" s="38">
        <v>17</v>
      </c>
      <c r="J16" s="38">
        <v>3</v>
      </c>
      <c r="K16" s="38">
        <f t="shared" si="4"/>
        <v>159</v>
      </c>
      <c r="L16" s="38">
        <v>273</v>
      </c>
      <c r="M16" s="38">
        <v>26</v>
      </c>
      <c r="N16" s="38">
        <v>1</v>
      </c>
      <c r="O16" s="38">
        <f t="shared" si="5"/>
        <v>300</v>
      </c>
      <c r="P16" s="39">
        <f t="shared" si="6"/>
        <v>-141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17976</v>
      </c>
      <c r="F17" s="38">
        <v>8379</v>
      </c>
      <c r="G17" s="39">
        <v>9597</v>
      </c>
      <c r="H17" s="48">
        <v>72</v>
      </c>
      <c r="I17" s="38">
        <v>7</v>
      </c>
      <c r="J17" s="38">
        <v>0</v>
      </c>
      <c r="K17" s="38">
        <f t="shared" si="4"/>
        <v>79</v>
      </c>
      <c r="L17" s="38">
        <v>144</v>
      </c>
      <c r="M17" s="38">
        <v>20</v>
      </c>
      <c r="N17" s="38">
        <v>0</v>
      </c>
      <c r="O17" s="38">
        <f t="shared" si="5"/>
        <v>164</v>
      </c>
      <c r="P17" s="39">
        <f t="shared" si="6"/>
        <v>-85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37940</v>
      </c>
      <c r="F18" s="38">
        <v>17982</v>
      </c>
      <c r="G18" s="39">
        <v>19958</v>
      </c>
      <c r="H18" s="48">
        <v>204</v>
      </c>
      <c r="I18" s="38">
        <v>29</v>
      </c>
      <c r="J18" s="38">
        <v>3</v>
      </c>
      <c r="K18" s="38">
        <f t="shared" si="4"/>
        <v>236</v>
      </c>
      <c r="L18" s="38">
        <v>425</v>
      </c>
      <c r="M18" s="38">
        <v>38</v>
      </c>
      <c r="N18" s="38">
        <v>1</v>
      </c>
      <c r="O18" s="38">
        <f t="shared" si="5"/>
        <v>464</v>
      </c>
      <c r="P18" s="39">
        <f t="shared" si="6"/>
        <v>-228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34243</v>
      </c>
      <c r="F19" s="38">
        <v>16431</v>
      </c>
      <c r="G19" s="39">
        <v>17812</v>
      </c>
      <c r="H19" s="48">
        <v>243</v>
      </c>
      <c r="I19" s="38">
        <v>25</v>
      </c>
      <c r="J19" s="38">
        <v>0</v>
      </c>
      <c r="K19" s="38">
        <f t="shared" si="4"/>
        <v>268</v>
      </c>
      <c r="L19" s="38">
        <v>261</v>
      </c>
      <c r="M19" s="38">
        <v>43</v>
      </c>
      <c r="N19" s="38">
        <v>1</v>
      </c>
      <c r="O19" s="38">
        <f t="shared" si="5"/>
        <v>305</v>
      </c>
      <c r="P19" s="39">
        <f t="shared" si="6"/>
        <v>-37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29732</v>
      </c>
      <c r="F20" s="38">
        <v>13950</v>
      </c>
      <c r="G20" s="39">
        <v>15782</v>
      </c>
      <c r="H20" s="48">
        <v>152</v>
      </c>
      <c r="I20" s="38">
        <v>18</v>
      </c>
      <c r="J20" s="38">
        <v>7</v>
      </c>
      <c r="K20" s="38">
        <f t="shared" si="4"/>
        <v>177</v>
      </c>
      <c r="L20" s="38">
        <v>219</v>
      </c>
      <c r="M20" s="38">
        <v>46</v>
      </c>
      <c r="N20" s="38">
        <v>0</v>
      </c>
      <c r="O20" s="38">
        <f t="shared" si="5"/>
        <v>265</v>
      </c>
      <c r="P20" s="39">
        <f t="shared" si="6"/>
        <v>-88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21086</v>
      </c>
      <c r="F21" s="36">
        <f t="shared" si="7"/>
        <v>9925</v>
      </c>
      <c r="G21" s="37">
        <f t="shared" si="7"/>
        <v>11161</v>
      </c>
      <c r="H21" s="47">
        <f t="shared" si="7"/>
        <v>92</v>
      </c>
      <c r="I21" s="36">
        <f t="shared" si="7"/>
        <v>14</v>
      </c>
      <c r="J21" s="36">
        <f t="shared" si="7"/>
        <v>0</v>
      </c>
      <c r="K21" s="36">
        <f t="shared" si="7"/>
        <v>106</v>
      </c>
      <c r="L21" s="36">
        <f t="shared" si="7"/>
        <v>139</v>
      </c>
      <c r="M21" s="36">
        <f t="shared" si="7"/>
        <v>33</v>
      </c>
      <c r="N21" s="36">
        <f t="shared" si="7"/>
        <v>0</v>
      </c>
      <c r="O21" s="36">
        <f t="shared" si="7"/>
        <v>172</v>
      </c>
      <c r="P21" s="37">
        <f t="shared" si="7"/>
        <v>-66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3494</v>
      </c>
      <c r="F22" s="38">
        <v>1683</v>
      </c>
      <c r="G22" s="39">
        <v>1811</v>
      </c>
      <c r="H22" s="48">
        <v>13</v>
      </c>
      <c r="I22" s="38">
        <v>1</v>
      </c>
      <c r="J22" s="38">
        <v>0</v>
      </c>
      <c r="K22" s="38">
        <f>SUM(H22:J22)</f>
        <v>14</v>
      </c>
      <c r="L22" s="38">
        <v>23</v>
      </c>
      <c r="M22" s="38">
        <v>7</v>
      </c>
      <c r="N22" s="38">
        <v>0</v>
      </c>
      <c r="O22" s="38">
        <f>SUM(L22:N22)</f>
        <v>30</v>
      </c>
      <c r="P22" s="39">
        <f>K22-O22</f>
        <v>-16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3926</v>
      </c>
      <c r="F23" s="38">
        <v>1803</v>
      </c>
      <c r="G23" s="39">
        <v>2123</v>
      </c>
      <c r="H23" s="48">
        <v>13</v>
      </c>
      <c r="I23" s="38">
        <v>4</v>
      </c>
      <c r="J23" s="38">
        <v>0</v>
      </c>
      <c r="K23" s="38">
        <f aca="true" t="shared" si="9" ref="K23:K28">SUM(H23:J23)</f>
        <v>17</v>
      </c>
      <c r="L23" s="38">
        <v>17</v>
      </c>
      <c r="M23" s="38">
        <v>6</v>
      </c>
      <c r="N23" s="38">
        <v>0</v>
      </c>
      <c r="O23" s="38">
        <f aca="true" t="shared" si="10" ref="O23:O28">SUM(L23:N23)</f>
        <v>23</v>
      </c>
      <c r="P23" s="39">
        <f aca="true" t="shared" si="11" ref="P23:P28">K23-O23</f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3314</v>
      </c>
      <c r="F24" s="38">
        <v>1556</v>
      </c>
      <c r="G24" s="39">
        <v>1758</v>
      </c>
      <c r="H24" s="48">
        <v>23</v>
      </c>
      <c r="I24" s="38">
        <v>2</v>
      </c>
      <c r="J24" s="38">
        <v>0</v>
      </c>
      <c r="K24" s="38">
        <f t="shared" si="9"/>
        <v>25</v>
      </c>
      <c r="L24" s="38">
        <v>21</v>
      </c>
      <c r="M24" s="38">
        <v>5</v>
      </c>
      <c r="N24" s="38">
        <v>0</v>
      </c>
      <c r="O24" s="38">
        <f t="shared" si="10"/>
        <v>26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3452</v>
      </c>
      <c r="F25" s="38">
        <v>1668</v>
      </c>
      <c r="G25" s="39">
        <v>1784</v>
      </c>
      <c r="H25" s="48">
        <v>8</v>
      </c>
      <c r="I25" s="38">
        <v>1</v>
      </c>
      <c r="J25" s="38">
        <v>0</v>
      </c>
      <c r="K25" s="38">
        <f t="shared" si="9"/>
        <v>9</v>
      </c>
      <c r="L25" s="38">
        <v>21</v>
      </c>
      <c r="M25" s="38">
        <v>8</v>
      </c>
      <c r="N25" s="38">
        <v>0</v>
      </c>
      <c r="O25" s="38">
        <f t="shared" si="10"/>
        <v>29</v>
      </c>
      <c r="P25" s="39">
        <f t="shared" si="11"/>
        <v>-20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1558</v>
      </c>
      <c r="F26" s="38">
        <v>739</v>
      </c>
      <c r="G26" s="39">
        <v>819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16</v>
      </c>
      <c r="M26" s="38">
        <v>2</v>
      </c>
      <c r="N26" s="38">
        <v>0</v>
      </c>
      <c r="O26" s="38">
        <f t="shared" si="10"/>
        <v>18</v>
      </c>
      <c r="P26" s="39">
        <f t="shared" si="11"/>
        <v>-13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549</v>
      </c>
      <c r="G27" s="39">
        <v>584</v>
      </c>
      <c r="H27" s="48">
        <v>10</v>
      </c>
      <c r="I27" s="38">
        <v>1</v>
      </c>
      <c r="J27" s="38">
        <v>0</v>
      </c>
      <c r="K27" s="38">
        <f t="shared" si="9"/>
        <v>11</v>
      </c>
      <c r="L27" s="38">
        <v>25</v>
      </c>
      <c r="M27" s="38">
        <v>1</v>
      </c>
      <c r="N27" s="38">
        <v>0</v>
      </c>
      <c r="O27" s="38">
        <f t="shared" si="10"/>
        <v>26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4209</v>
      </c>
      <c r="F28" s="38">
        <v>1927</v>
      </c>
      <c r="G28" s="39">
        <v>2282</v>
      </c>
      <c r="H28" s="48">
        <v>21</v>
      </c>
      <c r="I28" s="38">
        <v>4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9904</v>
      </c>
      <c r="F29" s="36">
        <f t="shared" si="12"/>
        <v>4600</v>
      </c>
      <c r="G29" s="37">
        <f t="shared" si="12"/>
        <v>5304</v>
      </c>
      <c r="H29" s="47">
        <f>SUM(H30:H31)</f>
        <v>38</v>
      </c>
      <c r="I29" s="36">
        <f t="shared" si="12"/>
        <v>3</v>
      </c>
      <c r="J29" s="36">
        <f t="shared" si="12"/>
        <v>0</v>
      </c>
      <c r="K29" s="36">
        <f t="shared" si="12"/>
        <v>41</v>
      </c>
      <c r="L29" s="36">
        <f t="shared" si="12"/>
        <v>78</v>
      </c>
      <c r="M29" s="36">
        <f t="shared" si="12"/>
        <v>16</v>
      </c>
      <c r="N29" s="36">
        <f t="shared" si="12"/>
        <v>0</v>
      </c>
      <c r="O29" s="36">
        <f t="shared" si="12"/>
        <v>94</v>
      </c>
      <c r="P29" s="37">
        <f t="shared" si="12"/>
        <v>-53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4239</v>
      </c>
      <c r="F30" s="38">
        <v>2010</v>
      </c>
      <c r="G30" s="39">
        <v>2229</v>
      </c>
      <c r="H30" s="48">
        <v>26</v>
      </c>
      <c r="I30" s="38">
        <v>1</v>
      </c>
      <c r="J30" s="38">
        <v>0</v>
      </c>
      <c r="K30" s="38">
        <f>SUM(H30:J30)</f>
        <v>27</v>
      </c>
      <c r="L30" s="38">
        <v>50</v>
      </c>
      <c r="M30" s="38">
        <v>5</v>
      </c>
      <c r="N30" s="38">
        <v>0</v>
      </c>
      <c r="O30" s="38">
        <f>SUM(L30:N30)</f>
        <v>55</v>
      </c>
      <c r="P30" s="39">
        <f>K30-O30</f>
        <v>-28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5665</v>
      </c>
      <c r="F31" s="38">
        <v>2590</v>
      </c>
      <c r="G31" s="39">
        <v>3075</v>
      </c>
      <c r="H31" s="48">
        <v>12</v>
      </c>
      <c r="I31" s="38">
        <v>2</v>
      </c>
      <c r="J31" s="38">
        <v>0</v>
      </c>
      <c r="K31" s="38">
        <f>SUM(H31:J31)</f>
        <v>14</v>
      </c>
      <c r="L31" s="38">
        <v>28</v>
      </c>
      <c r="M31" s="38">
        <v>11</v>
      </c>
      <c r="N31" s="38">
        <v>0</v>
      </c>
      <c r="O31" s="38">
        <f>SUM(L31:N31)</f>
        <v>39</v>
      </c>
      <c r="P31" s="39">
        <f>K31-O31</f>
        <v>-25</v>
      </c>
    </row>
    <row r="32" spans="2:16" ht="34.5" customHeight="1">
      <c r="B32" s="4"/>
      <c r="C32" s="26" t="s">
        <v>25</v>
      </c>
      <c r="D32" s="27"/>
      <c r="E32" s="43">
        <f aca="true" t="shared" si="13" ref="E32:L32">SUM(E33:E34)</f>
        <v>5287</v>
      </c>
      <c r="F32" s="36">
        <f t="shared" si="13"/>
        <v>2495</v>
      </c>
      <c r="G32" s="37">
        <f t="shared" si="13"/>
        <v>2792</v>
      </c>
      <c r="H32" s="47">
        <f t="shared" si="13"/>
        <v>26</v>
      </c>
      <c r="I32" s="36">
        <f t="shared" si="13"/>
        <v>1</v>
      </c>
      <c r="J32" s="36">
        <f t="shared" si="13"/>
        <v>1</v>
      </c>
      <c r="K32" s="36">
        <f t="shared" si="13"/>
        <v>28</v>
      </c>
      <c r="L32" s="36">
        <f t="shared" si="13"/>
        <v>50</v>
      </c>
      <c r="M32" s="36">
        <f>SUM(M33:M34)</f>
        <v>8</v>
      </c>
      <c r="N32" s="36">
        <f>SUM(N33:N34)</f>
        <v>0</v>
      </c>
      <c r="O32" s="36">
        <f>SUM(O33:O34)</f>
        <v>58</v>
      </c>
      <c r="P32" s="37">
        <f>SUM(P33:P34)</f>
        <v>-30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4782</v>
      </c>
      <c r="F33" s="38">
        <v>2250</v>
      </c>
      <c r="G33" s="39">
        <v>2532</v>
      </c>
      <c r="H33" s="48">
        <v>24</v>
      </c>
      <c r="I33" s="38">
        <v>1</v>
      </c>
      <c r="J33" s="38">
        <v>1</v>
      </c>
      <c r="K33" s="38">
        <f>SUM(H33:J33)</f>
        <v>26</v>
      </c>
      <c r="L33" s="38">
        <v>40</v>
      </c>
      <c r="M33" s="38">
        <v>6</v>
      </c>
      <c r="N33" s="38">
        <v>0</v>
      </c>
      <c r="O33" s="38">
        <f>SUM(L33:N33)</f>
        <v>46</v>
      </c>
      <c r="P33" s="39">
        <f>K33-O33</f>
        <v>-20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245</v>
      </c>
      <c r="G34" s="39">
        <v>260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10</v>
      </c>
      <c r="M34" s="38">
        <v>2</v>
      </c>
      <c r="N34" s="38">
        <v>0</v>
      </c>
      <c r="O34" s="38">
        <f>SUM(L34:N34)</f>
        <v>12</v>
      </c>
      <c r="P34" s="39">
        <f>K34-O34</f>
        <v>-10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52378</v>
      </c>
      <c r="F35" s="36">
        <f t="shared" si="14"/>
        <v>24980</v>
      </c>
      <c r="G35" s="37">
        <f t="shared" si="14"/>
        <v>27398</v>
      </c>
      <c r="H35" s="47">
        <f t="shared" si="14"/>
        <v>322</v>
      </c>
      <c r="I35" s="36">
        <f t="shared" si="14"/>
        <v>22</v>
      </c>
      <c r="J35" s="36">
        <f t="shared" si="14"/>
        <v>11</v>
      </c>
      <c r="K35" s="36">
        <f t="shared" si="14"/>
        <v>355</v>
      </c>
      <c r="L35" s="36">
        <f t="shared" si="14"/>
        <v>356</v>
      </c>
      <c r="M35" s="36">
        <f t="shared" si="14"/>
        <v>62</v>
      </c>
      <c r="N35" s="36">
        <f t="shared" si="14"/>
        <v>6</v>
      </c>
      <c r="O35" s="36">
        <f t="shared" si="14"/>
        <v>424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16361</v>
      </c>
      <c r="F36" s="38">
        <v>7759</v>
      </c>
      <c r="G36" s="39">
        <v>8602</v>
      </c>
      <c r="H36" s="48">
        <v>123</v>
      </c>
      <c r="I36" s="38">
        <v>5</v>
      </c>
      <c r="J36" s="38">
        <v>0</v>
      </c>
      <c r="K36" s="38">
        <f>SUM(H36:J36)</f>
        <v>128</v>
      </c>
      <c r="L36" s="38">
        <v>96</v>
      </c>
      <c r="M36" s="38">
        <v>17</v>
      </c>
      <c r="N36" s="38">
        <v>0</v>
      </c>
      <c r="O36" s="38">
        <f>SUM(L36:N36)</f>
        <v>113</v>
      </c>
      <c r="P36" s="39">
        <f>K36-O36</f>
        <v>15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28325</v>
      </c>
      <c r="F37" s="38">
        <v>13576</v>
      </c>
      <c r="G37" s="39">
        <v>14749</v>
      </c>
      <c r="H37" s="48">
        <v>163</v>
      </c>
      <c r="I37" s="38">
        <v>16</v>
      </c>
      <c r="J37" s="38">
        <v>10</v>
      </c>
      <c r="K37" s="38">
        <f>SUM(H37:J37)</f>
        <v>189</v>
      </c>
      <c r="L37" s="38">
        <v>210</v>
      </c>
      <c r="M37" s="38">
        <v>31</v>
      </c>
      <c r="N37" s="38">
        <v>6</v>
      </c>
      <c r="O37" s="38">
        <f>SUM(L37:N37)</f>
        <v>247</v>
      </c>
      <c r="P37" s="39">
        <f>K37-O37</f>
        <v>-58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7692</v>
      </c>
      <c r="F38" s="38">
        <v>3645</v>
      </c>
      <c r="G38" s="39">
        <v>4047</v>
      </c>
      <c r="H38" s="48">
        <v>36</v>
      </c>
      <c r="I38" s="38">
        <v>1</v>
      </c>
      <c r="J38" s="38">
        <v>1</v>
      </c>
      <c r="K38" s="38">
        <f>SUM(H38:J38)</f>
        <v>38</v>
      </c>
      <c r="L38" s="38">
        <v>50</v>
      </c>
      <c r="M38" s="38">
        <v>14</v>
      </c>
      <c r="N38" s="38">
        <v>0</v>
      </c>
      <c r="O38" s="38">
        <f>SUM(L38:N38)</f>
        <v>64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69331</v>
      </c>
      <c r="F39" s="36">
        <f t="shared" si="15"/>
        <v>32776</v>
      </c>
      <c r="G39" s="37">
        <f t="shared" si="15"/>
        <v>36555</v>
      </c>
      <c r="H39" s="47">
        <f t="shared" si="15"/>
        <v>273</v>
      </c>
      <c r="I39" s="36">
        <f t="shared" si="15"/>
        <v>35</v>
      </c>
      <c r="J39" s="36">
        <f t="shared" si="15"/>
        <v>7</v>
      </c>
      <c r="K39" s="36">
        <f t="shared" si="15"/>
        <v>315</v>
      </c>
      <c r="L39" s="36">
        <f t="shared" si="15"/>
        <v>520</v>
      </c>
      <c r="M39" s="36">
        <f t="shared" si="15"/>
        <v>100</v>
      </c>
      <c r="N39" s="36">
        <f t="shared" si="15"/>
        <v>0</v>
      </c>
      <c r="O39" s="36">
        <f t="shared" si="15"/>
        <v>620</v>
      </c>
      <c r="P39" s="37">
        <f t="shared" si="15"/>
        <v>-305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8689</v>
      </c>
      <c r="F40" s="38">
        <v>4088</v>
      </c>
      <c r="G40" s="39">
        <v>4601</v>
      </c>
      <c r="H40" s="48">
        <v>35</v>
      </c>
      <c r="I40" s="38">
        <v>7</v>
      </c>
      <c r="J40" s="38">
        <v>1</v>
      </c>
      <c r="K40" s="38">
        <f>SUM(H40:J40)</f>
        <v>43</v>
      </c>
      <c r="L40" s="38">
        <v>55</v>
      </c>
      <c r="M40" s="38">
        <v>10</v>
      </c>
      <c r="N40" s="38">
        <v>0</v>
      </c>
      <c r="O40" s="38">
        <f>SUM(L40:N40)</f>
        <v>65</v>
      </c>
      <c r="P40" s="39">
        <f>K40-O40</f>
        <v>-22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14781</v>
      </c>
      <c r="F41" s="38">
        <v>6995</v>
      </c>
      <c r="G41" s="39">
        <v>7786</v>
      </c>
      <c r="H41" s="48">
        <v>75</v>
      </c>
      <c r="I41" s="38">
        <v>6</v>
      </c>
      <c r="J41" s="38">
        <v>0</v>
      </c>
      <c r="K41" s="38">
        <f aca="true" t="shared" si="17" ref="K41:K46">SUM(H41:J41)</f>
        <v>81</v>
      </c>
      <c r="L41" s="38">
        <v>109</v>
      </c>
      <c r="M41" s="38">
        <v>12</v>
      </c>
      <c r="N41" s="38">
        <v>0</v>
      </c>
      <c r="O41" s="38">
        <f aca="true" t="shared" si="18" ref="O41:O46">SUM(L41:N41)</f>
        <v>121</v>
      </c>
      <c r="P41" s="39">
        <f aca="true" t="shared" si="19" ref="P41:P46">K41-O41</f>
        <v>-40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7105</v>
      </c>
      <c r="F42" s="38">
        <v>3315</v>
      </c>
      <c r="G42" s="39">
        <v>3790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35</v>
      </c>
      <c r="M42" s="38">
        <v>14</v>
      </c>
      <c r="N42" s="38">
        <v>0</v>
      </c>
      <c r="O42" s="38">
        <f t="shared" si="18"/>
        <v>49</v>
      </c>
      <c r="P42" s="39">
        <f t="shared" si="19"/>
        <v>-31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4258</v>
      </c>
      <c r="F43" s="38">
        <v>2012</v>
      </c>
      <c r="G43" s="39">
        <v>2246</v>
      </c>
      <c r="H43" s="48">
        <v>17</v>
      </c>
      <c r="I43" s="38">
        <v>2</v>
      </c>
      <c r="J43" s="38">
        <v>1</v>
      </c>
      <c r="K43" s="38">
        <f t="shared" si="17"/>
        <v>20</v>
      </c>
      <c r="L43" s="38">
        <v>44</v>
      </c>
      <c r="M43" s="38">
        <v>15</v>
      </c>
      <c r="N43" s="38">
        <v>0</v>
      </c>
      <c r="O43" s="38">
        <f t="shared" si="18"/>
        <v>59</v>
      </c>
      <c r="P43" s="39">
        <f t="shared" si="19"/>
        <v>-39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2934</v>
      </c>
      <c r="G44" s="39">
        <v>3234</v>
      </c>
      <c r="H44" s="48">
        <v>26</v>
      </c>
      <c r="I44" s="38">
        <v>4</v>
      </c>
      <c r="J44" s="38">
        <v>1</v>
      </c>
      <c r="K44" s="38">
        <f t="shared" si="17"/>
        <v>31</v>
      </c>
      <c r="L44" s="38">
        <v>29</v>
      </c>
      <c r="M44" s="38">
        <v>5</v>
      </c>
      <c r="N44" s="38">
        <v>0</v>
      </c>
      <c r="O44" s="38">
        <f t="shared" si="18"/>
        <v>34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7191</v>
      </c>
      <c r="F45" s="38">
        <v>3428</v>
      </c>
      <c r="G45" s="39">
        <v>3763</v>
      </c>
      <c r="H45" s="48">
        <v>17</v>
      </c>
      <c r="I45" s="38">
        <v>1</v>
      </c>
      <c r="J45" s="38">
        <v>1</v>
      </c>
      <c r="K45" s="38">
        <f t="shared" si="17"/>
        <v>19</v>
      </c>
      <c r="L45" s="38">
        <v>41</v>
      </c>
      <c r="M45" s="38">
        <v>15</v>
      </c>
      <c r="N45" s="38">
        <v>0</v>
      </c>
      <c r="O45" s="38">
        <f t="shared" si="18"/>
        <v>56</v>
      </c>
      <c r="P45" s="39">
        <f t="shared" si="19"/>
        <v>-37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21139</v>
      </c>
      <c r="F46" s="38">
        <v>10004</v>
      </c>
      <c r="G46" s="39">
        <v>11135</v>
      </c>
      <c r="H46" s="48">
        <v>88</v>
      </c>
      <c r="I46" s="38">
        <v>12</v>
      </c>
      <c r="J46" s="38">
        <v>3</v>
      </c>
      <c r="K46" s="38">
        <f t="shared" si="17"/>
        <v>103</v>
      </c>
      <c r="L46" s="38">
        <v>207</v>
      </c>
      <c r="M46" s="38">
        <v>29</v>
      </c>
      <c r="N46" s="38">
        <v>0</v>
      </c>
      <c r="O46" s="38">
        <f t="shared" si="18"/>
        <v>236</v>
      </c>
      <c r="P46" s="39">
        <f t="shared" si="19"/>
        <v>-133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22884</v>
      </c>
      <c r="F47" s="36">
        <f t="shared" si="20"/>
        <v>10817</v>
      </c>
      <c r="G47" s="37">
        <f t="shared" si="20"/>
        <v>12067</v>
      </c>
      <c r="H47" s="47">
        <f t="shared" si="20"/>
        <v>96</v>
      </c>
      <c r="I47" s="36">
        <f t="shared" si="20"/>
        <v>12</v>
      </c>
      <c r="J47" s="36">
        <f t="shared" si="20"/>
        <v>3</v>
      </c>
      <c r="K47" s="36">
        <f t="shared" si="20"/>
        <v>111</v>
      </c>
      <c r="L47" s="36">
        <f t="shared" si="20"/>
        <v>163</v>
      </c>
      <c r="M47" s="36">
        <f t="shared" si="20"/>
        <v>21</v>
      </c>
      <c r="N47" s="36">
        <f t="shared" si="20"/>
        <v>1</v>
      </c>
      <c r="O47" s="36">
        <f t="shared" si="20"/>
        <v>185</v>
      </c>
      <c r="P47" s="37">
        <f t="shared" si="20"/>
        <v>-74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6843</v>
      </c>
      <c r="F48" s="38">
        <v>3237</v>
      </c>
      <c r="G48" s="39">
        <v>3606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56</v>
      </c>
      <c r="M48" s="38">
        <v>6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1907</v>
      </c>
      <c r="F49" s="38">
        <v>907</v>
      </c>
      <c r="G49" s="39">
        <v>1000</v>
      </c>
      <c r="H49" s="48">
        <v>7</v>
      </c>
      <c r="I49" s="38">
        <v>2</v>
      </c>
      <c r="J49" s="38">
        <v>0</v>
      </c>
      <c r="K49" s="38">
        <f>SUM(H49:J49)</f>
        <v>9</v>
      </c>
      <c r="L49" s="38">
        <v>12</v>
      </c>
      <c r="M49" s="38">
        <v>1</v>
      </c>
      <c r="N49" s="38">
        <v>0</v>
      </c>
      <c r="O49" s="38">
        <f>SUM(L49:N49)</f>
        <v>13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14134</v>
      </c>
      <c r="F50" s="40">
        <v>6673</v>
      </c>
      <c r="G50" s="41">
        <v>7461</v>
      </c>
      <c r="H50" s="49">
        <v>67</v>
      </c>
      <c r="I50" s="40">
        <v>9</v>
      </c>
      <c r="J50" s="40">
        <v>3</v>
      </c>
      <c r="K50" s="40">
        <f>SUM(H50:J50)</f>
        <v>79</v>
      </c>
      <c r="L50" s="40">
        <v>95</v>
      </c>
      <c r="M50" s="40">
        <v>14</v>
      </c>
      <c r="N50" s="40">
        <v>1</v>
      </c>
      <c r="O50" s="40">
        <f>SUM(L50:N50)</f>
        <v>110</v>
      </c>
      <c r="P50" s="41">
        <f>K50-O50</f>
        <v>-31</v>
      </c>
    </row>
    <row r="51" spans="2:16" ht="34.5" customHeight="1">
      <c r="B51" s="7"/>
      <c r="C51" s="51" t="s">
        <v>59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52" t="s">
        <v>86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87</v>
      </c>
      <c r="F4" s="68"/>
      <c r="G4" s="69"/>
      <c r="H4" s="67" t="s">
        <v>88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797877</v>
      </c>
      <c r="F7" s="34">
        <f t="shared" si="0"/>
        <v>376247</v>
      </c>
      <c r="G7" s="35">
        <f t="shared" si="0"/>
        <v>421630</v>
      </c>
      <c r="H7" s="46">
        <f t="shared" si="0"/>
        <v>1331</v>
      </c>
      <c r="I7" s="34">
        <f t="shared" si="0"/>
        <v>535</v>
      </c>
      <c r="J7" s="34">
        <f t="shared" si="0"/>
        <v>24</v>
      </c>
      <c r="K7" s="34">
        <f t="shared" si="0"/>
        <v>1890</v>
      </c>
      <c r="L7" s="34">
        <f t="shared" si="0"/>
        <v>1493</v>
      </c>
      <c r="M7" s="34">
        <f t="shared" si="0"/>
        <v>767</v>
      </c>
      <c r="N7" s="34">
        <f t="shared" si="0"/>
        <v>5</v>
      </c>
      <c r="O7" s="34">
        <f t="shared" si="0"/>
        <v>2265</v>
      </c>
      <c r="P7" s="35">
        <f t="shared" si="0"/>
        <v>-375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618429</v>
      </c>
      <c r="F8" s="36">
        <f t="shared" si="1"/>
        <v>291323</v>
      </c>
      <c r="G8" s="37">
        <f t="shared" si="1"/>
        <v>327106</v>
      </c>
      <c r="H8" s="47">
        <f t="shared" si="1"/>
        <v>1024</v>
      </c>
      <c r="I8" s="36">
        <f t="shared" si="1"/>
        <v>437</v>
      </c>
      <c r="J8" s="36">
        <f t="shared" si="1"/>
        <v>15</v>
      </c>
      <c r="K8" s="36">
        <f t="shared" si="1"/>
        <v>1476</v>
      </c>
      <c r="L8" s="36">
        <f t="shared" si="1"/>
        <v>1192</v>
      </c>
      <c r="M8" s="36">
        <f t="shared" si="1"/>
        <v>526</v>
      </c>
      <c r="N8" s="36">
        <f t="shared" si="1"/>
        <v>4</v>
      </c>
      <c r="O8" s="36">
        <f t="shared" si="1"/>
        <v>1722</v>
      </c>
      <c r="P8" s="37">
        <f t="shared" si="1"/>
        <v>-246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179448</v>
      </c>
      <c r="F9" s="36">
        <f t="shared" si="2"/>
        <v>84924</v>
      </c>
      <c r="G9" s="37">
        <f t="shared" si="2"/>
        <v>94524</v>
      </c>
      <c r="H9" s="47">
        <f t="shared" si="2"/>
        <v>307</v>
      </c>
      <c r="I9" s="36">
        <f t="shared" si="2"/>
        <v>98</v>
      </c>
      <c r="J9" s="36">
        <f t="shared" si="2"/>
        <v>9</v>
      </c>
      <c r="K9" s="36">
        <f t="shared" si="2"/>
        <v>414</v>
      </c>
      <c r="L9" s="36">
        <f t="shared" si="2"/>
        <v>301</v>
      </c>
      <c r="M9" s="36">
        <f t="shared" si="2"/>
        <v>241</v>
      </c>
      <c r="N9" s="36">
        <f t="shared" si="2"/>
        <v>1</v>
      </c>
      <c r="O9" s="36">
        <f t="shared" si="2"/>
        <v>543</v>
      </c>
      <c r="P9" s="37">
        <f t="shared" si="2"/>
        <v>-129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328557</v>
      </c>
      <c r="F10" s="38">
        <v>153181</v>
      </c>
      <c r="G10" s="39">
        <v>175376</v>
      </c>
      <c r="H10" s="48">
        <v>504</v>
      </c>
      <c r="I10" s="38">
        <v>237</v>
      </c>
      <c r="J10" s="38">
        <v>9</v>
      </c>
      <c r="K10" s="38">
        <f aca="true" t="shared" si="4" ref="K10:K20">SUM(H10:J10)</f>
        <v>750</v>
      </c>
      <c r="L10" s="38">
        <v>665</v>
      </c>
      <c r="M10" s="38">
        <v>254</v>
      </c>
      <c r="N10" s="38">
        <v>1</v>
      </c>
      <c r="O10" s="38">
        <f aca="true" t="shared" si="5" ref="O10:O20">SUM(L10:N10)</f>
        <v>920</v>
      </c>
      <c r="P10" s="39">
        <f aca="true" t="shared" si="6" ref="P10:P20">K10-O10</f>
        <v>-170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18269</v>
      </c>
      <c r="F11" s="38">
        <v>8674</v>
      </c>
      <c r="G11" s="39">
        <v>9595</v>
      </c>
      <c r="H11" s="48">
        <v>26</v>
      </c>
      <c r="I11" s="38">
        <v>6</v>
      </c>
      <c r="J11" s="38">
        <v>0</v>
      </c>
      <c r="K11" s="38">
        <f t="shared" si="4"/>
        <v>32</v>
      </c>
      <c r="L11" s="38">
        <v>56</v>
      </c>
      <c r="M11" s="38">
        <v>20</v>
      </c>
      <c r="N11" s="38">
        <v>0</v>
      </c>
      <c r="O11" s="38">
        <f t="shared" si="5"/>
        <v>76</v>
      </c>
      <c r="P11" s="39">
        <f t="shared" si="6"/>
        <v>-44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20941</v>
      </c>
      <c r="F12" s="38">
        <v>9919</v>
      </c>
      <c r="G12" s="39">
        <v>11022</v>
      </c>
      <c r="H12" s="48">
        <v>28</v>
      </c>
      <c r="I12" s="38">
        <v>14</v>
      </c>
      <c r="J12" s="38">
        <v>0</v>
      </c>
      <c r="K12" s="38">
        <f t="shared" si="4"/>
        <v>42</v>
      </c>
      <c r="L12" s="38">
        <v>43</v>
      </c>
      <c r="M12" s="38">
        <v>24</v>
      </c>
      <c r="N12" s="38">
        <v>2</v>
      </c>
      <c r="O12" s="38">
        <f t="shared" si="5"/>
        <v>69</v>
      </c>
      <c r="P12" s="39">
        <f t="shared" si="6"/>
        <v>-27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50852</v>
      </c>
      <c r="F13" s="38">
        <v>24338</v>
      </c>
      <c r="G13" s="39">
        <v>26514</v>
      </c>
      <c r="H13" s="48">
        <v>141</v>
      </c>
      <c r="I13" s="38">
        <v>38</v>
      </c>
      <c r="J13" s="38">
        <v>1</v>
      </c>
      <c r="K13" s="38">
        <f t="shared" si="4"/>
        <v>180</v>
      </c>
      <c r="L13" s="38">
        <v>103</v>
      </c>
      <c r="M13" s="38">
        <v>39</v>
      </c>
      <c r="N13" s="38">
        <v>0</v>
      </c>
      <c r="O13" s="38">
        <f t="shared" si="5"/>
        <v>142</v>
      </c>
      <c r="P13" s="39">
        <f t="shared" si="6"/>
        <v>38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30062</v>
      </c>
      <c r="F14" s="38">
        <v>14488</v>
      </c>
      <c r="G14" s="39">
        <v>15574</v>
      </c>
      <c r="H14" s="48">
        <v>52</v>
      </c>
      <c r="I14" s="38">
        <v>18</v>
      </c>
      <c r="J14" s="38">
        <v>0</v>
      </c>
      <c r="K14" s="38">
        <f t="shared" si="4"/>
        <v>70</v>
      </c>
      <c r="L14" s="38">
        <v>68</v>
      </c>
      <c r="M14" s="38">
        <v>25</v>
      </c>
      <c r="N14" s="38">
        <v>0</v>
      </c>
      <c r="O14" s="38">
        <f t="shared" si="5"/>
        <v>93</v>
      </c>
      <c r="P14" s="39">
        <f t="shared" si="6"/>
        <v>-23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26245</v>
      </c>
      <c r="F15" s="38">
        <v>12791</v>
      </c>
      <c r="G15" s="39">
        <v>13454</v>
      </c>
      <c r="H15" s="48">
        <v>27</v>
      </c>
      <c r="I15" s="38">
        <v>17</v>
      </c>
      <c r="J15" s="38">
        <v>1</v>
      </c>
      <c r="K15" s="38">
        <f t="shared" si="4"/>
        <v>45</v>
      </c>
      <c r="L15" s="38">
        <v>45</v>
      </c>
      <c r="M15" s="38">
        <v>18</v>
      </c>
      <c r="N15" s="38">
        <v>0</v>
      </c>
      <c r="O15" s="38">
        <f t="shared" si="5"/>
        <v>63</v>
      </c>
      <c r="P15" s="39">
        <f t="shared" si="6"/>
        <v>-18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24080</v>
      </c>
      <c r="F16" s="38">
        <v>11384</v>
      </c>
      <c r="G16" s="39">
        <v>12696</v>
      </c>
      <c r="H16" s="48">
        <v>25</v>
      </c>
      <c r="I16" s="38">
        <v>19</v>
      </c>
      <c r="J16" s="38">
        <v>2</v>
      </c>
      <c r="K16" s="38">
        <f t="shared" si="4"/>
        <v>46</v>
      </c>
      <c r="L16" s="38">
        <v>30</v>
      </c>
      <c r="M16" s="38">
        <v>22</v>
      </c>
      <c r="N16" s="38">
        <v>0</v>
      </c>
      <c r="O16" s="38">
        <f t="shared" si="5"/>
        <v>52</v>
      </c>
      <c r="P16" s="39">
        <f t="shared" si="6"/>
        <v>-6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17828</v>
      </c>
      <c r="F17" s="38">
        <v>8323</v>
      </c>
      <c r="G17" s="39">
        <v>9505</v>
      </c>
      <c r="H17" s="48">
        <v>26</v>
      </c>
      <c r="I17" s="38">
        <v>9</v>
      </c>
      <c r="J17" s="38">
        <v>0</v>
      </c>
      <c r="K17" s="38">
        <f t="shared" si="4"/>
        <v>35</v>
      </c>
      <c r="L17" s="38">
        <v>30</v>
      </c>
      <c r="M17" s="38">
        <v>22</v>
      </c>
      <c r="N17" s="38">
        <v>0</v>
      </c>
      <c r="O17" s="38">
        <f t="shared" si="5"/>
        <v>52</v>
      </c>
      <c r="P17" s="39">
        <f t="shared" si="6"/>
        <v>-17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37807</v>
      </c>
      <c r="F18" s="38">
        <v>17930</v>
      </c>
      <c r="G18" s="39">
        <v>19877</v>
      </c>
      <c r="H18" s="48">
        <v>62</v>
      </c>
      <c r="I18" s="38">
        <v>35</v>
      </c>
      <c r="J18" s="38">
        <v>1</v>
      </c>
      <c r="K18" s="38">
        <f t="shared" si="4"/>
        <v>98</v>
      </c>
      <c r="L18" s="38">
        <v>47</v>
      </c>
      <c r="M18" s="38">
        <v>39</v>
      </c>
      <c r="N18" s="38">
        <v>0</v>
      </c>
      <c r="O18" s="38">
        <f t="shared" si="5"/>
        <v>86</v>
      </c>
      <c r="P18" s="39">
        <f t="shared" si="6"/>
        <v>12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34204</v>
      </c>
      <c r="F19" s="38">
        <v>16401</v>
      </c>
      <c r="G19" s="39">
        <v>17803</v>
      </c>
      <c r="H19" s="48">
        <v>79</v>
      </c>
      <c r="I19" s="38">
        <v>31</v>
      </c>
      <c r="J19" s="38">
        <v>1</v>
      </c>
      <c r="K19" s="38">
        <f t="shared" si="4"/>
        <v>111</v>
      </c>
      <c r="L19" s="38">
        <v>56</v>
      </c>
      <c r="M19" s="38">
        <v>39</v>
      </c>
      <c r="N19" s="38">
        <v>1</v>
      </c>
      <c r="O19" s="38">
        <f t="shared" si="5"/>
        <v>96</v>
      </c>
      <c r="P19" s="39">
        <f t="shared" si="6"/>
        <v>15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29584</v>
      </c>
      <c r="F20" s="38">
        <v>13894</v>
      </c>
      <c r="G20" s="39">
        <v>15690</v>
      </c>
      <c r="H20" s="48">
        <v>54</v>
      </c>
      <c r="I20" s="38">
        <v>13</v>
      </c>
      <c r="J20" s="38">
        <v>0</v>
      </c>
      <c r="K20" s="38">
        <f t="shared" si="4"/>
        <v>67</v>
      </c>
      <c r="L20" s="38">
        <v>49</v>
      </c>
      <c r="M20" s="38">
        <v>24</v>
      </c>
      <c r="N20" s="38">
        <v>0</v>
      </c>
      <c r="O20" s="38">
        <f t="shared" si="5"/>
        <v>73</v>
      </c>
      <c r="P20" s="39">
        <f t="shared" si="6"/>
        <v>-6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20880</v>
      </c>
      <c r="F21" s="43">
        <f t="shared" si="7"/>
        <v>9808</v>
      </c>
      <c r="G21" s="43">
        <f t="shared" si="7"/>
        <v>11072</v>
      </c>
      <c r="H21" s="54">
        <f t="shared" si="7"/>
        <v>35</v>
      </c>
      <c r="I21" s="36">
        <f t="shared" si="7"/>
        <v>7</v>
      </c>
      <c r="J21" s="43">
        <f t="shared" si="7"/>
        <v>0</v>
      </c>
      <c r="K21" s="36">
        <f t="shared" si="7"/>
        <v>42</v>
      </c>
      <c r="L21" s="36">
        <f t="shared" si="7"/>
        <v>43</v>
      </c>
      <c r="M21" s="36">
        <f t="shared" si="7"/>
        <v>35</v>
      </c>
      <c r="N21" s="36">
        <f t="shared" si="7"/>
        <v>0</v>
      </c>
      <c r="O21" s="36">
        <f t="shared" si="7"/>
        <v>78</v>
      </c>
      <c r="P21" s="37">
        <f t="shared" si="7"/>
        <v>-36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3451</v>
      </c>
      <c r="F22" s="38">
        <v>1658</v>
      </c>
      <c r="G22" s="39">
        <v>1793</v>
      </c>
      <c r="H22" s="48">
        <v>6</v>
      </c>
      <c r="I22" s="38">
        <v>1</v>
      </c>
      <c r="J22" s="38">
        <v>0</v>
      </c>
      <c r="K22" s="38">
        <f aca="true" t="shared" si="9" ref="K22:K28">SUM(H22:J22)</f>
        <v>7</v>
      </c>
      <c r="L22" s="38">
        <v>7</v>
      </c>
      <c r="M22" s="38">
        <v>5</v>
      </c>
      <c r="N22" s="38">
        <v>0</v>
      </c>
      <c r="O22" s="38">
        <f aca="true" t="shared" si="10" ref="O22:O28">SUM(L22:N22)</f>
        <v>12</v>
      </c>
      <c r="P22" s="39">
        <f aca="true" t="shared" si="11" ref="P22:P28">K22-O22</f>
        <v>-5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3906</v>
      </c>
      <c r="F23" s="38">
        <v>1791</v>
      </c>
      <c r="G23" s="39">
        <v>2115</v>
      </c>
      <c r="H23" s="48">
        <v>13</v>
      </c>
      <c r="I23" s="38">
        <v>1</v>
      </c>
      <c r="J23" s="38">
        <v>0</v>
      </c>
      <c r="K23" s="38">
        <f t="shared" si="9"/>
        <v>14</v>
      </c>
      <c r="L23" s="38">
        <v>10</v>
      </c>
      <c r="M23" s="38">
        <v>11</v>
      </c>
      <c r="N23" s="38">
        <v>0</v>
      </c>
      <c r="O23" s="38">
        <f t="shared" si="10"/>
        <v>21</v>
      </c>
      <c r="P23" s="39">
        <f t="shared" si="11"/>
        <v>-7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3281</v>
      </c>
      <c r="F24" s="38">
        <v>1548</v>
      </c>
      <c r="G24" s="39">
        <v>1733</v>
      </c>
      <c r="H24" s="48">
        <v>6</v>
      </c>
      <c r="I24" s="38">
        <v>0</v>
      </c>
      <c r="J24" s="38">
        <v>0</v>
      </c>
      <c r="K24" s="38">
        <f t="shared" si="9"/>
        <v>6</v>
      </c>
      <c r="L24" s="38">
        <v>7</v>
      </c>
      <c r="M24" s="38">
        <v>4</v>
      </c>
      <c r="N24" s="38">
        <v>0</v>
      </c>
      <c r="O24" s="38">
        <f t="shared" si="10"/>
        <v>11</v>
      </c>
      <c r="P24" s="39">
        <f t="shared" si="11"/>
        <v>-5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3411</v>
      </c>
      <c r="F25" s="38">
        <v>1642</v>
      </c>
      <c r="G25" s="39">
        <v>1769</v>
      </c>
      <c r="H25" s="48">
        <v>2</v>
      </c>
      <c r="I25" s="38">
        <v>0</v>
      </c>
      <c r="J25" s="38">
        <v>0</v>
      </c>
      <c r="K25" s="38">
        <f t="shared" si="9"/>
        <v>2</v>
      </c>
      <c r="L25" s="38">
        <v>4</v>
      </c>
      <c r="M25" s="38">
        <v>7</v>
      </c>
      <c r="N25" s="38">
        <v>0</v>
      </c>
      <c r="O25" s="38">
        <f t="shared" si="10"/>
        <v>11</v>
      </c>
      <c r="P25" s="39">
        <f t="shared" si="11"/>
        <v>-9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1534</v>
      </c>
      <c r="F26" s="38">
        <v>722</v>
      </c>
      <c r="G26" s="39">
        <v>812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2</v>
      </c>
      <c r="M26" s="38">
        <v>5</v>
      </c>
      <c r="N26" s="38">
        <v>0</v>
      </c>
      <c r="O26" s="38">
        <f t="shared" si="10"/>
        <v>7</v>
      </c>
      <c r="P26" s="39">
        <f t="shared" si="11"/>
        <v>-2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1135</v>
      </c>
      <c r="F27" s="38">
        <v>549</v>
      </c>
      <c r="G27" s="39">
        <v>586</v>
      </c>
      <c r="H27" s="48">
        <v>2</v>
      </c>
      <c r="I27" s="38">
        <v>2</v>
      </c>
      <c r="J27" s="38">
        <v>0</v>
      </c>
      <c r="K27" s="38">
        <f t="shared" si="9"/>
        <v>4</v>
      </c>
      <c r="L27" s="38">
        <v>2</v>
      </c>
      <c r="M27" s="38">
        <v>0</v>
      </c>
      <c r="N27" s="38">
        <v>0</v>
      </c>
      <c r="O27" s="38">
        <f t="shared" si="10"/>
        <v>2</v>
      </c>
      <c r="P27" s="39">
        <f t="shared" si="11"/>
        <v>2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4162</v>
      </c>
      <c r="F28" s="38">
        <v>1898</v>
      </c>
      <c r="G28" s="39">
        <v>2264</v>
      </c>
      <c r="H28" s="48">
        <v>2</v>
      </c>
      <c r="I28" s="38">
        <v>2</v>
      </c>
      <c r="J28" s="38">
        <v>0</v>
      </c>
      <c r="K28" s="38">
        <f t="shared" si="9"/>
        <v>4</v>
      </c>
      <c r="L28" s="38">
        <v>11</v>
      </c>
      <c r="M28" s="38">
        <v>3</v>
      </c>
      <c r="N28" s="38">
        <v>0</v>
      </c>
      <c r="O28" s="38">
        <f t="shared" si="10"/>
        <v>14</v>
      </c>
      <c r="P28" s="39">
        <f t="shared" si="11"/>
        <v>-10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9764</v>
      </c>
      <c r="F29" s="43">
        <f t="shared" si="12"/>
        <v>4532</v>
      </c>
      <c r="G29" s="43">
        <f t="shared" si="12"/>
        <v>5232</v>
      </c>
      <c r="H29" s="54">
        <f t="shared" si="12"/>
        <v>9</v>
      </c>
      <c r="I29" s="36">
        <f t="shared" si="12"/>
        <v>8</v>
      </c>
      <c r="J29" s="43">
        <f t="shared" si="12"/>
        <v>0</v>
      </c>
      <c r="K29" s="36">
        <f t="shared" si="12"/>
        <v>17</v>
      </c>
      <c r="L29" s="36">
        <f t="shared" si="12"/>
        <v>16</v>
      </c>
      <c r="M29" s="36">
        <f t="shared" si="12"/>
        <v>23</v>
      </c>
      <c r="N29" s="36">
        <f t="shared" si="12"/>
        <v>0</v>
      </c>
      <c r="O29" s="36">
        <f t="shared" si="12"/>
        <v>39</v>
      </c>
      <c r="P29" s="37">
        <f t="shared" si="12"/>
        <v>-22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4210</v>
      </c>
      <c r="F30" s="38">
        <v>2003</v>
      </c>
      <c r="G30" s="39">
        <v>2207</v>
      </c>
      <c r="H30" s="48">
        <v>1</v>
      </c>
      <c r="I30" s="38">
        <v>5</v>
      </c>
      <c r="J30" s="38">
        <v>0</v>
      </c>
      <c r="K30" s="38">
        <f>SUM(H30:J30)</f>
        <v>6</v>
      </c>
      <c r="L30" s="38">
        <v>4</v>
      </c>
      <c r="M30" s="38">
        <v>5</v>
      </c>
      <c r="N30" s="38">
        <v>0</v>
      </c>
      <c r="O30" s="38">
        <f>SUM(L30:N30)</f>
        <v>9</v>
      </c>
      <c r="P30" s="39">
        <f>K30-O30</f>
        <v>-3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5554</v>
      </c>
      <c r="F31" s="38">
        <v>2529</v>
      </c>
      <c r="G31" s="39">
        <v>3025</v>
      </c>
      <c r="H31" s="48">
        <v>8</v>
      </c>
      <c r="I31" s="38">
        <v>3</v>
      </c>
      <c r="J31" s="38">
        <v>0</v>
      </c>
      <c r="K31" s="38">
        <f>SUM(H31:J31)</f>
        <v>11</v>
      </c>
      <c r="L31" s="38">
        <v>12</v>
      </c>
      <c r="M31" s="38">
        <v>18</v>
      </c>
      <c r="N31" s="38">
        <v>0</v>
      </c>
      <c r="O31" s="38">
        <f>SUM(L31:N31)</f>
        <v>30</v>
      </c>
      <c r="P31" s="39">
        <f>K31-O31</f>
        <v>-19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5254</v>
      </c>
      <c r="F32" s="43">
        <f t="shared" si="13"/>
        <v>2478</v>
      </c>
      <c r="G32" s="43">
        <f t="shared" si="13"/>
        <v>2776</v>
      </c>
      <c r="H32" s="54">
        <f t="shared" si="13"/>
        <v>7</v>
      </c>
      <c r="I32" s="36">
        <f t="shared" si="13"/>
        <v>1</v>
      </c>
      <c r="J32" s="43">
        <f t="shared" si="13"/>
        <v>0</v>
      </c>
      <c r="K32" s="36">
        <f t="shared" si="13"/>
        <v>8</v>
      </c>
      <c r="L32" s="36">
        <f t="shared" si="13"/>
        <v>8</v>
      </c>
      <c r="M32" s="36">
        <f t="shared" si="13"/>
        <v>11</v>
      </c>
      <c r="N32" s="36">
        <f t="shared" si="13"/>
        <v>0</v>
      </c>
      <c r="O32" s="36">
        <f t="shared" si="13"/>
        <v>19</v>
      </c>
      <c r="P32" s="37">
        <f t="shared" si="13"/>
        <v>-11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4745</v>
      </c>
      <c r="F33" s="38">
        <v>2229</v>
      </c>
      <c r="G33" s="39">
        <v>2516</v>
      </c>
      <c r="H33" s="48">
        <v>6</v>
      </c>
      <c r="I33" s="38">
        <v>1</v>
      </c>
      <c r="J33" s="38">
        <v>0</v>
      </c>
      <c r="K33" s="38">
        <f>SUM(H33:J33)</f>
        <v>7</v>
      </c>
      <c r="L33" s="38">
        <v>7</v>
      </c>
      <c r="M33" s="38">
        <v>10</v>
      </c>
      <c r="N33" s="38">
        <v>0</v>
      </c>
      <c r="O33" s="38">
        <f>SUM(L33:N33)</f>
        <v>17</v>
      </c>
      <c r="P33" s="39">
        <f>K33-O33</f>
        <v>-10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509</v>
      </c>
      <c r="F34" s="38">
        <v>249</v>
      </c>
      <c r="G34" s="39">
        <v>260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1</v>
      </c>
      <c r="M34" s="38">
        <v>1</v>
      </c>
      <c r="N34" s="38">
        <v>0</v>
      </c>
      <c r="O34" s="38">
        <f>SUM(L34:N34)</f>
        <v>2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52034</v>
      </c>
      <c r="F35" s="43">
        <f t="shared" si="14"/>
        <v>24818</v>
      </c>
      <c r="G35" s="43">
        <f t="shared" si="14"/>
        <v>27216</v>
      </c>
      <c r="H35" s="54">
        <f t="shared" si="14"/>
        <v>128</v>
      </c>
      <c r="I35" s="36">
        <f t="shared" si="14"/>
        <v>30</v>
      </c>
      <c r="J35" s="43">
        <f t="shared" si="14"/>
        <v>4</v>
      </c>
      <c r="K35" s="36">
        <f t="shared" si="14"/>
        <v>162</v>
      </c>
      <c r="L35" s="36">
        <f t="shared" si="14"/>
        <v>96</v>
      </c>
      <c r="M35" s="36">
        <f t="shared" si="14"/>
        <v>64</v>
      </c>
      <c r="N35" s="36">
        <f t="shared" si="14"/>
        <v>0</v>
      </c>
      <c r="O35" s="36">
        <f t="shared" si="14"/>
        <v>160</v>
      </c>
      <c r="P35" s="37">
        <f t="shared" si="14"/>
        <v>2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16380</v>
      </c>
      <c r="F36" s="38">
        <v>7768</v>
      </c>
      <c r="G36" s="39">
        <v>8612</v>
      </c>
      <c r="H36" s="48">
        <v>83</v>
      </c>
      <c r="I36" s="38">
        <v>9</v>
      </c>
      <c r="J36" s="38">
        <v>0</v>
      </c>
      <c r="K36" s="38">
        <f>SUM(H36:J36)</f>
        <v>92</v>
      </c>
      <c r="L36" s="38">
        <v>32</v>
      </c>
      <c r="M36" s="38">
        <v>19</v>
      </c>
      <c r="N36" s="38">
        <v>0</v>
      </c>
      <c r="O36" s="38">
        <f>SUM(L36:N36)</f>
        <v>51</v>
      </c>
      <c r="P36" s="39">
        <f>K36-O36</f>
        <v>41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28056</v>
      </c>
      <c r="F37" s="38">
        <v>13448</v>
      </c>
      <c r="G37" s="39">
        <v>14608</v>
      </c>
      <c r="H37" s="48">
        <v>34</v>
      </c>
      <c r="I37" s="38">
        <v>17</v>
      </c>
      <c r="J37" s="38">
        <v>2</v>
      </c>
      <c r="K37" s="38">
        <f>SUM(H37:J37)</f>
        <v>53</v>
      </c>
      <c r="L37" s="38">
        <v>57</v>
      </c>
      <c r="M37" s="38">
        <v>35</v>
      </c>
      <c r="N37" s="38">
        <v>0</v>
      </c>
      <c r="O37" s="38">
        <f>SUM(L37:N37)</f>
        <v>92</v>
      </c>
      <c r="P37" s="39">
        <f>K37-O37</f>
        <v>-39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7598</v>
      </c>
      <c r="F38" s="38">
        <v>3602</v>
      </c>
      <c r="G38" s="39">
        <v>3996</v>
      </c>
      <c r="H38" s="48">
        <v>11</v>
      </c>
      <c r="I38" s="38">
        <v>4</v>
      </c>
      <c r="J38" s="38">
        <v>2</v>
      </c>
      <c r="K38" s="38">
        <f>SUM(H38:J38)</f>
        <v>17</v>
      </c>
      <c r="L38" s="38">
        <v>7</v>
      </c>
      <c r="M38" s="38">
        <v>10</v>
      </c>
      <c r="N38" s="38">
        <v>0</v>
      </c>
      <c r="O38" s="38">
        <f>SUM(L38:N38)</f>
        <v>17</v>
      </c>
      <c r="P38" s="39">
        <f>K38-O38</f>
        <v>0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68876</v>
      </c>
      <c r="F39" s="43">
        <f t="shared" si="15"/>
        <v>32577</v>
      </c>
      <c r="G39" s="43">
        <f t="shared" si="15"/>
        <v>36299</v>
      </c>
      <c r="H39" s="54">
        <f t="shared" si="15"/>
        <v>102</v>
      </c>
      <c r="I39" s="36">
        <f t="shared" si="15"/>
        <v>44</v>
      </c>
      <c r="J39" s="43">
        <f t="shared" si="15"/>
        <v>3</v>
      </c>
      <c r="K39" s="36">
        <f t="shared" si="15"/>
        <v>149</v>
      </c>
      <c r="L39" s="36">
        <f t="shared" si="15"/>
        <v>102</v>
      </c>
      <c r="M39" s="36">
        <f t="shared" si="15"/>
        <v>74</v>
      </c>
      <c r="N39" s="36">
        <f t="shared" si="15"/>
        <v>0</v>
      </c>
      <c r="O39" s="36">
        <f t="shared" si="15"/>
        <v>176</v>
      </c>
      <c r="P39" s="37">
        <f t="shared" si="15"/>
        <v>-27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8592</v>
      </c>
      <c r="F40" s="38">
        <v>4049</v>
      </c>
      <c r="G40" s="39">
        <v>4543</v>
      </c>
      <c r="H40" s="48">
        <v>18</v>
      </c>
      <c r="I40" s="38">
        <v>2</v>
      </c>
      <c r="J40" s="38">
        <v>0</v>
      </c>
      <c r="K40" s="38">
        <f aca="true" t="shared" si="17" ref="K40:K46">SUM(H40:J40)</f>
        <v>20</v>
      </c>
      <c r="L40" s="38">
        <v>10</v>
      </c>
      <c r="M40" s="38">
        <v>7</v>
      </c>
      <c r="N40" s="38">
        <v>0</v>
      </c>
      <c r="O40" s="38">
        <f aca="true" t="shared" si="18" ref="O40:O46">SUM(L40:N40)</f>
        <v>17</v>
      </c>
      <c r="P40" s="39">
        <f aca="true" t="shared" si="19" ref="P40:P46">K40-O40</f>
        <v>3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14784</v>
      </c>
      <c r="F41" s="38">
        <v>6996</v>
      </c>
      <c r="G41" s="39">
        <v>7788</v>
      </c>
      <c r="H41" s="48">
        <v>37</v>
      </c>
      <c r="I41" s="38">
        <v>8</v>
      </c>
      <c r="J41" s="38">
        <v>0</v>
      </c>
      <c r="K41" s="38">
        <f t="shared" si="17"/>
        <v>45</v>
      </c>
      <c r="L41" s="38">
        <v>17</v>
      </c>
      <c r="M41" s="38">
        <v>11</v>
      </c>
      <c r="N41" s="38">
        <v>0</v>
      </c>
      <c r="O41" s="38">
        <f t="shared" si="18"/>
        <v>28</v>
      </c>
      <c r="P41" s="39">
        <f t="shared" si="19"/>
        <v>17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7029</v>
      </c>
      <c r="F42" s="38">
        <v>3293</v>
      </c>
      <c r="G42" s="39">
        <v>3736</v>
      </c>
      <c r="H42" s="48">
        <v>10</v>
      </c>
      <c r="I42" s="38">
        <v>6</v>
      </c>
      <c r="J42" s="38">
        <v>2</v>
      </c>
      <c r="K42" s="38">
        <f t="shared" si="17"/>
        <v>18</v>
      </c>
      <c r="L42" s="38">
        <v>23</v>
      </c>
      <c r="M42" s="38">
        <v>11</v>
      </c>
      <c r="N42" s="38">
        <v>0</v>
      </c>
      <c r="O42" s="38">
        <f t="shared" si="18"/>
        <v>34</v>
      </c>
      <c r="P42" s="39">
        <f t="shared" si="19"/>
        <v>-16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4226</v>
      </c>
      <c r="F43" s="38">
        <v>1998</v>
      </c>
      <c r="G43" s="39">
        <v>2228</v>
      </c>
      <c r="H43" s="48">
        <v>6</v>
      </c>
      <c r="I43" s="38">
        <v>2</v>
      </c>
      <c r="J43" s="38">
        <v>1</v>
      </c>
      <c r="K43" s="38">
        <f t="shared" si="17"/>
        <v>9</v>
      </c>
      <c r="L43" s="38">
        <v>11</v>
      </c>
      <c r="M43" s="38">
        <v>0</v>
      </c>
      <c r="N43" s="38">
        <v>0</v>
      </c>
      <c r="O43" s="38">
        <f t="shared" si="18"/>
        <v>11</v>
      </c>
      <c r="P43" s="39">
        <f t="shared" si="19"/>
        <v>-2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6096</v>
      </c>
      <c r="F44" s="38">
        <v>2892</v>
      </c>
      <c r="G44" s="39">
        <v>3204</v>
      </c>
      <c r="H44" s="48">
        <v>9</v>
      </c>
      <c r="I44" s="38">
        <v>2</v>
      </c>
      <c r="J44" s="38">
        <v>0</v>
      </c>
      <c r="K44" s="38">
        <f t="shared" si="17"/>
        <v>11</v>
      </c>
      <c r="L44" s="38">
        <v>8</v>
      </c>
      <c r="M44" s="38">
        <v>7</v>
      </c>
      <c r="N44" s="38">
        <v>0</v>
      </c>
      <c r="O44" s="38">
        <f t="shared" si="18"/>
        <v>15</v>
      </c>
      <c r="P44" s="39">
        <f t="shared" si="19"/>
        <v>-4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7144</v>
      </c>
      <c r="F45" s="38">
        <v>3412</v>
      </c>
      <c r="G45" s="39">
        <v>3732</v>
      </c>
      <c r="H45" s="48">
        <v>4</v>
      </c>
      <c r="I45" s="38">
        <v>4</v>
      </c>
      <c r="J45" s="38">
        <v>0</v>
      </c>
      <c r="K45" s="38">
        <f t="shared" si="17"/>
        <v>8</v>
      </c>
      <c r="L45" s="38">
        <v>6</v>
      </c>
      <c r="M45" s="38">
        <v>6</v>
      </c>
      <c r="N45" s="38">
        <v>0</v>
      </c>
      <c r="O45" s="38">
        <f t="shared" si="18"/>
        <v>12</v>
      </c>
      <c r="P45" s="39">
        <f t="shared" si="19"/>
        <v>-4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21005</v>
      </c>
      <c r="F46" s="38">
        <v>9937</v>
      </c>
      <c r="G46" s="39">
        <v>11068</v>
      </c>
      <c r="H46" s="48">
        <v>18</v>
      </c>
      <c r="I46" s="38">
        <v>20</v>
      </c>
      <c r="J46" s="38">
        <v>0</v>
      </c>
      <c r="K46" s="38">
        <f t="shared" si="17"/>
        <v>38</v>
      </c>
      <c r="L46" s="38">
        <v>27</v>
      </c>
      <c r="M46" s="38">
        <v>32</v>
      </c>
      <c r="N46" s="38">
        <v>0</v>
      </c>
      <c r="O46" s="38">
        <f t="shared" si="18"/>
        <v>59</v>
      </c>
      <c r="P46" s="39">
        <f t="shared" si="19"/>
        <v>-21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22640</v>
      </c>
      <c r="F47" s="43">
        <f t="shared" si="20"/>
        <v>10711</v>
      </c>
      <c r="G47" s="43">
        <f t="shared" si="20"/>
        <v>11929</v>
      </c>
      <c r="H47" s="54">
        <f t="shared" si="20"/>
        <v>26</v>
      </c>
      <c r="I47" s="36">
        <f t="shared" si="20"/>
        <v>8</v>
      </c>
      <c r="J47" s="43">
        <f t="shared" si="20"/>
        <v>2</v>
      </c>
      <c r="K47" s="36">
        <f t="shared" si="20"/>
        <v>36</v>
      </c>
      <c r="L47" s="36">
        <f t="shared" si="20"/>
        <v>36</v>
      </c>
      <c r="M47" s="36">
        <f t="shared" si="20"/>
        <v>34</v>
      </c>
      <c r="N47" s="36">
        <f t="shared" si="20"/>
        <v>1</v>
      </c>
      <c r="O47" s="36">
        <f t="shared" si="20"/>
        <v>71</v>
      </c>
      <c r="P47" s="37">
        <f t="shared" si="20"/>
        <v>-35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6780</v>
      </c>
      <c r="F48" s="38">
        <v>3215</v>
      </c>
      <c r="G48" s="39">
        <v>3565</v>
      </c>
      <c r="H48" s="48">
        <v>11</v>
      </c>
      <c r="I48" s="38">
        <v>3</v>
      </c>
      <c r="J48" s="38">
        <v>1</v>
      </c>
      <c r="K48" s="38">
        <f>SUM(H48:J48)</f>
        <v>15</v>
      </c>
      <c r="L48" s="38">
        <v>13</v>
      </c>
      <c r="M48" s="38">
        <v>9</v>
      </c>
      <c r="N48" s="38">
        <v>0</v>
      </c>
      <c r="O48" s="38">
        <f>SUM(L48:N48)</f>
        <v>22</v>
      </c>
      <c r="P48" s="39">
        <f>K48-O48</f>
        <v>-7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1892</v>
      </c>
      <c r="F49" s="38">
        <v>891</v>
      </c>
      <c r="G49" s="39">
        <v>1001</v>
      </c>
      <c r="H49" s="48">
        <v>1</v>
      </c>
      <c r="I49" s="38">
        <v>2</v>
      </c>
      <c r="J49" s="38">
        <v>0</v>
      </c>
      <c r="K49" s="38">
        <f>SUM(H49:J49)</f>
        <v>3</v>
      </c>
      <c r="L49" s="38">
        <v>0</v>
      </c>
      <c r="M49" s="38">
        <v>6</v>
      </c>
      <c r="N49" s="38">
        <v>0</v>
      </c>
      <c r="O49" s="38">
        <f>SUM(L49:N49)</f>
        <v>6</v>
      </c>
      <c r="P49" s="39">
        <f>K49-O49</f>
        <v>-3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13968</v>
      </c>
      <c r="F50" s="40">
        <v>6605</v>
      </c>
      <c r="G50" s="41">
        <v>7363</v>
      </c>
      <c r="H50" s="49">
        <v>14</v>
      </c>
      <c r="I50" s="40">
        <v>3</v>
      </c>
      <c r="J50" s="40">
        <v>1</v>
      </c>
      <c r="K50" s="40">
        <f>SUM(H50:J50)</f>
        <v>18</v>
      </c>
      <c r="L50" s="40">
        <v>23</v>
      </c>
      <c r="M50" s="40">
        <v>19</v>
      </c>
      <c r="N50" s="40">
        <v>1</v>
      </c>
      <c r="O50" s="40">
        <f>SUM(L50:N50)</f>
        <v>43</v>
      </c>
      <c r="P50" s="41">
        <f>K50-O50</f>
        <v>-25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52" t="s">
        <v>89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90</v>
      </c>
      <c r="F4" s="68"/>
      <c r="G4" s="69"/>
      <c r="H4" s="67" t="s">
        <v>91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797572</v>
      </c>
      <c r="F7" s="34">
        <f t="shared" si="0"/>
        <v>376084</v>
      </c>
      <c r="G7" s="35">
        <f t="shared" si="0"/>
        <v>421488</v>
      </c>
      <c r="H7" s="46">
        <f t="shared" si="0"/>
        <v>1490</v>
      </c>
      <c r="I7" s="34">
        <f t="shared" si="0"/>
        <v>508</v>
      </c>
      <c r="J7" s="34">
        <f t="shared" si="0"/>
        <v>32</v>
      </c>
      <c r="K7" s="34">
        <f t="shared" si="0"/>
        <v>2030</v>
      </c>
      <c r="L7" s="34">
        <f t="shared" si="0"/>
        <v>1623</v>
      </c>
      <c r="M7" s="34">
        <f t="shared" si="0"/>
        <v>701</v>
      </c>
      <c r="N7" s="34">
        <f t="shared" si="0"/>
        <v>14</v>
      </c>
      <c r="O7" s="34">
        <f t="shared" si="0"/>
        <v>2338</v>
      </c>
      <c r="P7" s="35">
        <f t="shared" si="0"/>
        <v>-308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618182</v>
      </c>
      <c r="F8" s="36">
        <f t="shared" si="1"/>
        <v>291175</v>
      </c>
      <c r="G8" s="37">
        <f t="shared" si="1"/>
        <v>327007</v>
      </c>
      <c r="H8" s="47">
        <f t="shared" si="1"/>
        <v>1116</v>
      </c>
      <c r="I8" s="36">
        <f t="shared" si="1"/>
        <v>405</v>
      </c>
      <c r="J8" s="36">
        <f t="shared" si="1"/>
        <v>21</v>
      </c>
      <c r="K8" s="36">
        <f t="shared" si="1"/>
        <v>1542</v>
      </c>
      <c r="L8" s="36">
        <f t="shared" si="1"/>
        <v>1271</v>
      </c>
      <c r="M8" s="36">
        <f t="shared" si="1"/>
        <v>509</v>
      </c>
      <c r="N8" s="36">
        <f t="shared" si="1"/>
        <v>12</v>
      </c>
      <c r="O8" s="36">
        <f t="shared" si="1"/>
        <v>1792</v>
      </c>
      <c r="P8" s="37">
        <f t="shared" si="1"/>
        <v>-250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179390</v>
      </c>
      <c r="F9" s="36">
        <f t="shared" si="2"/>
        <v>84909</v>
      </c>
      <c r="G9" s="37">
        <f t="shared" si="2"/>
        <v>94481</v>
      </c>
      <c r="H9" s="47">
        <f t="shared" si="2"/>
        <v>374</v>
      </c>
      <c r="I9" s="36">
        <f t="shared" si="2"/>
        <v>103</v>
      </c>
      <c r="J9" s="36">
        <f t="shared" si="2"/>
        <v>11</v>
      </c>
      <c r="K9" s="36">
        <f t="shared" si="2"/>
        <v>488</v>
      </c>
      <c r="L9" s="36">
        <f t="shared" si="2"/>
        <v>352</v>
      </c>
      <c r="M9" s="36">
        <f t="shared" si="2"/>
        <v>192</v>
      </c>
      <c r="N9" s="36">
        <f t="shared" si="2"/>
        <v>2</v>
      </c>
      <c r="O9" s="36">
        <f t="shared" si="2"/>
        <v>546</v>
      </c>
      <c r="P9" s="37">
        <f t="shared" si="2"/>
        <v>-58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328490</v>
      </c>
      <c r="F10" s="38">
        <v>153153</v>
      </c>
      <c r="G10" s="39">
        <v>175337</v>
      </c>
      <c r="H10" s="48">
        <v>529</v>
      </c>
      <c r="I10" s="38">
        <v>247</v>
      </c>
      <c r="J10" s="38">
        <v>14</v>
      </c>
      <c r="K10" s="38">
        <f aca="true" t="shared" si="4" ref="K10:K20">SUM(H10:J10)</f>
        <v>790</v>
      </c>
      <c r="L10" s="38">
        <v>636</v>
      </c>
      <c r="M10" s="38">
        <v>220</v>
      </c>
      <c r="N10" s="38">
        <v>1</v>
      </c>
      <c r="O10" s="38">
        <f aca="true" t="shared" si="5" ref="O10:O20">SUM(L10:N10)</f>
        <v>857</v>
      </c>
      <c r="P10" s="39">
        <f aca="true" t="shared" si="6" ref="P10:P20">K10-O10</f>
        <v>-67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18272</v>
      </c>
      <c r="F11" s="38">
        <v>8683</v>
      </c>
      <c r="G11" s="39">
        <v>9589</v>
      </c>
      <c r="H11" s="48">
        <v>30</v>
      </c>
      <c r="I11" s="38">
        <v>13</v>
      </c>
      <c r="J11" s="38">
        <v>0</v>
      </c>
      <c r="K11" s="38">
        <f t="shared" si="4"/>
        <v>43</v>
      </c>
      <c r="L11" s="38">
        <v>20</v>
      </c>
      <c r="M11" s="38">
        <v>20</v>
      </c>
      <c r="N11" s="38">
        <v>0</v>
      </c>
      <c r="O11" s="38">
        <f t="shared" si="5"/>
        <v>40</v>
      </c>
      <c r="P11" s="39">
        <f t="shared" si="6"/>
        <v>3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20931</v>
      </c>
      <c r="F12" s="38">
        <v>9913</v>
      </c>
      <c r="G12" s="39">
        <v>11018</v>
      </c>
      <c r="H12" s="48">
        <v>40</v>
      </c>
      <c r="I12" s="38">
        <v>9</v>
      </c>
      <c r="J12" s="38">
        <v>0</v>
      </c>
      <c r="K12" s="38">
        <f t="shared" si="4"/>
        <v>49</v>
      </c>
      <c r="L12" s="38">
        <v>33</v>
      </c>
      <c r="M12" s="38">
        <v>24</v>
      </c>
      <c r="N12" s="38">
        <v>2</v>
      </c>
      <c r="O12" s="38">
        <f t="shared" si="5"/>
        <v>59</v>
      </c>
      <c r="P12" s="39">
        <f t="shared" si="6"/>
        <v>-10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50821</v>
      </c>
      <c r="F13" s="38">
        <v>24321</v>
      </c>
      <c r="G13" s="39">
        <v>26500</v>
      </c>
      <c r="H13" s="48">
        <v>139</v>
      </c>
      <c r="I13" s="38">
        <v>34</v>
      </c>
      <c r="J13" s="38">
        <v>2</v>
      </c>
      <c r="K13" s="38">
        <f t="shared" si="4"/>
        <v>175</v>
      </c>
      <c r="L13" s="38">
        <v>161</v>
      </c>
      <c r="M13" s="38">
        <v>49</v>
      </c>
      <c r="N13" s="38">
        <v>0</v>
      </c>
      <c r="O13" s="38">
        <f t="shared" si="5"/>
        <v>210</v>
      </c>
      <c r="P13" s="39">
        <f t="shared" si="6"/>
        <v>-35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30053</v>
      </c>
      <c r="F14" s="38">
        <v>14467</v>
      </c>
      <c r="G14" s="39">
        <v>15586</v>
      </c>
      <c r="H14" s="48">
        <v>63</v>
      </c>
      <c r="I14" s="38">
        <v>12</v>
      </c>
      <c r="J14" s="38">
        <v>1</v>
      </c>
      <c r="K14" s="38">
        <f t="shared" si="4"/>
        <v>76</v>
      </c>
      <c r="L14" s="38">
        <v>47</v>
      </c>
      <c r="M14" s="38">
        <v>36</v>
      </c>
      <c r="N14" s="38">
        <v>1</v>
      </c>
      <c r="O14" s="38">
        <f t="shared" si="5"/>
        <v>84</v>
      </c>
      <c r="P14" s="39">
        <f t="shared" si="6"/>
        <v>-8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26194</v>
      </c>
      <c r="F15" s="38">
        <v>12753</v>
      </c>
      <c r="G15" s="39">
        <v>13441</v>
      </c>
      <c r="H15" s="48">
        <v>37</v>
      </c>
      <c r="I15" s="38">
        <v>16</v>
      </c>
      <c r="J15" s="38">
        <v>0</v>
      </c>
      <c r="K15" s="38">
        <f t="shared" si="4"/>
        <v>53</v>
      </c>
      <c r="L15" s="38">
        <v>80</v>
      </c>
      <c r="M15" s="38">
        <v>24</v>
      </c>
      <c r="N15" s="38">
        <v>0</v>
      </c>
      <c r="O15" s="38">
        <f t="shared" si="5"/>
        <v>104</v>
      </c>
      <c r="P15" s="39">
        <f t="shared" si="6"/>
        <v>-51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24082</v>
      </c>
      <c r="F16" s="38">
        <v>11380</v>
      </c>
      <c r="G16" s="39">
        <v>12702</v>
      </c>
      <c r="H16" s="48">
        <v>51</v>
      </c>
      <c r="I16" s="38">
        <v>10</v>
      </c>
      <c r="J16" s="38">
        <v>0</v>
      </c>
      <c r="K16" s="38">
        <f t="shared" si="4"/>
        <v>61</v>
      </c>
      <c r="L16" s="38">
        <v>38</v>
      </c>
      <c r="M16" s="38">
        <v>20</v>
      </c>
      <c r="N16" s="38">
        <v>1</v>
      </c>
      <c r="O16" s="38">
        <f t="shared" si="5"/>
        <v>59</v>
      </c>
      <c r="P16" s="39">
        <f t="shared" si="6"/>
        <v>2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17812</v>
      </c>
      <c r="F17" s="38">
        <v>8317</v>
      </c>
      <c r="G17" s="39">
        <v>9495</v>
      </c>
      <c r="H17" s="48">
        <v>28</v>
      </c>
      <c r="I17" s="38">
        <v>7</v>
      </c>
      <c r="J17" s="38">
        <v>0</v>
      </c>
      <c r="K17" s="38">
        <f t="shared" si="4"/>
        <v>35</v>
      </c>
      <c r="L17" s="38">
        <v>43</v>
      </c>
      <c r="M17" s="38">
        <v>8</v>
      </c>
      <c r="N17" s="38">
        <v>0</v>
      </c>
      <c r="O17" s="38">
        <f t="shared" si="5"/>
        <v>51</v>
      </c>
      <c r="P17" s="39">
        <f t="shared" si="6"/>
        <v>-16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37793</v>
      </c>
      <c r="F18" s="38">
        <v>17921</v>
      </c>
      <c r="G18" s="39">
        <v>19872</v>
      </c>
      <c r="H18" s="48">
        <v>67</v>
      </c>
      <c r="I18" s="38">
        <v>24</v>
      </c>
      <c r="J18" s="38">
        <v>1</v>
      </c>
      <c r="K18" s="38">
        <f t="shared" si="4"/>
        <v>92</v>
      </c>
      <c r="L18" s="38">
        <v>78</v>
      </c>
      <c r="M18" s="38">
        <v>28</v>
      </c>
      <c r="N18" s="55">
        <v>0</v>
      </c>
      <c r="O18" s="38">
        <f t="shared" si="5"/>
        <v>106</v>
      </c>
      <c r="P18" s="39">
        <f t="shared" si="6"/>
        <v>-14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34184</v>
      </c>
      <c r="F19" s="38">
        <v>16392</v>
      </c>
      <c r="G19" s="39">
        <v>17792</v>
      </c>
      <c r="H19" s="48">
        <v>78</v>
      </c>
      <c r="I19" s="38">
        <v>16</v>
      </c>
      <c r="J19" s="38">
        <v>1</v>
      </c>
      <c r="K19" s="38">
        <f t="shared" si="4"/>
        <v>95</v>
      </c>
      <c r="L19" s="38">
        <v>76</v>
      </c>
      <c r="M19" s="38">
        <v>37</v>
      </c>
      <c r="N19" s="38">
        <v>2</v>
      </c>
      <c r="O19" s="38">
        <f t="shared" si="5"/>
        <v>115</v>
      </c>
      <c r="P19" s="39">
        <f t="shared" si="6"/>
        <v>-20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29550</v>
      </c>
      <c r="F20" s="38">
        <v>13875</v>
      </c>
      <c r="G20" s="39">
        <v>15675</v>
      </c>
      <c r="H20" s="48">
        <v>54</v>
      </c>
      <c r="I20" s="38">
        <v>17</v>
      </c>
      <c r="J20" s="38">
        <v>2</v>
      </c>
      <c r="K20" s="38">
        <f t="shared" si="4"/>
        <v>73</v>
      </c>
      <c r="L20" s="38">
        <v>59</v>
      </c>
      <c r="M20" s="38">
        <v>43</v>
      </c>
      <c r="N20" s="38">
        <v>5</v>
      </c>
      <c r="O20" s="38">
        <f t="shared" si="5"/>
        <v>107</v>
      </c>
      <c r="P20" s="39">
        <f t="shared" si="6"/>
        <v>-34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20856</v>
      </c>
      <c r="F21" s="43">
        <f t="shared" si="7"/>
        <v>9796</v>
      </c>
      <c r="G21" s="43">
        <f t="shared" si="7"/>
        <v>11060</v>
      </c>
      <c r="H21" s="54">
        <f t="shared" si="7"/>
        <v>43</v>
      </c>
      <c r="I21" s="36">
        <f t="shared" si="7"/>
        <v>9</v>
      </c>
      <c r="J21" s="43">
        <f t="shared" si="7"/>
        <v>2</v>
      </c>
      <c r="K21" s="36">
        <f t="shared" si="7"/>
        <v>54</v>
      </c>
      <c r="L21" s="36">
        <f t="shared" si="7"/>
        <v>49</v>
      </c>
      <c r="M21" s="36">
        <f t="shared" si="7"/>
        <v>28</v>
      </c>
      <c r="N21" s="36">
        <f t="shared" si="7"/>
        <v>1</v>
      </c>
      <c r="O21" s="36">
        <f t="shared" si="7"/>
        <v>78</v>
      </c>
      <c r="P21" s="37">
        <f t="shared" si="7"/>
        <v>-24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3446</v>
      </c>
      <c r="F22" s="38">
        <v>1655</v>
      </c>
      <c r="G22" s="39">
        <v>1791</v>
      </c>
      <c r="H22" s="48">
        <v>4</v>
      </c>
      <c r="I22" s="38">
        <v>1</v>
      </c>
      <c r="J22" s="38">
        <v>2</v>
      </c>
      <c r="K22" s="38">
        <f aca="true" t="shared" si="9" ref="K22:K28">SUM(H22:J22)</f>
        <v>7</v>
      </c>
      <c r="L22" s="38">
        <v>5</v>
      </c>
      <c r="M22" s="38">
        <v>6</v>
      </c>
      <c r="N22" s="38">
        <v>1</v>
      </c>
      <c r="O22" s="38">
        <f aca="true" t="shared" si="10" ref="O22:O28">SUM(L22:N22)</f>
        <v>12</v>
      </c>
      <c r="P22" s="39">
        <f aca="true" t="shared" si="11" ref="P22:P28">K22-O22</f>
        <v>-5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3903</v>
      </c>
      <c r="F23" s="38">
        <v>1786</v>
      </c>
      <c r="G23" s="39">
        <v>2117</v>
      </c>
      <c r="H23" s="48">
        <v>9</v>
      </c>
      <c r="I23" s="38">
        <v>1</v>
      </c>
      <c r="J23" s="38">
        <v>0</v>
      </c>
      <c r="K23" s="38">
        <f t="shared" si="9"/>
        <v>10</v>
      </c>
      <c r="L23" s="38">
        <v>6</v>
      </c>
      <c r="M23" s="38">
        <v>7</v>
      </c>
      <c r="N23" s="38">
        <v>0</v>
      </c>
      <c r="O23" s="38">
        <f t="shared" si="10"/>
        <v>13</v>
      </c>
      <c r="P23" s="39">
        <f t="shared" si="11"/>
        <v>-3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3282</v>
      </c>
      <c r="F24" s="38">
        <v>1548</v>
      </c>
      <c r="G24" s="39">
        <v>1734</v>
      </c>
      <c r="H24" s="48">
        <v>8</v>
      </c>
      <c r="I24" s="38">
        <v>3</v>
      </c>
      <c r="J24" s="38">
        <v>0</v>
      </c>
      <c r="K24" s="38">
        <f t="shared" si="9"/>
        <v>11</v>
      </c>
      <c r="L24" s="38">
        <v>9</v>
      </c>
      <c r="M24" s="38">
        <v>1</v>
      </c>
      <c r="N24" s="38">
        <v>0</v>
      </c>
      <c r="O24" s="38">
        <f t="shared" si="10"/>
        <v>10</v>
      </c>
      <c r="P24" s="39">
        <f t="shared" si="11"/>
        <v>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3407</v>
      </c>
      <c r="F25" s="38">
        <v>1640</v>
      </c>
      <c r="G25" s="39">
        <v>1767</v>
      </c>
      <c r="H25" s="48">
        <v>4</v>
      </c>
      <c r="I25" s="38">
        <v>2</v>
      </c>
      <c r="J25" s="38">
        <v>0</v>
      </c>
      <c r="K25" s="38">
        <f t="shared" si="9"/>
        <v>6</v>
      </c>
      <c r="L25" s="38">
        <v>6</v>
      </c>
      <c r="M25" s="38">
        <v>4</v>
      </c>
      <c r="N25" s="38">
        <v>0</v>
      </c>
      <c r="O25" s="38">
        <f t="shared" si="10"/>
        <v>10</v>
      </c>
      <c r="P25" s="39">
        <f t="shared" si="11"/>
        <v>-4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1532</v>
      </c>
      <c r="F26" s="38">
        <v>723</v>
      </c>
      <c r="G26" s="39">
        <v>809</v>
      </c>
      <c r="H26" s="48">
        <v>3</v>
      </c>
      <c r="I26" s="38">
        <v>1</v>
      </c>
      <c r="J26" s="38">
        <v>0</v>
      </c>
      <c r="K26" s="38">
        <f t="shared" si="9"/>
        <v>4</v>
      </c>
      <c r="L26" s="38">
        <v>5</v>
      </c>
      <c r="M26" s="38">
        <v>1</v>
      </c>
      <c r="N26" s="38">
        <v>0</v>
      </c>
      <c r="O26" s="38">
        <f t="shared" si="10"/>
        <v>6</v>
      </c>
      <c r="P26" s="39">
        <f t="shared" si="11"/>
        <v>-2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1131</v>
      </c>
      <c r="F27" s="38">
        <v>546</v>
      </c>
      <c r="G27" s="39">
        <v>585</v>
      </c>
      <c r="H27" s="48">
        <v>1</v>
      </c>
      <c r="I27" s="38">
        <v>0</v>
      </c>
      <c r="J27" s="38">
        <v>0</v>
      </c>
      <c r="K27" s="38">
        <f t="shared" si="9"/>
        <v>1</v>
      </c>
      <c r="L27" s="38">
        <v>2</v>
      </c>
      <c r="M27" s="38">
        <v>3</v>
      </c>
      <c r="N27" s="38">
        <v>0</v>
      </c>
      <c r="O27" s="38">
        <f t="shared" si="10"/>
        <v>5</v>
      </c>
      <c r="P27" s="39">
        <f t="shared" si="11"/>
        <v>-4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4155</v>
      </c>
      <c r="F28" s="38">
        <v>1898</v>
      </c>
      <c r="G28" s="39">
        <v>2257</v>
      </c>
      <c r="H28" s="48">
        <v>14</v>
      </c>
      <c r="I28" s="38">
        <v>1</v>
      </c>
      <c r="J28" s="38">
        <v>0</v>
      </c>
      <c r="K28" s="38">
        <f t="shared" si="9"/>
        <v>15</v>
      </c>
      <c r="L28" s="38">
        <v>16</v>
      </c>
      <c r="M28" s="38">
        <v>6</v>
      </c>
      <c r="N28" s="38">
        <v>0</v>
      </c>
      <c r="O28" s="38">
        <f t="shared" si="10"/>
        <v>22</v>
      </c>
      <c r="P28" s="39">
        <f t="shared" si="11"/>
        <v>-7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9755</v>
      </c>
      <c r="F29" s="43">
        <f t="shared" si="12"/>
        <v>4534</v>
      </c>
      <c r="G29" s="43">
        <f t="shared" si="12"/>
        <v>5221</v>
      </c>
      <c r="H29" s="54">
        <f t="shared" si="12"/>
        <v>19</v>
      </c>
      <c r="I29" s="36">
        <f t="shared" si="12"/>
        <v>8</v>
      </c>
      <c r="J29" s="43">
        <f t="shared" si="12"/>
        <v>0</v>
      </c>
      <c r="K29" s="36">
        <f t="shared" si="12"/>
        <v>27</v>
      </c>
      <c r="L29" s="36">
        <f t="shared" si="12"/>
        <v>23</v>
      </c>
      <c r="M29" s="36">
        <f t="shared" si="12"/>
        <v>13</v>
      </c>
      <c r="N29" s="36">
        <f t="shared" si="12"/>
        <v>0</v>
      </c>
      <c r="O29" s="36">
        <f t="shared" si="12"/>
        <v>36</v>
      </c>
      <c r="P29" s="37">
        <f t="shared" si="12"/>
        <v>-9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4203</v>
      </c>
      <c r="F30" s="38">
        <v>2000</v>
      </c>
      <c r="G30" s="39">
        <v>2203</v>
      </c>
      <c r="H30" s="48">
        <v>4</v>
      </c>
      <c r="I30" s="38">
        <v>5</v>
      </c>
      <c r="J30" s="38">
        <v>0</v>
      </c>
      <c r="K30" s="38">
        <f>SUM(H30:J30)</f>
        <v>9</v>
      </c>
      <c r="L30" s="38">
        <v>11</v>
      </c>
      <c r="M30" s="38">
        <v>5</v>
      </c>
      <c r="N30" s="38">
        <v>0</v>
      </c>
      <c r="O30" s="38">
        <f>SUM(L30:N30)</f>
        <v>16</v>
      </c>
      <c r="P30" s="39">
        <f>K30-O30</f>
        <v>-7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5552</v>
      </c>
      <c r="F31" s="38">
        <v>2534</v>
      </c>
      <c r="G31" s="39">
        <v>3018</v>
      </c>
      <c r="H31" s="48">
        <v>15</v>
      </c>
      <c r="I31" s="38">
        <v>3</v>
      </c>
      <c r="J31" s="38">
        <v>0</v>
      </c>
      <c r="K31" s="38">
        <f>SUM(H31:J31)</f>
        <v>18</v>
      </c>
      <c r="L31" s="38">
        <v>12</v>
      </c>
      <c r="M31" s="38">
        <v>8</v>
      </c>
      <c r="N31" s="38">
        <v>0</v>
      </c>
      <c r="O31" s="38">
        <f>SUM(L31:N31)</f>
        <v>20</v>
      </c>
      <c r="P31" s="39">
        <f>K31-O31</f>
        <v>-2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5250</v>
      </c>
      <c r="F32" s="43">
        <f t="shared" si="13"/>
        <v>2477</v>
      </c>
      <c r="G32" s="43">
        <f t="shared" si="13"/>
        <v>2773</v>
      </c>
      <c r="H32" s="54">
        <f t="shared" si="13"/>
        <v>7</v>
      </c>
      <c r="I32" s="36">
        <f t="shared" si="13"/>
        <v>2</v>
      </c>
      <c r="J32" s="43">
        <f t="shared" si="13"/>
        <v>0</v>
      </c>
      <c r="K32" s="36">
        <f t="shared" si="13"/>
        <v>9</v>
      </c>
      <c r="L32" s="36">
        <f t="shared" si="13"/>
        <v>11</v>
      </c>
      <c r="M32" s="36">
        <f t="shared" si="13"/>
        <v>2</v>
      </c>
      <c r="N32" s="36">
        <f t="shared" si="13"/>
        <v>0</v>
      </c>
      <c r="O32" s="36">
        <f t="shared" si="13"/>
        <v>13</v>
      </c>
      <c r="P32" s="37">
        <f t="shared" si="13"/>
        <v>-4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4743</v>
      </c>
      <c r="F33" s="38">
        <v>2230</v>
      </c>
      <c r="G33" s="39">
        <v>2513</v>
      </c>
      <c r="H33" s="48">
        <v>7</v>
      </c>
      <c r="I33" s="38">
        <v>2</v>
      </c>
      <c r="J33" s="38">
        <v>0</v>
      </c>
      <c r="K33" s="38">
        <f>SUM(H33:J33)</f>
        <v>9</v>
      </c>
      <c r="L33" s="38">
        <v>9</v>
      </c>
      <c r="M33" s="38">
        <v>2</v>
      </c>
      <c r="N33" s="38">
        <v>0</v>
      </c>
      <c r="O33" s="38">
        <f>SUM(L33:N33)</f>
        <v>11</v>
      </c>
      <c r="P33" s="39">
        <f>K33-O33</f>
        <v>-2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507</v>
      </c>
      <c r="F34" s="38">
        <v>247</v>
      </c>
      <c r="G34" s="39">
        <v>260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2</v>
      </c>
      <c r="M34" s="38">
        <v>0</v>
      </c>
      <c r="N34" s="38">
        <v>0</v>
      </c>
      <c r="O34" s="38">
        <f>SUM(L34:N34)</f>
        <v>2</v>
      </c>
      <c r="P34" s="39">
        <f>K34-O34</f>
        <v>-2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52068</v>
      </c>
      <c r="F35" s="43">
        <f t="shared" si="14"/>
        <v>24836</v>
      </c>
      <c r="G35" s="43">
        <f t="shared" si="14"/>
        <v>27232</v>
      </c>
      <c r="H35" s="54">
        <f t="shared" si="14"/>
        <v>135</v>
      </c>
      <c r="I35" s="36">
        <f t="shared" si="14"/>
        <v>31</v>
      </c>
      <c r="J35" s="43">
        <f t="shared" si="14"/>
        <v>1</v>
      </c>
      <c r="K35" s="36">
        <f t="shared" si="14"/>
        <v>167</v>
      </c>
      <c r="L35" s="36">
        <f t="shared" si="14"/>
        <v>87</v>
      </c>
      <c r="M35" s="36">
        <f t="shared" si="14"/>
        <v>46</v>
      </c>
      <c r="N35" s="36">
        <f t="shared" si="14"/>
        <v>0</v>
      </c>
      <c r="O35" s="36">
        <f t="shared" si="14"/>
        <v>133</v>
      </c>
      <c r="P35" s="37">
        <f t="shared" si="14"/>
        <v>34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16425</v>
      </c>
      <c r="F36" s="38">
        <v>7791</v>
      </c>
      <c r="G36" s="39">
        <v>8634</v>
      </c>
      <c r="H36" s="48">
        <v>77</v>
      </c>
      <c r="I36" s="38">
        <v>11</v>
      </c>
      <c r="J36" s="38">
        <v>1</v>
      </c>
      <c r="K36" s="38">
        <f>SUM(H36:J36)</f>
        <v>89</v>
      </c>
      <c r="L36" s="38">
        <v>24</v>
      </c>
      <c r="M36" s="38">
        <v>20</v>
      </c>
      <c r="N36" s="38">
        <v>0</v>
      </c>
      <c r="O36" s="38">
        <f>SUM(L36:N36)</f>
        <v>44</v>
      </c>
      <c r="P36" s="39">
        <f>K36-O36</f>
        <v>45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28058</v>
      </c>
      <c r="F37" s="38">
        <v>13450</v>
      </c>
      <c r="G37" s="39">
        <v>14608</v>
      </c>
      <c r="H37" s="48">
        <v>48</v>
      </c>
      <c r="I37" s="38">
        <v>17</v>
      </c>
      <c r="J37" s="38">
        <v>0</v>
      </c>
      <c r="K37" s="38">
        <f>SUM(H37:J37)</f>
        <v>65</v>
      </c>
      <c r="L37" s="38">
        <v>44</v>
      </c>
      <c r="M37" s="38">
        <v>19</v>
      </c>
      <c r="N37" s="38">
        <v>0</v>
      </c>
      <c r="O37" s="38">
        <f>SUM(L37:N37)</f>
        <v>63</v>
      </c>
      <c r="P37" s="39">
        <f>K37-O37</f>
        <v>2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7585</v>
      </c>
      <c r="F38" s="38">
        <v>3595</v>
      </c>
      <c r="G38" s="39">
        <v>3990</v>
      </c>
      <c r="H38" s="48">
        <v>10</v>
      </c>
      <c r="I38" s="38">
        <v>3</v>
      </c>
      <c r="J38" s="38">
        <v>0</v>
      </c>
      <c r="K38" s="38">
        <f>SUM(H38:J38)</f>
        <v>13</v>
      </c>
      <c r="L38" s="38">
        <v>19</v>
      </c>
      <c r="M38" s="38">
        <v>7</v>
      </c>
      <c r="N38" s="38">
        <v>0</v>
      </c>
      <c r="O38" s="38">
        <f>SUM(L38:N38)</f>
        <v>26</v>
      </c>
      <c r="P38" s="39">
        <f>K38-O38</f>
        <v>-13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68835</v>
      </c>
      <c r="F39" s="43">
        <f t="shared" si="15"/>
        <v>32562</v>
      </c>
      <c r="G39" s="43">
        <f t="shared" si="15"/>
        <v>36273</v>
      </c>
      <c r="H39" s="54">
        <f t="shared" si="15"/>
        <v>126</v>
      </c>
      <c r="I39" s="36">
        <f t="shared" si="15"/>
        <v>42</v>
      </c>
      <c r="J39" s="43">
        <f t="shared" si="15"/>
        <v>7</v>
      </c>
      <c r="K39" s="36">
        <f t="shared" si="15"/>
        <v>175</v>
      </c>
      <c r="L39" s="36">
        <f t="shared" si="15"/>
        <v>142</v>
      </c>
      <c r="M39" s="36">
        <f t="shared" si="15"/>
        <v>73</v>
      </c>
      <c r="N39" s="36">
        <f t="shared" si="15"/>
        <v>1</v>
      </c>
      <c r="O39" s="36">
        <f t="shared" si="15"/>
        <v>216</v>
      </c>
      <c r="P39" s="37">
        <f t="shared" si="15"/>
        <v>-41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8596</v>
      </c>
      <c r="F40" s="38">
        <v>4054</v>
      </c>
      <c r="G40" s="39">
        <v>4542</v>
      </c>
      <c r="H40" s="48">
        <v>17</v>
      </c>
      <c r="I40" s="38">
        <v>6</v>
      </c>
      <c r="J40" s="38">
        <v>0</v>
      </c>
      <c r="K40" s="38">
        <f aca="true" t="shared" si="17" ref="K40:K46">SUM(H40:J40)</f>
        <v>23</v>
      </c>
      <c r="L40" s="38">
        <v>7</v>
      </c>
      <c r="M40" s="38">
        <v>12</v>
      </c>
      <c r="N40" s="38">
        <v>0</v>
      </c>
      <c r="O40" s="38">
        <f aca="true" t="shared" si="18" ref="O40:O46">SUM(L40:N40)</f>
        <v>19</v>
      </c>
      <c r="P40" s="39">
        <f aca="true" t="shared" si="19" ref="P40:P46">K40-O40</f>
        <v>4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14780</v>
      </c>
      <c r="F41" s="38">
        <v>6993</v>
      </c>
      <c r="G41" s="39">
        <v>7787</v>
      </c>
      <c r="H41" s="48">
        <v>37</v>
      </c>
      <c r="I41" s="38">
        <v>6</v>
      </c>
      <c r="J41" s="38">
        <v>1</v>
      </c>
      <c r="K41" s="38">
        <f t="shared" si="17"/>
        <v>44</v>
      </c>
      <c r="L41" s="38">
        <v>36</v>
      </c>
      <c r="M41" s="38">
        <v>12</v>
      </c>
      <c r="N41" s="38">
        <v>0</v>
      </c>
      <c r="O41" s="38">
        <f t="shared" si="18"/>
        <v>48</v>
      </c>
      <c r="P41" s="39">
        <f t="shared" si="19"/>
        <v>-4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7028</v>
      </c>
      <c r="F42" s="38">
        <v>3294</v>
      </c>
      <c r="G42" s="39">
        <v>3734</v>
      </c>
      <c r="H42" s="48">
        <v>13</v>
      </c>
      <c r="I42" s="38">
        <v>3</v>
      </c>
      <c r="J42" s="38">
        <v>0</v>
      </c>
      <c r="K42" s="38">
        <f t="shared" si="17"/>
        <v>16</v>
      </c>
      <c r="L42" s="38">
        <v>9</v>
      </c>
      <c r="M42" s="38">
        <v>8</v>
      </c>
      <c r="N42" s="38">
        <v>0</v>
      </c>
      <c r="O42" s="38">
        <f t="shared" si="18"/>
        <v>17</v>
      </c>
      <c r="P42" s="39">
        <f t="shared" si="19"/>
        <v>-1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4219</v>
      </c>
      <c r="F43" s="38">
        <v>1998</v>
      </c>
      <c r="G43" s="39">
        <v>2221</v>
      </c>
      <c r="H43" s="48">
        <v>5</v>
      </c>
      <c r="I43" s="38">
        <v>5</v>
      </c>
      <c r="J43" s="38">
        <v>2</v>
      </c>
      <c r="K43" s="38">
        <f t="shared" si="17"/>
        <v>12</v>
      </c>
      <c r="L43" s="38">
        <v>11</v>
      </c>
      <c r="M43" s="38">
        <v>8</v>
      </c>
      <c r="N43" s="38">
        <v>0</v>
      </c>
      <c r="O43" s="38">
        <f t="shared" si="18"/>
        <v>19</v>
      </c>
      <c r="P43" s="39">
        <f t="shared" si="19"/>
        <v>-7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6095</v>
      </c>
      <c r="F44" s="38">
        <v>2891</v>
      </c>
      <c r="G44" s="39">
        <v>3204</v>
      </c>
      <c r="H44" s="48">
        <v>11</v>
      </c>
      <c r="I44" s="38">
        <v>7</v>
      </c>
      <c r="J44" s="38">
        <v>4</v>
      </c>
      <c r="K44" s="38">
        <f t="shared" si="17"/>
        <v>22</v>
      </c>
      <c r="L44" s="38">
        <v>19</v>
      </c>
      <c r="M44" s="38">
        <v>3</v>
      </c>
      <c r="N44" s="38">
        <v>1</v>
      </c>
      <c r="O44" s="38">
        <f t="shared" si="18"/>
        <v>23</v>
      </c>
      <c r="P44" s="39">
        <f t="shared" si="19"/>
        <v>-1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7130</v>
      </c>
      <c r="F45" s="38">
        <v>3400</v>
      </c>
      <c r="G45" s="39">
        <v>3730</v>
      </c>
      <c r="H45" s="48">
        <v>18</v>
      </c>
      <c r="I45" s="38">
        <v>3</v>
      </c>
      <c r="J45" s="38">
        <v>0</v>
      </c>
      <c r="K45" s="38">
        <f t="shared" si="17"/>
        <v>21</v>
      </c>
      <c r="L45" s="38">
        <v>21</v>
      </c>
      <c r="M45" s="38">
        <v>14</v>
      </c>
      <c r="N45" s="38">
        <v>0</v>
      </c>
      <c r="O45" s="38">
        <f t="shared" si="18"/>
        <v>35</v>
      </c>
      <c r="P45" s="39">
        <f t="shared" si="19"/>
        <v>-14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20987</v>
      </c>
      <c r="F46" s="38">
        <v>9932</v>
      </c>
      <c r="G46" s="39">
        <v>11055</v>
      </c>
      <c r="H46" s="48">
        <v>25</v>
      </c>
      <c r="I46" s="38">
        <v>12</v>
      </c>
      <c r="J46" s="38">
        <v>0</v>
      </c>
      <c r="K46" s="38">
        <f t="shared" si="17"/>
        <v>37</v>
      </c>
      <c r="L46" s="38">
        <v>39</v>
      </c>
      <c r="M46" s="38">
        <v>16</v>
      </c>
      <c r="N46" s="38">
        <v>0</v>
      </c>
      <c r="O46" s="38">
        <f t="shared" si="18"/>
        <v>55</v>
      </c>
      <c r="P46" s="39">
        <f t="shared" si="19"/>
        <v>-18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22626</v>
      </c>
      <c r="F47" s="43">
        <f t="shared" si="20"/>
        <v>10704</v>
      </c>
      <c r="G47" s="43">
        <f t="shared" si="20"/>
        <v>11922</v>
      </c>
      <c r="H47" s="54">
        <f t="shared" si="20"/>
        <v>44</v>
      </c>
      <c r="I47" s="36">
        <f t="shared" si="20"/>
        <v>11</v>
      </c>
      <c r="J47" s="43">
        <f t="shared" si="20"/>
        <v>1</v>
      </c>
      <c r="K47" s="36">
        <f t="shared" si="20"/>
        <v>56</v>
      </c>
      <c r="L47" s="36">
        <f t="shared" si="20"/>
        <v>40</v>
      </c>
      <c r="M47" s="36">
        <f t="shared" si="20"/>
        <v>30</v>
      </c>
      <c r="N47" s="36">
        <f t="shared" si="20"/>
        <v>0</v>
      </c>
      <c r="O47" s="36">
        <f t="shared" si="20"/>
        <v>70</v>
      </c>
      <c r="P47" s="37">
        <f t="shared" si="20"/>
        <v>-14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6772</v>
      </c>
      <c r="F48" s="38">
        <v>3210</v>
      </c>
      <c r="G48" s="39">
        <v>3562</v>
      </c>
      <c r="H48" s="48">
        <v>12</v>
      </c>
      <c r="I48" s="38">
        <v>3</v>
      </c>
      <c r="J48" s="38">
        <v>0</v>
      </c>
      <c r="K48" s="38">
        <f>SUM(H48:J48)</f>
        <v>15</v>
      </c>
      <c r="L48" s="38">
        <v>18</v>
      </c>
      <c r="M48" s="38">
        <v>5</v>
      </c>
      <c r="N48" s="38">
        <v>0</v>
      </c>
      <c r="O48" s="38">
        <f>SUM(L48:N48)</f>
        <v>23</v>
      </c>
      <c r="P48" s="39">
        <f>K48-O48</f>
        <v>-8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1895</v>
      </c>
      <c r="F49" s="38">
        <v>893</v>
      </c>
      <c r="G49" s="39">
        <v>1002</v>
      </c>
      <c r="H49" s="48">
        <v>4</v>
      </c>
      <c r="I49" s="38">
        <v>2</v>
      </c>
      <c r="J49" s="38">
        <v>0</v>
      </c>
      <c r="K49" s="38">
        <f>SUM(H49:J49)</f>
        <v>6</v>
      </c>
      <c r="L49" s="38">
        <v>1</v>
      </c>
      <c r="M49" s="38">
        <v>2</v>
      </c>
      <c r="N49" s="38">
        <v>0</v>
      </c>
      <c r="O49" s="38">
        <f>SUM(L49:N49)</f>
        <v>3</v>
      </c>
      <c r="P49" s="39">
        <f>K49-O49</f>
        <v>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13959</v>
      </c>
      <c r="F50" s="40">
        <v>6601</v>
      </c>
      <c r="G50" s="41">
        <v>7358</v>
      </c>
      <c r="H50" s="49">
        <v>28</v>
      </c>
      <c r="I50" s="40">
        <v>6</v>
      </c>
      <c r="J50" s="40">
        <v>1</v>
      </c>
      <c r="K50" s="40">
        <f>SUM(H50:J50)</f>
        <v>35</v>
      </c>
      <c r="L50" s="40">
        <v>21</v>
      </c>
      <c r="M50" s="40">
        <v>23</v>
      </c>
      <c r="N50" s="40">
        <v>0</v>
      </c>
      <c r="O50" s="40">
        <f>SUM(L50:N50)</f>
        <v>44</v>
      </c>
      <c r="P50" s="41">
        <f>K50-O50</f>
        <v>-9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92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93</v>
      </c>
      <c r="F4" s="68"/>
      <c r="G4" s="69"/>
      <c r="H4" s="67" t="s">
        <v>94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796893</v>
      </c>
      <c r="F7" s="34">
        <f t="shared" si="0"/>
        <v>375747</v>
      </c>
      <c r="G7" s="35">
        <f t="shared" si="0"/>
        <v>421146</v>
      </c>
      <c r="H7" s="46">
        <f t="shared" si="0"/>
        <v>1526</v>
      </c>
      <c r="I7" s="34">
        <f t="shared" si="0"/>
        <v>507</v>
      </c>
      <c r="J7" s="34">
        <f t="shared" si="0"/>
        <v>31</v>
      </c>
      <c r="K7" s="34">
        <f t="shared" si="0"/>
        <v>2064</v>
      </c>
      <c r="L7" s="34">
        <f t="shared" si="0"/>
        <v>1780</v>
      </c>
      <c r="M7" s="34">
        <f t="shared" si="0"/>
        <v>944</v>
      </c>
      <c r="N7" s="34">
        <f t="shared" si="0"/>
        <v>8</v>
      </c>
      <c r="O7" s="34">
        <f t="shared" si="0"/>
        <v>2732</v>
      </c>
      <c r="P7" s="35">
        <f t="shared" si="0"/>
        <v>-668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617676</v>
      </c>
      <c r="F8" s="36">
        <f t="shared" si="1"/>
        <v>290911</v>
      </c>
      <c r="G8" s="37">
        <f t="shared" si="1"/>
        <v>326765</v>
      </c>
      <c r="H8" s="47">
        <f t="shared" si="1"/>
        <v>1172</v>
      </c>
      <c r="I8" s="36">
        <f t="shared" si="1"/>
        <v>412</v>
      </c>
      <c r="J8" s="36">
        <f t="shared" si="1"/>
        <v>20</v>
      </c>
      <c r="K8" s="36">
        <f t="shared" si="1"/>
        <v>1604</v>
      </c>
      <c r="L8" s="36">
        <f t="shared" si="1"/>
        <v>1400</v>
      </c>
      <c r="M8" s="36">
        <f t="shared" si="1"/>
        <v>695</v>
      </c>
      <c r="N8" s="36">
        <f t="shared" si="1"/>
        <v>5</v>
      </c>
      <c r="O8" s="36">
        <f t="shared" si="1"/>
        <v>2100</v>
      </c>
      <c r="P8" s="37">
        <f t="shared" si="1"/>
        <v>-496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179217</v>
      </c>
      <c r="F9" s="36">
        <f t="shared" si="2"/>
        <v>84836</v>
      </c>
      <c r="G9" s="37">
        <f t="shared" si="2"/>
        <v>94381</v>
      </c>
      <c r="H9" s="47">
        <f t="shared" si="2"/>
        <v>354</v>
      </c>
      <c r="I9" s="36">
        <f t="shared" si="2"/>
        <v>95</v>
      </c>
      <c r="J9" s="36">
        <f t="shared" si="2"/>
        <v>11</v>
      </c>
      <c r="K9" s="36">
        <f t="shared" si="2"/>
        <v>460</v>
      </c>
      <c r="L9" s="36">
        <f t="shared" si="2"/>
        <v>380</v>
      </c>
      <c r="M9" s="36">
        <f t="shared" si="2"/>
        <v>249</v>
      </c>
      <c r="N9" s="36">
        <f t="shared" si="2"/>
        <v>3</v>
      </c>
      <c r="O9" s="36">
        <f t="shared" si="2"/>
        <v>632</v>
      </c>
      <c r="P9" s="37">
        <f t="shared" si="2"/>
        <v>-172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328312</v>
      </c>
      <c r="F10" s="38">
        <v>153058</v>
      </c>
      <c r="G10" s="39">
        <v>175254</v>
      </c>
      <c r="H10" s="48">
        <v>567</v>
      </c>
      <c r="I10" s="38">
        <v>229</v>
      </c>
      <c r="J10" s="38">
        <v>6</v>
      </c>
      <c r="K10" s="38">
        <f aca="true" t="shared" si="4" ref="K10:K20">SUM(H10:J10)</f>
        <v>802</v>
      </c>
      <c r="L10" s="38">
        <v>692</v>
      </c>
      <c r="M10" s="38">
        <v>286</v>
      </c>
      <c r="N10" s="38">
        <v>1</v>
      </c>
      <c r="O10" s="38">
        <f aca="true" t="shared" si="5" ref="O10:O20">SUM(L10:N10)</f>
        <v>979</v>
      </c>
      <c r="P10" s="39">
        <f aca="true" t="shared" si="6" ref="P10:P20">K10-O10</f>
        <v>-177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18238</v>
      </c>
      <c r="F11" s="38">
        <v>8668</v>
      </c>
      <c r="G11" s="39">
        <v>9570</v>
      </c>
      <c r="H11" s="48">
        <v>30</v>
      </c>
      <c r="I11" s="38">
        <v>4</v>
      </c>
      <c r="J11" s="38">
        <v>1</v>
      </c>
      <c r="K11" s="38">
        <f t="shared" si="4"/>
        <v>35</v>
      </c>
      <c r="L11" s="38">
        <v>43</v>
      </c>
      <c r="M11" s="38">
        <v>26</v>
      </c>
      <c r="N11" s="38">
        <v>0</v>
      </c>
      <c r="O11" s="38">
        <f t="shared" si="5"/>
        <v>69</v>
      </c>
      <c r="P11" s="39">
        <f t="shared" si="6"/>
        <v>-34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20899</v>
      </c>
      <c r="F12" s="38">
        <v>9897</v>
      </c>
      <c r="G12" s="39">
        <v>11002</v>
      </c>
      <c r="H12" s="48">
        <v>37</v>
      </c>
      <c r="I12" s="38">
        <v>12</v>
      </c>
      <c r="J12" s="38">
        <v>2</v>
      </c>
      <c r="K12" s="38">
        <f t="shared" si="4"/>
        <v>51</v>
      </c>
      <c r="L12" s="38">
        <v>51</v>
      </c>
      <c r="M12" s="38">
        <v>32</v>
      </c>
      <c r="N12" s="38">
        <v>0</v>
      </c>
      <c r="O12" s="38">
        <f t="shared" si="5"/>
        <v>83</v>
      </c>
      <c r="P12" s="39">
        <f t="shared" si="6"/>
        <v>-32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50779</v>
      </c>
      <c r="F13" s="38">
        <v>24300</v>
      </c>
      <c r="G13" s="39">
        <v>26479</v>
      </c>
      <c r="H13" s="48">
        <v>152</v>
      </c>
      <c r="I13" s="38">
        <v>40</v>
      </c>
      <c r="J13" s="38">
        <v>4</v>
      </c>
      <c r="K13" s="38">
        <f t="shared" si="4"/>
        <v>196</v>
      </c>
      <c r="L13" s="38">
        <v>167</v>
      </c>
      <c r="M13" s="38">
        <v>66</v>
      </c>
      <c r="N13" s="38">
        <v>0</v>
      </c>
      <c r="O13" s="38">
        <f t="shared" si="5"/>
        <v>233</v>
      </c>
      <c r="P13" s="39">
        <f t="shared" si="6"/>
        <v>-37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29993</v>
      </c>
      <c r="F14" s="38">
        <v>14444</v>
      </c>
      <c r="G14" s="39">
        <v>15549</v>
      </c>
      <c r="H14" s="48">
        <v>40</v>
      </c>
      <c r="I14" s="38">
        <v>13</v>
      </c>
      <c r="J14" s="38">
        <v>0</v>
      </c>
      <c r="K14" s="38">
        <f t="shared" si="4"/>
        <v>53</v>
      </c>
      <c r="L14" s="38">
        <v>69</v>
      </c>
      <c r="M14" s="38">
        <v>44</v>
      </c>
      <c r="N14" s="38">
        <v>0</v>
      </c>
      <c r="O14" s="38">
        <f t="shared" si="5"/>
        <v>113</v>
      </c>
      <c r="P14" s="39">
        <f t="shared" si="6"/>
        <v>-60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26142</v>
      </c>
      <c r="F15" s="38">
        <v>12710</v>
      </c>
      <c r="G15" s="39">
        <v>13432</v>
      </c>
      <c r="H15" s="48">
        <v>46</v>
      </c>
      <c r="I15" s="38">
        <v>22</v>
      </c>
      <c r="J15" s="38">
        <v>1</v>
      </c>
      <c r="K15" s="38">
        <f t="shared" si="4"/>
        <v>69</v>
      </c>
      <c r="L15" s="38">
        <v>80</v>
      </c>
      <c r="M15" s="38">
        <v>41</v>
      </c>
      <c r="N15" s="38">
        <v>0</v>
      </c>
      <c r="O15" s="38">
        <f t="shared" si="5"/>
        <v>121</v>
      </c>
      <c r="P15" s="39">
        <f t="shared" si="6"/>
        <v>-52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24062</v>
      </c>
      <c r="F16" s="38">
        <v>11364</v>
      </c>
      <c r="G16" s="39">
        <v>12698</v>
      </c>
      <c r="H16" s="48">
        <v>38</v>
      </c>
      <c r="I16" s="38">
        <v>22</v>
      </c>
      <c r="J16" s="38">
        <v>3</v>
      </c>
      <c r="K16" s="38">
        <f t="shared" si="4"/>
        <v>63</v>
      </c>
      <c r="L16" s="38">
        <v>49</v>
      </c>
      <c r="M16" s="38">
        <v>34</v>
      </c>
      <c r="N16" s="38">
        <v>0</v>
      </c>
      <c r="O16" s="38">
        <f t="shared" si="5"/>
        <v>83</v>
      </c>
      <c r="P16" s="39">
        <f t="shared" si="6"/>
        <v>-20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17799</v>
      </c>
      <c r="F17" s="38">
        <v>8319</v>
      </c>
      <c r="G17" s="39">
        <v>9480</v>
      </c>
      <c r="H17" s="48">
        <v>24</v>
      </c>
      <c r="I17" s="38">
        <v>10</v>
      </c>
      <c r="J17" s="38">
        <v>0</v>
      </c>
      <c r="K17" s="38">
        <f t="shared" si="4"/>
        <v>34</v>
      </c>
      <c r="L17" s="38">
        <v>19</v>
      </c>
      <c r="M17" s="38">
        <v>28</v>
      </c>
      <c r="N17" s="38">
        <v>0</v>
      </c>
      <c r="O17" s="38">
        <f t="shared" si="5"/>
        <v>47</v>
      </c>
      <c r="P17" s="39">
        <f t="shared" si="6"/>
        <v>-13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37747</v>
      </c>
      <c r="F18" s="38">
        <v>17904</v>
      </c>
      <c r="G18" s="39">
        <v>19843</v>
      </c>
      <c r="H18" s="48">
        <v>69</v>
      </c>
      <c r="I18" s="38">
        <v>25</v>
      </c>
      <c r="J18" s="38">
        <v>2</v>
      </c>
      <c r="K18" s="38">
        <f t="shared" si="4"/>
        <v>96</v>
      </c>
      <c r="L18" s="38">
        <v>82</v>
      </c>
      <c r="M18" s="38">
        <v>58</v>
      </c>
      <c r="N18" s="38">
        <v>3</v>
      </c>
      <c r="O18" s="38">
        <f t="shared" si="5"/>
        <v>143</v>
      </c>
      <c r="P18" s="39">
        <f t="shared" si="6"/>
        <v>-47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34195</v>
      </c>
      <c r="F19" s="38">
        <v>16393</v>
      </c>
      <c r="G19" s="39">
        <v>17802</v>
      </c>
      <c r="H19" s="48">
        <v>108</v>
      </c>
      <c r="I19" s="38">
        <v>25</v>
      </c>
      <c r="J19" s="38">
        <v>0</v>
      </c>
      <c r="K19" s="38">
        <f t="shared" si="4"/>
        <v>133</v>
      </c>
      <c r="L19" s="38">
        <v>85</v>
      </c>
      <c r="M19" s="38">
        <v>36</v>
      </c>
      <c r="N19" s="38">
        <v>1</v>
      </c>
      <c r="O19" s="38">
        <f t="shared" si="5"/>
        <v>122</v>
      </c>
      <c r="P19" s="39">
        <f t="shared" si="6"/>
        <v>11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29510</v>
      </c>
      <c r="F20" s="38">
        <v>13854</v>
      </c>
      <c r="G20" s="39">
        <v>15656</v>
      </c>
      <c r="H20" s="48">
        <v>61</v>
      </c>
      <c r="I20" s="38">
        <v>10</v>
      </c>
      <c r="J20" s="38">
        <v>1</v>
      </c>
      <c r="K20" s="38">
        <f t="shared" si="4"/>
        <v>72</v>
      </c>
      <c r="L20" s="38">
        <v>63</v>
      </c>
      <c r="M20" s="38">
        <v>44</v>
      </c>
      <c r="N20" s="38">
        <v>0</v>
      </c>
      <c r="O20" s="38">
        <f t="shared" si="5"/>
        <v>107</v>
      </c>
      <c r="P20" s="39">
        <f t="shared" si="6"/>
        <v>-35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20837</v>
      </c>
      <c r="F21" s="43">
        <f t="shared" si="7"/>
        <v>9785</v>
      </c>
      <c r="G21" s="43">
        <f t="shared" si="7"/>
        <v>11052</v>
      </c>
      <c r="H21" s="54">
        <f t="shared" si="7"/>
        <v>39</v>
      </c>
      <c r="I21" s="36">
        <f t="shared" si="7"/>
        <v>10</v>
      </c>
      <c r="J21" s="43">
        <f t="shared" si="7"/>
        <v>0</v>
      </c>
      <c r="K21" s="36">
        <f t="shared" si="7"/>
        <v>49</v>
      </c>
      <c r="L21" s="36">
        <f t="shared" si="7"/>
        <v>49</v>
      </c>
      <c r="M21" s="36">
        <f t="shared" si="7"/>
        <v>18</v>
      </c>
      <c r="N21" s="36">
        <f t="shared" si="7"/>
        <v>1</v>
      </c>
      <c r="O21" s="36">
        <f t="shared" si="7"/>
        <v>68</v>
      </c>
      <c r="P21" s="37">
        <f t="shared" si="7"/>
        <v>-19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3452</v>
      </c>
      <c r="F22" s="38">
        <v>1654</v>
      </c>
      <c r="G22" s="39">
        <v>1798</v>
      </c>
      <c r="H22" s="48">
        <v>10</v>
      </c>
      <c r="I22" s="38">
        <v>2</v>
      </c>
      <c r="J22" s="38">
        <v>0</v>
      </c>
      <c r="K22" s="38">
        <f aca="true" t="shared" si="9" ref="K22:K28">SUM(H22:J22)</f>
        <v>12</v>
      </c>
      <c r="L22" s="38">
        <v>4</v>
      </c>
      <c r="M22" s="38">
        <v>2</v>
      </c>
      <c r="N22" s="38">
        <v>0</v>
      </c>
      <c r="O22" s="38">
        <f aca="true" t="shared" si="10" ref="O22:O28">SUM(L22:N22)</f>
        <v>6</v>
      </c>
      <c r="P22" s="39">
        <f aca="true" t="shared" si="11" ref="P22:P28">K22-O22</f>
        <v>6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3896</v>
      </c>
      <c r="F23" s="38">
        <v>1781</v>
      </c>
      <c r="G23" s="39">
        <v>2115</v>
      </c>
      <c r="H23" s="48">
        <v>7</v>
      </c>
      <c r="I23" s="38">
        <v>1</v>
      </c>
      <c r="J23" s="38">
        <v>0</v>
      </c>
      <c r="K23" s="38">
        <f t="shared" si="9"/>
        <v>8</v>
      </c>
      <c r="L23" s="38">
        <v>10</v>
      </c>
      <c r="M23" s="38">
        <v>5</v>
      </c>
      <c r="N23" s="38">
        <v>0</v>
      </c>
      <c r="O23" s="38">
        <f t="shared" si="10"/>
        <v>15</v>
      </c>
      <c r="P23" s="39">
        <f t="shared" si="11"/>
        <v>-7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3281</v>
      </c>
      <c r="F24" s="38">
        <v>1549</v>
      </c>
      <c r="G24" s="39">
        <v>1732</v>
      </c>
      <c r="H24" s="48">
        <v>3</v>
      </c>
      <c r="I24" s="38">
        <v>2</v>
      </c>
      <c r="J24" s="38">
        <v>0</v>
      </c>
      <c r="K24" s="38">
        <f t="shared" si="9"/>
        <v>5</v>
      </c>
      <c r="L24" s="38">
        <v>5</v>
      </c>
      <c r="M24" s="38">
        <v>1</v>
      </c>
      <c r="N24" s="38">
        <v>0</v>
      </c>
      <c r="O24" s="38">
        <f t="shared" si="10"/>
        <v>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3397</v>
      </c>
      <c r="F25" s="38">
        <v>1633</v>
      </c>
      <c r="G25" s="39">
        <v>1764</v>
      </c>
      <c r="H25" s="48">
        <v>6</v>
      </c>
      <c r="I25" s="38">
        <v>2</v>
      </c>
      <c r="J25" s="38">
        <v>0</v>
      </c>
      <c r="K25" s="38">
        <f t="shared" si="9"/>
        <v>8</v>
      </c>
      <c r="L25" s="38">
        <v>13</v>
      </c>
      <c r="M25" s="38">
        <v>5</v>
      </c>
      <c r="N25" s="38">
        <v>0</v>
      </c>
      <c r="O25" s="38">
        <f t="shared" si="10"/>
        <v>18</v>
      </c>
      <c r="P25" s="39">
        <f t="shared" si="11"/>
        <v>-10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1530</v>
      </c>
      <c r="F26" s="38">
        <v>723</v>
      </c>
      <c r="G26" s="39">
        <v>807</v>
      </c>
      <c r="H26" s="48">
        <v>5</v>
      </c>
      <c r="I26" s="38">
        <v>0</v>
      </c>
      <c r="J26" s="38">
        <v>0</v>
      </c>
      <c r="K26" s="38">
        <f t="shared" si="9"/>
        <v>5</v>
      </c>
      <c r="L26" s="38">
        <v>7</v>
      </c>
      <c r="M26" s="38">
        <v>0</v>
      </c>
      <c r="N26" s="38">
        <v>0</v>
      </c>
      <c r="O26" s="38">
        <f t="shared" si="10"/>
        <v>7</v>
      </c>
      <c r="P26" s="39">
        <f t="shared" si="11"/>
        <v>-2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1125</v>
      </c>
      <c r="F27" s="38">
        <v>545</v>
      </c>
      <c r="G27" s="39">
        <v>580</v>
      </c>
      <c r="H27" s="48">
        <v>0</v>
      </c>
      <c r="I27" s="38">
        <v>1</v>
      </c>
      <c r="J27" s="38">
        <v>0</v>
      </c>
      <c r="K27" s="38">
        <f t="shared" si="9"/>
        <v>1</v>
      </c>
      <c r="L27" s="38">
        <v>4</v>
      </c>
      <c r="M27" s="38">
        <v>3</v>
      </c>
      <c r="N27" s="38">
        <v>0</v>
      </c>
      <c r="O27" s="38">
        <f t="shared" si="10"/>
        <v>7</v>
      </c>
      <c r="P27" s="39">
        <f t="shared" si="11"/>
        <v>-6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4156</v>
      </c>
      <c r="F28" s="38">
        <v>1900</v>
      </c>
      <c r="G28" s="39">
        <v>2256</v>
      </c>
      <c r="H28" s="48">
        <v>8</v>
      </c>
      <c r="I28" s="38">
        <v>2</v>
      </c>
      <c r="J28" s="38">
        <v>0</v>
      </c>
      <c r="K28" s="38">
        <f t="shared" si="9"/>
        <v>10</v>
      </c>
      <c r="L28" s="38">
        <v>6</v>
      </c>
      <c r="M28" s="38">
        <v>2</v>
      </c>
      <c r="N28" s="38">
        <v>1</v>
      </c>
      <c r="O28" s="38">
        <f t="shared" si="10"/>
        <v>9</v>
      </c>
      <c r="P28" s="39">
        <f t="shared" si="11"/>
        <v>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9726</v>
      </c>
      <c r="F29" s="43">
        <f t="shared" si="12"/>
        <v>4518</v>
      </c>
      <c r="G29" s="43">
        <f t="shared" si="12"/>
        <v>5208</v>
      </c>
      <c r="H29" s="54">
        <f t="shared" si="12"/>
        <v>11</v>
      </c>
      <c r="I29" s="36">
        <f t="shared" si="12"/>
        <v>4</v>
      </c>
      <c r="J29" s="43">
        <f t="shared" si="12"/>
        <v>0</v>
      </c>
      <c r="K29" s="36">
        <f t="shared" si="12"/>
        <v>15</v>
      </c>
      <c r="L29" s="36">
        <f t="shared" si="12"/>
        <v>24</v>
      </c>
      <c r="M29" s="36">
        <f t="shared" si="12"/>
        <v>20</v>
      </c>
      <c r="N29" s="36">
        <f t="shared" si="12"/>
        <v>0</v>
      </c>
      <c r="O29" s="36">
        <f t="shared" si="12"/>
        <v>44</v>
      </c>
      <c r="P29" s="37">
        <f t="shared" si="12"/>
        <v>-29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4197</v>
      </c>
      <c r="F30" s="38">
        <v>1998</v>
      </c>
      <c r="G30" s="39">
        <v>2199</v>
      </c>
      <c r="H30" s="48">
        <v>6</v>
      </c>
      <c r="I30" s="38">
        <v>2</v>
      </c>
      <c r="J30" s="38">
        <v>0</v>
      </c>
      <c r="K30" s="38">
        <f>SUM(H30:J30)</f>
        <v>8</v>
      </c>
      <c r="L30" s="38">
        <v>7</v>
      </c>
      <c r="M30" s="38">
        <v>7</v>
      </c>
      <c r="N30" s="38">
        <v>0</v>
      </c>
      <c r="O30" s="38">
        <f>SUM(L30:N30)</f>
        <v>14</v>
      </c>
      <c r="P30" s="39">
        <f>K30-O30</f>
        <v>-6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5529</v>
      </c>
      <c r="F31" s="38">
        <v>2520</v>
      </c>
      <c r="G31" s="39">
        <v>3009</v>
      </c>
      <c r="H31" s="48">
        <v>5</v>
      </c>
      <c r="I31" s="38">
        <v>2</v>
      </c>
      <c r="J31" s="38">
        <v>0</v>
      </c>
      <c r="K31" s="38">
        <f>SUM(H31:J31)</f>
        <v>7</v>
      </c>
      <c r="L31" s="38">
        <v>17</v>
      </c>
      <c r="M31" s="38">
        <v>13</v>
      </c>
      <c r="N31" s="38">
        <v>0</v>
      </c>
      <c r="O31" s="38">
        <f>SUM(L31:N31)</f>
        <v>30</v>
      </c>
      <c r="P31" s="39">
        <f>K31-O31</f>
        <v>-23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5250</v>
      </c>
      <c r="F32" s="43">
        <f t="shared" si="13"/>
        <v>2477</v>
      </c>
      <c r="G32" s="43">
        <f t="shared" si="13"/>
        <v>2773</v>
      </c>
      <c r="H32" s="54">
        <f t="shared" si="13"/>
        <v>17</v>
      </c>
      <c r="I32" s="36">
        <f t="shared" si="13"/>
        <v>2</v>
      </c>
      <c r="J32" s="43">
        <f t="shared" si="13"/>
        <v>0</v>
      </c>
      <c r="K32" s="36">
        <f t="shared" si="13"/>
        <v>19</v>
      </c>
      <c r="L32" s="36">
        <f t="shared" si="13"/>
        <v>9</v>
      </c>
      <c r="M32" s="36">
        <f t="shared" si="13"/>
        <v>10</v>
      </c>
      <c r="N32" s="36">
        <f t="shared" si="13"/>
        <v>0</v>
      </c>
      <c r="O32" s="36">
        <f t="shared" si="13"/>
        <v>19</v>
      </c>
      <c r="P32" s="37">
        <f t="shared" si="13"/>
        <v>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4742</v>
      </c>
      <c r="F33" s="38">
        <v>2230</v>
      </c>
      <c r="G33" s="39">
        <v>2512</v>
      </c>
      <c r="H33" s="48">
        <v>16</v>
      </c>
      <c r="I33" s="38">
        <v>2</v>
      </c>
      <c r="J33" s="38">
        <v>0</v>
      </c>
      <c r="K33" s="38">
        <f>SUM(H33:J33)</f>
        <v>18</v>
      </c>
      <c r="L33" s="38">
        <v>9</v>
      </c>
      <c r="M33" s="38">
        <v>10</v>
      </c>
      <c r="N33" s="38">
        <v>0</v>
      </c>
      <c r="O33" s="38">
        <f>SUM(L33:N33)</f>
        <v>19</v>
      </c>
      <c r="P33" s="39">
        <f>K33-O33</f>
        <v>-1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508</v>
      </c>
      <c r="F34" s="38">
        <v>247</v>
      </c>
      <c r="G34" s="39">
        <v>261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0</v>
      </c>
      <c r="M34" s="38">
        <v>0</v>
      </c>
      <c r="N34" s="38">
        <v>0</v>
      </c>
      <c r="O34" s="38">
        <f>SUM(L34:N34)</f>
        <v>0</v>
      </c>
      <c r="P34" s="39">
        <f>K34-O34</f>
        <v>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52052</v>
      </c>
      <c r="F35" s="43">
        <f t="shared" si="14"/>
        <v>24842</v>
      </c>
      <c r="G35" s="43">
        <f t="shared" si="14"/>
        <v>27210</v>
      </c>
      <c r="H35" s="54">
        <f t="shared" si="14"/>
        <v>110</v>
      </c>
      <c r="I35" s="36">
        <f t="shared" si="14"/>
        <v>32</v>
      </c>
      <c r="J35" s="43">
        <f t="shared" si="14"/>
        <v>5</v>
      </c>
      <c r="K35" s="36">
        <f t="shared" si="14"/>
        <v>147</v>
      </c>
      <c r="L35" s="36">
        <f t="shared" si="14"/>
        <v>99</v>
      </c>
      <c r="M35" s="36">
        <f t="shared" si="14"/>
        <v>63</v>
      </c>
      <c r="N35" s="36">
        <f t="shared" si="14"/>
        <v>1</v>
      </c>
      <c r="O35" s="36">
        <f t="shared" si="14"/>
        <v>163</v>
      </c>
      <c r="P35" s="37">
        <f t="shared" si="14"/>
        <v>-16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16432</v>
      </c>
      <c r="F36" s="38">
        <v>7797</v>
      </c>
      <c r="G36" s="39">
        <v>8635</v>
      </c>
      <c r="H36" s="48">
        <v>47</v>
      </c>
      <c r="I36" s="38">
        <v>14</v>
      </c>
      <c r="J36" s="38">
        <v>1</v>
      </c>
      <c r="K36" s="38">
        <f>SUM(H36:J36)</f>
        <v>62</v>
      </c>
      <c r="L36" s="38">
        <v>36</v>
      </c>
      <c r="M36" s="38">
        <v>19</v>
      </c>
      <c r="N36" s="38">
        <v>0</v>
      </c>
      <c r="O36" s="38">
        <f>SUM(L36:N36)</f>
        <v>55</v>
      </c>
      <c r="P36" s="39">
        <f>K36-O36</f>
        <v>7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28048</v>
      </c>
      <c r="F37" s="38">
        <v>13452</v>
      </c>
      <c r="G37" s="39">
        <v>14596</v>
      </c>
      <c r="H37" s="48">
        <v>54</v>
      </c>
      <c r="I37" s="38">
        <v>13</v>
      </c>
      <c r="J37" s="38">
        <v>4</v>
      </c>
      <c r="K37" s="38">
        <f>SUM(H37:J37)</f>
        <v>71</v>
      </c>
      <c r="L37" s="38">
        <v>45</v>
      </c>
      <c r="M37" s="38">
        <v>35</v>
      </c>
      <c r="N37" s="38">
        <v>1</v>
      </c>
      <c r="O37" s="38">
        <f>SUM(L37:N37)</f>
        <v>81</v>
      </c>
      <c r="P37" s="39">
        <f>K37-O37</f>
        <v>-10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7572</v>
      </c>
      <c r="F38" s="38">
        <v>3593</v>
      </c>
      <c r="G38" s="39">
        <v>3979</v>
      </c>
      <c r="H38" s="48">
        <v>9</v>
      </c>
      <c r="I38" s="38">
        <v>5</v>
      </c>
      <c r="J38" s="38">
        <v>0</v>
      </c>
      <c r="K38" s="38">
        <f>SUM(H38:J38)</f>
        <v>14</v>
      </c>
      <c r="L38" s="38">
        <v>18</v>
      </c>
      <c r="M38" s="38">
        <v>9</v>
      </c>
      <c r="N38" s="38">
        <v>0</v>
      </c>
      <c r="O38" s="38">
        <f>SUM(L38:N38)</f>
        <v>27</v>
      </c>
      <c r="P38" s="39">
        <f>K38-O38</f>
        <v>-13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68752</v>
      </c>
      <c r="F39" s="43">
        <f t="shared" si="15"/>
        <v>32513</v>
      </c>
      <c r="G39" s="43">
        <f t="shared" si="15"/>
        <v>36239</v>
      </c>
      <c r="H39" s="54">
        <f t="shared" si="15"/>
        <v>136</v>
      </c>
      <c r="I39" s="36">
        <f t="shared" si="15"/>
        <v>34</v>
      </c>
      <c r="J39" s="43">
        <f t="shared" si="15"/>
        <v>4</v>
      </c>
      <c r="K39" s="36">
        <f t="shared" si="15"/>
        <v>174</v>
      </c>
      <c r="L39" s="36">
        <f t="shared" si="15"/>
        <v>149</v>
      </c>
      <c r="M39" s="36">
        <f t="shared" si="15"/>
        <v>107</v>
      </c>
      <c r="N39" s="36">
        <f t="shared" si="15"/>
        <v>0</v>
      </c>
      <c r="O39" s="36">
        <f t="shared" si="15"/>
        <v>256</v>
      </c>
      <c r="P39" s="37">
        <f t="shared" si="15"/>
        <v>-82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8575</v>
      </c>
      <c r="F40" s="38">
        <v>4041</v>
      </c>
      <c r="G40" s="39">
        <v>4534</v>
      </c>
      <c r="H40" s="48">
        <v>13</v>
      </c>
      <c r="I40" s="38">
        <v>2</v>
      </c>
      <c r="J40" s="38">
        <v>0</v>
      </c>
      <c r="K40" s="38">
        <f aca="true" t="shared" si="17" ref="K40:K46">SUM(H40:J40)</f>
        <v>15</v>
      </c>
      <c r="L40" s="38">
        <v>24</v>
      </c>
      <c r="M40" s="38">
        <v>12</v>
      </c>
      <c r="N40" s="38">
        <v>0</v>
      </c>
      <c r="O40" s="38">
        <f aca="true" t="shared" si="18" ref="O40:O46">SUM(L40:N40)</f>
        <v>36</v>
      </c>
      <c r="P40" s="39">
        <f aca="true" t="shared" si="19" ref="P40:P46">K40-O40</f>
        <v>-21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14758</v>
      </c>
      <c r="F41" s="38">
        <v>6984</v>
      </c>
      <c r="G41" s="39">
        <v>7774</v>
      </c>
      <c r="H41" s="48">
        <v>32</v>
      </c>
      <c r="I41" s="38">
        <v>5</v>
      </c>
      <c r="J41" s="38">
        <v>0</v>
      </c>
      <c r="K41" s="38">
        <f t="shared" si="17"/>
        <v>37</v>
      </c>
      <c r="L41" s="38">
        <v>38</v>
      </c>
      <c r="M41" s="38">
        <v>20</v>
      </c>
      <c r="N41" s="38">
        <v>0</v>
      </c>
      <c r="O41" s="38">
        <f t="shared" si="18"/>
        <v>58</v>
      </c>
      <c r="P41" s="39">
        <f t="shared" si="19"/>
        <v>-21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7031</v>
      </c>
      <c r="F42" s="38">
        <v>3294</v>
      </c>
      <c r="G42" s="39">
        <v>3737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6</v>
      </c>
      <c r="M42" s="38">
        <v>9</v>
      </c>
      <c r="N42" s="38">
        <v>0</v>
      </c>
      <c r="O42" s="38">
        <f t="shared" si="18"/>
        <v>15</v>
      </c>
      <c r="P42" s="39">
        <f t="shared" si="19"/>
        <v>3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4213</v>
      </c>
      <c r="F43" s="38">
        <v>1992</v>
      </c>
      <c r="G43" s="39">
        <v>2221</v>
      </c>
      <c r="H43" s="48">
        <v>6</v>
      </c>
      <c r="I43" s="38">
        <v>4</v>
      </c>
      <c r="J43" s="38">
        <v>0</v>
      </c>
      <c r="K43" s="38">
        <f t="shared" si="17"/>
        <v>10</v>
      </c>
      <c r="L43" s="38">
        <v>12</v>
      </c>
      <c r="M43" s="38">
        <v>4</v>
      </c>
      <c r="N43" s="38">
        <v>0</v>
      </c>
      <c r="O43" s="38">
        <f t="shared" si="18"/>
        <v>16</v>
      </c>
      <c r="P43" s="39">
        <f t="shared" si="19"/>
        <v>-6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6101</v>
      </c>
      <c r="F44" s="38">
        <v>2891</v>
      </c>
      <c r="G44" s="39">
        <v>3210</v>
      </c>
      <c r="H44" s="48">
        <v>25</v>
      </c>
      <c r="I44" s="38">
        <v>4</v>
      </c>
      <c r="J44" s="38">
        <v>4</v>
      </c>
      <c r="K44" s="38">
        <f t="shared" si="17"/>
        <v>33</v>
      </c>
      <c r="L44" s="38">
        <v>14</v>
      </c>
      <c r="M44" s="38">
        <v>13</v>
      </c>
      <c r="N44" s="38">
        <v>0</v>
      </c>
      <c r="O44" s="38">
        <f t="shared" si="18"/>
        <v>27</v>
      </c>
      <c r="P44" s="39">
        <f t="shared" si="19"/>
        <v>6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7114</v>
      </c>
      <c r="F45" s="38">
        <v>3394</v>
      </c>
      <c r="G45" s="39">
        <v>3720</v>
      </c>
      <c r="H45" s="48">
        <v>8</v>
      </c>
      <c r="I45" s="38">
        <v>5</v>
      </c>
      <c r="J45" s="38">
        <v>0</v>
      </c>
      <c r="K45" s="38">
        <f t="shared" si="17"/>
        <v>13</v>
      </c>
      <c r="L45" s="38">
        <v>18</v>
      </c>
      <c r="M45" s="38">
        <v>11</v>
      </c>
      <c r="N45" s="38">
        <v>0</v>
      </c>
      <c r="O45" s="38">
        <f t="shared" si="18"/>
        <v>29</v>
      </c>
      <c r="P45" s="39">
        <f t="shared" si="19"/>
        <v>-16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20960</v>
      </c>
      <c r="F46" s="38">
        <v>9917</v>
      </c>
      <c r="G46" s="39">
        <v>11043</v>
      </c>
      <c r="H46" s="48">
        <v>37</v>
      </c>
      <c r="I46" s="38">
        <v>11</v>
      </c>
      <c r="J46" s="38">
        <v>0</v>
      </c>
      <c r="K46" s="38">
        <f t="shared" si="17"/>
        <v>48</v>
      </c>
      <c r="L46" s="38">
        <v>37</v>
      </c>
      <c r="M46" s="38">
        <v>38</v>
      </c>
      <c r="N46" s="38">
        <v>0</v>
      </c>
      <c r="O46" s="38">
        <f t="shared" si="18"/>
        <v>75</v>
      </c>
      <c r="P46" s="39">
        <f t="shared" si="19"/>
        <v>-27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22600</v>
      </c>
      <c r="F47" s="43">
        <f t="shared" si="20"/>
        <v>10701</v>
      </c>
      <c r="G47" s="43">
        <f t="shared" si="20"/>
        <v>11899</v>
      </c>
      <c r="H47" s="54">
        <f t="shared" si="20"/>
        <v>41</v>
      </c>
      <c r="I47" s="36">
        <f t="shared" si="20"/>
        <v>13</v>
      </c>
      <c r="J47" s="43">
        <f t="shared" si="20"/>
        <v>2</v>
      </c>
      <c r="K47" s="36">
        <f t="shared" si="20"/>
        <v>56</v>
      </c>
      <c r="L47" s="36">
        <f t="shared" si="20"/>
        <v>50</v>
      </c>
      <c r="M47" s="36">
        <f t="shared" si="20"/>
        <v>31</v>
      </c>
      <c r="N47" s="36">
        <f t="shared" si="20"/>
        <v>1</v>
      </c>
      <c r="O47" s="36">
        <f t="shared" si="20"/>
        <v>82</v>
      </c>
      <c r="P47" s="37">
        <f t="shared" si="20"/>
        <v>-26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6757</v>
      </c>
      <c r="F48" s="38">
        <v>3209</v>
      </c>
      <c r="G48" s="39">
        <v>3548</v>
      </c>
      <c r="H48" s="48">
        <v>8</v>
      </c>
      <c r="I48" s="38">
        <v>3</v>
      </c>
      <c r="J48" s="38">
        <v>1</v>
      </c>
      <c r="K48" s="38">
        <f>SUM(H48:J48)</f>
        <v>12</v>
      </c>
      <c r="L48" s="38">
        <v>16</v>
      </c>
      <c r="M48" s="38">
        <v>11</v>
      </c>
      <c r="N48" s="38">
        <v>0</v>
      </c>
      <c r="O48" s="38">
        <f>SUM(L48:N48)</f>
        <v>27</v>
      </c>
      <c r="P48" s="39">
        <f>K48-O48</f>
        <v>-15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1893</v>
      </c>
      <c r="F49" s="38">
        <v>893</v>
      </c>
      <c r="G49" s="39">
        <v>1000</v>
      </c>
      <c r="H49" s="48">
        <v>2</v>
      </c>
      <c r="I49" s="38">
        <v>2</v>
      </c>
      <c r="J49" s="38">
        <v>0</v>
      </c>
      <c r="K49" s="38">
        <f>SUM(H49:J49)</f>
        <v>4</v>
      </c>
      <c r="L49" s="38">
        <v>3</v>
      </c>
      <c r="M49" s="38">
        <v>3</v>
      </c>
      <c r="N49" s="38">
        <v>0</v>
      </c>
      <c r="O49" s="38">
        <f>SUM(L49:N49)</f>
        <v>6</v>
      </c>
      <c r="P49" s="39">
        <f>K49-O49</f>
        <v>-2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13950</v>
      </c>
      <c r="F50" s="40">
        <v>6599</v>
      </c>
      <c r="G50" s="41">
        <v>7351</v>
      </c>
      <c r="H50" s="49">
        <v>31</v>
      </c>
      <c r="I50" s="40">
        <v>8</v>
      </c>
      <c r="J50" s="40">
        <v>1</v>
      </c>
      <c r="K50" s="40">
        <f>SUM(H50:J50)</f>
        <v>40</v>
      </c>
      <c r="L50" s="40">
        <v>31</v>
      </c>
      <c r="M50" s="40">
        <v>17</v>
      </c>
      <c r="N50" s="40">
        <v>1</v>
      </c>
      <c r="O50" s="40">
        <f>SUM(L50:N50)</f>
        <v>49</v>
      </c>
      <c r="P50" s="41">
        <f>K50-O50</f>
        <v>-9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95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96</v>
      </c>
      <c r="F4" s="68"/>
      <c r="G4" s="69"/>
      <c r="H4" s="67" t="s">
        <v>97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796348</v>
      </c>
      <c r="F7" s="34">
        <f t="shared" si="0"/>
        <v>375520</v>
      </c>
      <c r="G7" s="35">
        <f t="shared" si="0"/>
        <v>420828</v>
      </c>
      <c r="H7" s="46">
        <f t="shared" si="0"/>
        <v>1664</v>
      </c>
      <c r="I7" s="34">
        <f t="shared" si="0"/>
        <v>430</v>
      </c>
      <c r="J7" s="34">
        <f t="shared" si="0"/>
        <v>38</v>
      </c>
      <c r="K7" s="34">
        <f t="shared" si="0"/>
        <v>2132</v>
      </c>
      <c r="L7" s="34">
        <f t="shared" si="0"/>
        <v>1874</v>
      </c>
      <c r="M7" s="34">
        <f t="shared" si="0"/>
        <v>795</v>
      </c>
      <c r="N7" s="34">
        <f t="shared" si="0"/>
        <v>8</v>
      </c>
      <c r="O7" s="34">
        <f t="shared" si="0"/>
        <v>2677</v>
      </c>
      <c r="P7" s="35">
        <f t="shared" si="0"/>
        <v>-545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617313</v>
      </c>
      <c r="F8" s="36">
        <f t="shared" si="1"/>
        <v>290759</v>
      </c>
      <c r="G8" s="37">
        <f t="shared" si="1"/>
        <v>326554</v>
      </c>
      <c r="H8" s="47">
        <f t="shared" si="1"/>
        <v>1327</v>
      </c>
      <c r="I8" s="36">
        <f t="shared" si="1"/>
        <v>359</v>
      </c>
      <c r="J8" s="36">
        <f t="shared" si="1"/>
        <v>34</v>
      </c>
      <c r="K8" s="36">
        <f t="shared" si="1"/>
        <v>1720</v>
      </c>
      <c r="L8" s="36">
        <f t="shared" si="1"/>
        <v>1505</v>
      </c>
      <c r="M8" s="36">
        <f t="shared" si="1"/>
        <v>573</v>
      </c>
      <c r="N8" s="36">
        <f t="shared" si="1"/>
        <v>6</v>
      </c>
      <c r="O8" s="36">
        <f t="shared" si="1"/>
        <v>2084</v>
      </c>
      <c r="P8" s="37">
        <f t="shared" si="1"/>
        <v>-364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179035</v>
      </c>
      <c r="F9" s="36">
        <f t="shared" si="2"/>
        <v>84761</v>
      </c>
      <c r="G9" s="37">
        <f t="shared" si="2"/>
        <v>94274</v>
      </c>
      <c r="H9" s="47">
        <f t="shared" si="2"/>
        <v>337</v>
      </c>
      <c r="I9" s="36">
        <f t="shared" si="2"/>
        <v>71</v>
      </c>
      <c r="J9" s="36">
        <f t="shared" si="2"/>
        <v>4</v>
      </c>
      <c r="K9" s="36">
        <f t="shared" si="2"/>
        <v>412</v>
      </c>
      <c r="L9" s="36">
        <f t="shared" si="2"/>
        <v>369</v>
      </c>
      <c r="M9" s="36">
        <f t="shared" si="2"/>
        <v>222</v>
      </c>
      <c r="N9" s="36">
        <f t="shared" si="2"/>
        <v>2</v>
      </c>
      <c r="O9" s="36">
        <f t="shared" si="2"/>
        <v>593</v>
      </c>
      <c r="P9" s="37">
        <f t="shared" si="2"/>
        <v>-181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328173</v>
      </c>
      <c r="F10" s="38">
        <v>153010</v>
      </c>
      <c r="G10" s="39">
        <v>175163</v>
      </c>
      <c r="H10" s="48">
        <v>702</v>
      </c>
      <c r="I10" s="38">
        <v>227</v>
      </c>
      <c r="J10" s="38">
        <v>18</v>
      </c>
      <c r="K10" s="38">
        <f aca="true" t="shared" si="4" ref="K10:K20">SUM(H10:J10)</f>
        <v>947</v>
      </c>
      <c r="L10" s="38">
        <v>811</v>
      </c>
      <c r="M10" s="38">
        <v>274</v>
      </c>
      <c r="N10" s="38">
        <v>1</v>
      </c>
      <c r="O10" s="38">
        <f aca="true" t="shared" si="5" ref="O10:O20">SUM(L10:N10)</f>
        <v>1086</v>
      </c>
      <c r="P10" s="39">
        <f aca="true" t="shared" si="6" ref="P10:P20">K10-O10</f>
        <v>-139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18214</v>
      </c>
      <c r="F11" s="38">
        <v>8655</v>
      </c>
      <c r="G11" s="39">
        <v>9559</v>
      </c>
      <c r="H11" s="48">
        <v>30</v>
      </c>
      <c r="I11" s="38">
        <v>3</v>
      </c>
      <c r="J11" s="38">
        <v>0</v>
      </c>
      <c r="K11" s="38">
        <f t="shared" si="4"/>
        <v>33</v>
      </c>
      <c r="L11" s="38">
        <v>36</v>
      </c>
      <c r="M11" s="38">
        <v>21</v>
      </c>
      <c r="N11" s="38">
        <v>0</v>
      </c>
      <c r="O11" s="38">
        <f t="shared" si="5"/>
        <v>57</v>
      </c>
      <c r="P11" s="39">
        <f t="shared" si="6"/>
        <v>-24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20883</v>
      </c>
      <c r="F12" s="38">
        <v>9895</v>
      </c>
      <c r="G12" s="39">
        <v>10988</v>
      </c>
      <c r="H12" s="48">
        <v>37</v>
      </c>
      <c r="I12" s="38">
        <v>9</v>
      </c>
      <c r="J12" s="38">
        <v>3</v>
      </c>
      <c r="K12" s="38">
        <f t="shared" si="4"/>
        <v>49</v>
      </c>
      <c r="L12" s="38">
        <v>45</v>
      </c>
      <c r="M12" s="38">
        <v>20</v>
      </c>
      <c r="N12" s="38">
        <v>0</v>
      </c>
      <c r="O12" s="38">
        <f t="shared" si="5"/>
        <v>65</v>
      </c>
      <c r="P12" s="39">
        <f t="shared" si="6"/>
        <v>-16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50730</v>
      </c>
      <c r="F13" s="38">
        <v>24268</v>
      </c>
      <c r="G13" s="39">
        <v>26462</v>
      </c>
      <c r="H13" s="48">
        <v>142</v>
      </c>
      <c r="I13" s="38">
        <v>31</v>
      </c>
      <c r="J13" s="38">
        <v>0</v>
      </c>
      <c r="K13" s="38">
        <f t="shared" si="4"/>
        <v>173</v>
      </c>
      <c r="L13" s="38">
        <v>159</v>
      </c>
      <c r="M13" s="38">
        <v>61</v>
      </c>
      <c r="N13" s="38">
        <v>0</v>
      </c>
      <c r="O13" s="38">
        <f t="shared" si="5"/>
        <v>220</v>
      </c>
      <c r="P13" s="39">
        <f t="shared" si="6"/>
        <v>-47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29967</v>
      </c>
      <c r="F14" s="38">
        <v>14433</v>
      </c>
      <c r="G14" s="39">
        <v>15534</v>
      </c>
      <c r="H14" s="48">
        <v>58</v>
      </c>
      <c r="I14" s="38">
        <v>9</v>
      </c>
      <c r="J14" s="38">
        <v>2</v>
      </c>
      <c r="K14" s="38">
        <f t="shared" si="4"/>
        <v>69</v>
      </c>
      <c r="L14" s="38">
        <v>57</v>
      </c>
      <c r="M14" s="38">
        <v>38</v>
      </c>
      <c r="N14" s="38">
        <v>0</v>
      </c>
      <c r="O14" s="38">
        <f t="shared" si="5"/>
        <v>95</v>
      </c>
      <c r="P14" s="39">
        <f t="shared" si="6"/>
        <v>-26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26118</v>
      </c>
      <c r="F15" s="38">
        <v>12697</v>
      </c>
      <c r="G15" s="39">
        <v>13421</v>
      </c>
      <c r="H15" s="48">
        <v>65</v>
      </c>
      <c r="I15" s="38">
        <v>14</v>
      </c>
      <c r="J15" s="38">
        <v>2</v>
      </c>
      <c r="K15" s="38">
        <f t="shared" si="4"/>
        <v>81</v>
      </c>
      <c r="L15" s="38">
        <v>84</v>
      </c>
      <c r="M15" s="38">
        <v>20</v>
      </c>
      <c r="N15" s="38">
        <v>1</v>
      </c>
      <c r="O15" s="38">
        <f t="shared" si="5"/>
        <v>105</v>
      </c>
      <c r="P15" s="39">
        <f t="shared" si="6"/>
        <v>-24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24049</v>
      </c>
      <c r="F16" s="38">
        <v>11357</v>
      </c>
      <c r="G16" s="39">
        <v>12692</v>
      </c>
      <c r="H16" s="48">
        <v>45</v>
      </c>
      <c r="I16" s="38">
        <v>9</v>
      </c>
      <c r="J16" s="38">
        <v>3</v>
      </c>
      <c r="K16" s="38">
        <f t="shared" si="4"/>
        <v>57</v>
      </c>
      <c r="L16" s="38">
        <v>48</v>
      </c>
      <c r="M16" s="38">
        <v>22</v>
      </c>
      <c r="N16" s="38">
        <v>0</v>
      </c>
      <c r="O16" s="38">
        <f t="shared" si="5"/>
        <v>70</v>
      </c>
      <c r="P16" s="39">
        <f t="shared" si="6"/>
        <v>-13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17763</v>
      </c>
      <c r="F17" s="38">
        <v>8303</v>
      </c>
      <c r="G17" s="39">
        <v>9460</v>
      </c>
      <c r="H17" s="48">
        <v>14</v>
      </c>
      <c r="I17" s="38">
        <v>7</v>
      </c>
      <c r="J17" s="38">
        <v>1</v>
      </c>
      <c r="K17" s="38">
        <f t="shared" si="4"/>
        <v>22</v>
      </c>
      <c r="L17" s="38">
        <v>29</v>
      </c>
      <c r="M17" s="38">
        <v>27</v>
      </c>
      <c r="N17" s="38">
        <v>2</v>
      </c>
      <c r="O17" s="38">
        <f t="shared" si="5"/>
        <v>58</v>
      </c>
      <c r="P17" s="39">
        <f t="shared" si="6"/>
        <v>-36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37724</v>
      </c>
      <c r="F18" s="38">
        <v>17899</v>
      </c>
      <c r="G18" s="39">
        <v>19825</v>
      </c>
      <c r="H18" s="48">
        <v>61</v>
      </c>
      <c r="I18" s="38">
        <v>21</v>
      </c>
      <c r="J18" s="38">
        <v>2</v>
      </c>
      <c r="K18" s="38">
        <f t="shared" si="4"/>
        <v>84</v>
      </c>
      <c r="L18" s="38">
        <v>78</v>
      </c>
      <c r="M18" s="38">
        <v>29</v>
      </c>
      <c r="N18" s="38">
        <v>0</v>
      </c>
      <c r="O18" s="38">
        <f t="shared" si="5"/>
        <v>107</v>
      </c>
      <c r="P18" s="39">
        <f t="shared" si="6"/>
        <v>-23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34179</v>
      </c>
      <c r="F19" s="38">
        <v>16383</v>
      </c>
      <c r="G19" s="39">
        <v>17796</v>
      </c>
      <c r="H19" s="48">
        <v>103</v>
      </c>
      <c r="I19" s="38">
        <v>19</v>
      </c>
      <c r="J19" s="38">
        <v>3</v>
      </c>
      <c r="K19" s="38">
        <f t="shared" si="4"/>
        <v>125</v>
      </c>
      <c r="L19" s="38">
        <v>106</v>
      </c>
      <c r="M19" s="38">
        <v>33</v>
      </c>
      <c r="N19" s="38">
        <v>2</v>
      </c>
      <c r="O19" s="38">
        <f t="shared" si="5"/>
        <v>141</v>
      </c>
      <c r="P19" s="39">
        <f t="shared" si="6"/>
        <v>-16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29513</v>
      </c>
      <c r="F20" s="38">
        <v>13859</v>
      </c>
      <c r="G20" s="39">
        <v>15654</v>
      </c>
      <c r="H20" s="48">
        <v>70</v>
      </c>
      <c r="I20" s="38">
        <v>10</v>
      </c>
      <c r="J20" s="38">
        <v>0</v>
      </c>
      <c r="K20" s="38">
        <f t="shared" si="4"/>
        <v>80</v>
      </c>
      <c r="L20" s="38">
        <v>52</v>
      </c>
      <c r="M20" s="38">
        <v>28</v>
      </c>
      <c r="N20" s="38">
        <v>0</v>
      </c>
      <c r="O20" s="38">
        <f t="shared" si="5"/>
        <v>80</v>
      </c>
      <c r="P20" s="39">
        <f t="shared" si="6"/>
        <v>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20809</v>
      </c>
      <c r="F21" s="43">
        <f t="shared" si="7"/>
        <v>9770</v>
      </c>
      <c r="G21" s="43">
        <f t="shared" si="7"/>
        <v>11039</v>
      </c>
      <c r="H21" s="54">
        <f t="shared" si="7"/>
        <v>26</v>
      </c>
      <c r="I21" s="36">
        <f t="shared" si="7"/>
        <v>9</v>
      </c>
      <c r="J21" s="43">
        <f t="shared" si="7"/>
        <v>1</v>
      </c>
      <c r="K21" s="36">
        <f t="shared" si="7"/>
        <v>36</v>
      </c>
      <c r="L21" s="36">
        <f t="shared" si="7"/>
        <v>36</v>
      </c>
      <c r="M21" s="36">
        <f t="shared" si="7"/>
        <v>28</v>
      </c>
      <c r="N21" s="36">
        <f t="shared" si="7"/>
        <v>0</v>
      </c>
      <c r="O21" s="36">
        <f t="shared" si="7"/>
        <v>64</v>
      </c>
      <c r="P21" s="37">
        <f t="shared" si="7"/>
        <v>-28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3452</v>
      </c>
      <c r="F22" s="38">
        <v>1655</v>
      </c>
      <c r="G22" s="39">
        <v>1797</v>
      </c>
      <c r="H22" s="48">
        <v>8</v>
      </c>
      <c r="I22" s="38">
        <v>1</v>
      </c>
      <c r="J22" s="38">
        <v>0</v>
      </c>
      <c r="K22" s="38">
        <f aca="true" t="shared" si="9" ref="K22:K28">SUM(H22:J22)</f>
        <v>9</v>
      </c>
      <c r="L22" s="38">
        <v>5</v>
      </c>
      <c r="M22" s="38">
        <v>4</v>
      </c>
      <c r="N22" s="38">
        <v>0</v>
      </c>
      <c r="O22" s="38">
        <f aca="true" t="shared" si="10" ref="O22:O28">SUM(L22:N22)</f>
        <v>9</v>
      </c>
      <c r="P22" s="39">
        <f aca="true" t="shared" si="11" ref="P22:P28">K22-O22</f>
        <v>0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3891</v>
      </c>
      <c r="F23" s="38">
        <v>1775</v>
      </c>
      <c r="G23" s="39">
        <v>2116</v>
      </c>
      <c r="H23" s="48">
        <v>6</v>
      </c>
      <c r="I23" s="38">
        <v>0</v>
      </c>
      <c r="J23" s="38">
        <v>0</v>
      </c>
      <c r="K23" s="38">
        <f t="shared" si="9"/>
        <v>6</v>
      </c>
      <c r="L23" s="38">
        <v>5</v>
      </c>
      <c r="M23" s="38">
        <v>6</v>
      </c>
      <c r="N23" s="38">
        <v>0</v>
      </c>
      <c r="O23" s="38">
        <f t="shared" si="10"/>
        <v>11</v>
      </c>
      <c r="P23" s="39">
        <f t="shared" si="11"/>
        <v>-5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3266</v>
      </c>
      <c r="F24" s="38">
        <v>1540</v>
      </c>
      <c r="G24" s="39">
        <v>1726</v>
      </c>
      <c r="H24" s="48">
        <v>0</v>
      </c>
      <c r="I24" s="38">
        <v>2</v>
      </c>
      <c r="J24" s="38">
        <v>0</v>
      </c>
      <c r="K24" s="38">
        <f t="shared" si="9"/>
        <v>2</v>
      </c>
      <c r="L24" s="38">
        <v>12</v>
      </c>
      <c r="M24" s="38">
        <v>5</v>
      </c>
      <c r="N24" s="38">
        <v>0</v>
      </c>
      <c r="O24" s="38">
        <f t="shared" si="10"/>
        <v>17</v>
      </c>
      <c r="P24" s="39">
        <f t="shared" si="11"/>
        <v>-15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3397</v>
      </c>
      <c r="F25" s="38">
        <v>1634</v>
      </c>
      <c r="G25" s="39">
        <v>1763</v>
      </c>
      <c r="H25" s="48">
        <v>5</v>
      </c>
      <c r="I25" s="38">
        <v>2</v>
      </c>
      <c r="J25" s="38">
        <v>1</v>
      </c>
      <c r="K25" s="38">
        <f t="shared" si="9"/>
        <v>8</v>
      </c>
      <c r="L25" s="38">
        <v>5</v>
      </c>
      <c r="M25" s="38">
        <v>3</v>
      </c>
      <c r="N25" s="38">
        <v>0</v>
      </c>
      <c r="O25" s="38">
        <f t="shared" si="10"/>
        <v>8</v>
      </c>
      <c r="P25" s="39">
        <f t="shared" si="11"/>
        <v>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1524</v>
      </c>
      <c r="F26" s="38">
        <v>719</v>
      </c>
      <c r="G26" s="39">
        <v>805</v>
      </c>
      <c r="H26" s="48">
        <v>2</v>
      </c>
      <c r="I26" s="38">
        <v>1</v>
      </c>
      <c r="J26" s="38">
        <v>0</v>
      </c>
      <c r="K26" s="38">
        <f t="shared" si="9"/>
        <v>3</v>
      </c>
      <c r="L26" s="38">
        <v>5</v>
      </c>
      <c r="M26" s="38">
        <v>4</v>
      </c>
      <c r="N26" s="38">
        <v>0</v>
      </c>
      <c r="O26" s="38">
        <f t="shared" si="10"/>
        <v>9</v>
      </c>
      <c r="P26" s="39">
        <f t="shared" si="11"/>
        <v>-6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1124</v>
      </c>
      <c r="F27" s="38">
        <v>544</v>
      </c>
      <c r="G27" s="39">
        <v>580</v>
      </c>
      <c r="H27" s="48">
        <v>1</v>
      </c>
      <c r="I27" s="38">
        <v>0</v>
      </c>
      <c r="J27" s="38">
        <v>0</v>
      </c>
      <c r="K27" s="38">
        <f t="shared" si="9"/>
        <v>1</v>
      </c>
      <c r="L27" s="38">
        <v>0</v>
      </c>
      <c r="M27" s="38">
        <v>2</v>
      </c>
      <c r="N27" s="38">
        <v>0</v>
      </c>
      <c r="O27" s="38">
        <f t="shared" si="10"/>
        <v>2</v>
      </c>
      <c r="P27" s="39">
        <f t="shared" si="11"/>
        <v>-1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4155</v>
      </c>
      <c r="F28" s="38">
        <v>1903</v>
      </c>
      <c r="G28" s="39">
        <v>2252</v>
      </c>
      <c r="H28" s="48">
        <v>4</v>
      </c>
      <c r="I28" s="38">
        <v>3</v>
      </c>
      <c r="J28" s="38">
        <v>0</v>
      </c>
      <c r="K28" s="38">
        <f t="shared" si="9"/>
        <v>7</v>
      </c>
      <c r="L28" s="38">
        <v>4</v>
      </c>
      <c r="M28" s="38">
        <v>4</v>
      </c>
      <c r="N28" s="38">
        <v>0</v>
      </c>
      <c r="O28" s="38">
        <f t="shared" si="10"/>
        <v>8</v>
      </c>
      <c r="P28" s="39">
        <f t="shared" si="11"/>
        <v>-1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9709</v>
      </c>
      <c r="F29" s="43">
        <f t="shared" si="12"/>
        <v>4514</v>
      </c>
      <c r="G29" s="43">
        <f t="shared" si="12"/>
        <v>5195</v>
      </c>
      <c r="H29" s="54">
        <f t="shared" si="12"/>
        <v>21</v>
      </c>
      <c r="I29" s="36">
        <f t="shared" si="12"/>
        <v>2</v>
      </c>
      <c r="J29" s="43">
        <f t="shared" si="12"/>
        <v>0</v>
      </c>
      <c r="K29" s="36">
        <f t="shared" si="12"/>
        <v>23</v>
      </c>
      <c r="L29" s="36">
        <f t="shared" si="12"/>
        <v>26</v>
      </c>
      <c r="M29" s="36">
        <f t="shared" si="12"/>
        <v>14</v>
      </c>
      <c r="N29" s="36">
        <f t="shared" si="12"/>
        <v>0</v>
      </c>
      <c r="O29" s="36">
        <f t="shared" si="12"/>
        <v>40</v>
      </c>
      <c r="P29" s="37">
        <f t="shared" si="12"/>
        <v>-17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4195</v>
      </c>
      <c r="F30" s="38">
        <v>2000</v>
      </c>
      <c r="G30" s="39">
        <v>2195</v>
      </c>
      <c r="H30" s="48">
        <v>9</v>
      </c>
      <c r="I30" s="38">
        <v>2</v>
      </c>
      <c r="J30" s="38">
        <v>0</v>
      </c>
      <c r="K30" s="38">
        <f>SUM(H30:J30)</f>
        <v>11</v>
      </c>
      <c r="L30" s="38">
        <v>8</v>
      </c>
      <c r="M30" s="38">
        <v>5</v>
      </c>
      <c r="N30" s="38">
        <v>0</v>
      </c>
      <c r="O30" s="38">
        <f>SUM(L30:N30)</f>
        <v>13</v>
      </c>
      <c r="P30" s="39">
        <f>K30-O30</f>
        <v>-2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5514</v>
      </c>
      <c r="F31" s="38">
        <v>2514</v>
      </c>
      <c r="G31" s="39">
        <v>3000</v>
      </c>
      <c r="H31" s="48">
        <v>12</v>
      </c>
      <c r="I31" s="38">
        <v>0</v>
      </c>
      <c r="J31" s="38">
        <v>0</v>
      </c>
      <c r="K31" s="38">
        <f>SUM(H31:J31)</f>
        <v>12</v>
      </c>
      <c r="L31" s="38">
        <v>18</v>
      </c>
      <c r="M31" s="38">
        <v>9</v>
      </c>
      <c r="N31" s="38">
        <v>0</v>
      </c>
      <c r="O31" s="38">
        <f>SUM(L31:N31)</f>
        <v>27</v>
      </c>
      <c r="P31" s="39">
        <f>K31-O31</f>
        <v>-15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5245</v>
      </c>
      <c r="F32" s="43">
        <f t="shared" si="13"/>
        <v>2472</v>
      </c>
      <c r="G32" s="43">
        <f t="shared" si="13"/>
        <v>2773</v>
      </c>
      <c r="H32" s="54">
        <f t="shared" si="13"/>
        <v>8</v>
      </c>
      <c r="I32" s="36">
        <f t="shared" si="13"/>
        <v>1</v>
      </c>
      <c r="J32" s="43">
        <f t="shared" si="13"/>
        <v>0</v>
      </c>
      <c r="K32" s="36">
        <f t="shared" si="13"/>
        <v>9</v>
      </c>
      <c r="L32" s="36">
        <f t="shared" si="13"/>
        <v>10</v>
      </c>
      <c r="M32" s="36">
        <f t="shared" si="13"/>
        <v>4</v>
      </c>
      <c r="N32" s="36">
        <f t="shared" si="13"/>
        <v>0</v>
      </c>
      <c r="O32" s="36">
        <f t="shared" si="13"/>
        <v>14</v>
      </c>
      <c r="P32" s="37">
        <f t="shared" si="13"/>
        <v>-5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4735</v>
      </c>
      <c r="F33" s="38">
        <v>2224</v>
      </c>
      <c r="G33" s="39">
        <v>2511</v>
      </c>
      <c r="H33" s="48">
        <v>6</v>
      </c>
      <c r="I33" s="38">
        <v>1</v>
      </c>
      <c r="J33" s="38">
        <v>0</v>
      </c>
      <c r="K33" s="38">
        <f>SUM(H33:J33)</f>
        <v>7</v>
      </c>
      <c r="L33" s="38">
        <v>10</v>
      </c>
      <c r="M33" s="38">
        <v>4</v>
      </c>
      <c r="N33" s="38">
        <v>0</v>
      </c>
      <c r="O33" s="38">
        <f>SUM(L33:N33)</f>
        <v>14</v>
      </c>
      <c r="P33" s="39">
        <f>K33-O33</f>
        <v>-7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510</v>
      </c>
      <c r="F34" s="38">
        <v>248</v>
      </c>
      <c r="G34" s="39">
        <v>262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0</v>
      </c>
      <c r="M34" s="38">
        <v>0</v>
      </c>
      <c r="N34" s="38">
        <v>0</v>
      </c>
      <c r="O34" s="38">
        <f>SUM(L34:N34)</f>
        <v>0</v>
      </c>
      <c r="P34" s="39">
        <f>K34-O34</f>
        <v>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52037</v>
      </c>
      <c r="F35" s="43">
        <f t="shared" si="14"/>
        <v>24828</v>
      </c>
      <c r="G35" s="43">
        <f t="shared" si="14"/>
        <v>27209</v>
      </c>
      <c r="H35" s="54">
        <f t="shared" si="14"/>
        <v>121</v>
      </c>
      <c r="I35" s="36">
        <f t="shared" si="14"/>
        <v>25</v>
      </c>
      <c r="J35" s="43">
        <f t="shared" si="14"/>
        <v>2</v>
      </c>
      <c r="K35" s="36">
        <f t="shared" si="14"/>
        <v>148</v>
      </c>
      <c r="L35" s="36">
        <f t="shared" si="14"/>
        <v>113</v>
      </c>
      <c r="M35" s="36">
        <f t="shared" si="14"/>
        <v>50</v>
      </c>
      <c r="N35" s="36">
        <f t="shared" si="14"/>
        <v>0</v>
      </c>
      <c r="O35" s="36">
        <f t="shared" si="14"/>
        <v>163</v>
      </c>
      <c r="P35" s="37">
        <f t="shared" si="14"/>
        <v>-15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16463</v>
      </c>
      <c r="F36" s="38">
        <v>7809</v>
      </c>
      <c r="G36" s="39">
        <v>8654</v>
      </c>
      <c r="H36" s="48">
        <v>63</v>
      </c>
      <c r="I36" s="38">
        <v>10</v>
      </c>
      <c r="J36" s="38">
        <v>1</v>
      </c>
      <c r="K36" s="38">
        <f>SUM(H36:J36)</f>
        <v>74</v>
      </c>
      <c r="L36" s="38">
        <v>31</v>
      </c>
      <c r="M36" s="38">
        <v>12</v>
      </c>
      <c r="N36" s="38">
        <v>0</v>
      </c>
      <c r="O36" s="38">
        <f>SUM(L36:N36)</f>
        <v>43</v>
      </c>
      <c r="P36" s="39">
        <f>K36-O36</f>
        <v>31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28028</v>
      </c>
      <c r="F37" s="38">
        <v>13438</v>
      </c>
      <c r="G37" s="39">
        <v>14590</v>
      </c>
      <c r="H37" s="48">
        <v>51</v>
      </c>
      <c r="I37" s="38">
        <v>13</v>
      </c>
      <c r="J37" s="38">
        <v>0</v>
      </c>
      <c r="K37" s="38">
        <f>SUM(H37:J37)</f>
        <v>64</v>
      </c>
      <c r="L37" s="38">
        <v>60</v>
      </c>
      <c r="M37" s="38">
        <v>24</v>
      </c>
      <c r="N37" s="38">
        <v>0</v>
      </c>
      <c r="O37" s="38">
        <f>SUM(L37:N37)</f>
        <v>84</v>
      </c>
      <c r="P37" s="39">
        <f>K37-O37</f>
        <v>-20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7546</v>
      </c>
      <c r="F38" s="38">
        <v>3581</v>
      </c>
      <c r="G38" s="39">
        <v>3965</v>
      </c>
      <c r="H38" s="48">
        <v>7</v>
      </c>
      <c r="I38" s="38">
        <v>2</v>
      </c>
      <c r="J38" s="38">
        <v>1</v>
      </c>
      <c r="K38" s="38">
        <f>SUM(H38:J38)</f>
        <v>10</v>
      </c>
      <c r="L38" s="38">
        <v>22</v>
      </c>
      <c r="M38" s="38">
        <v>14</v>
      </c>
      <c r="N38" s="38">
        <v>0</v>
      </c>
      <c r="O38" s="38">
        <f>SUM(L38:N38)</f>
        <v>36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68665</v>
      </c>
      <c r="F39" s="43">
        <f t="shared" si="15"/>
        <v>32482</v>
      </c>
      <c r="G39" s="43">
        <f t="shared" si="15"/>
        <v>36183</v>
      </c>
      <c r="H39" s="54">
        <f t="shared" si="15"/>
        <v>117</v>
      </c>
      <c r="I39" s="36">
        <f t="shared" si="15"/>
        <v>27</v>
      </c>
      <c r="J39" s="43">
        <f t="shared" si="15"/>
        <v>1</v>
      </c>
      <c r="K39" s="36">
        <f t="shared" si="15"/>
        <v>145</v>
      </c>
      <c r="L39" s="36">
        <f t="shared" si="15"/>
        <v>143</v>
      </c>
      <c r="M39" s="36">
        <f t="shared" si="15"/>
        <v>85</v>
      </c>
      <c r="N39" s="36">
        <f t="shared" si="15"/>
        <v>2</v>
      </c>
      <c r="O39" s="36">
        <f t="shared" si="15"/>
        <v>230</v>
      </c>
      <c r="P39" s="37">
        <f t="shared" si="15"/>
        <v>-85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8563</v>
      </c>
      <c r="F40" s="38">
        <v>4038</v>
      </c>
      <c r="G40" s="39">
        <v>4525</v>
      </c>
      <c r="H40" s="48">
        <v>6</v>
      </c>
      <c r="I40" s="38">
        <v>3</v>
      </c>
      <c r="J40" s="38">
        <v>0</v>
      </c>
      <c r="K40" s="38">
        <f aca="true" t="shared" si="17" ref="K40:K46">SUM(H40:J40)</f>
        <v>9</v>
      </c>
      <c r="L40" s="38">
        <v>9</v>
      </c>
      <c r="M40" s="38">
        <v>12</v>
      </c>
      <c r="N40" s="38">
        <v>0</v>
      </c>
      <c r="O40" s="38">
        <f aca="true" t="shared" si="18" ref="O40:O46">SUM(L40:N40)</f>
        <v>21</v>
      </c>
      <c r="P40" s="39">
        <f aca="true" t="shared" si="19" ref="P40:P46">K40-O40</f>
        <v>-12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14732</v>
      </c>
      <c r="F41" s="38">
        <v>6969</v>
      </c>
      <c r="G41" s="39">
        <v>7763</v>
      </c>
      <c r="H41" s="48">
        <v>19</v>
      </c>
      <c r="I41" s="38">
        <v>3</v>
      </c>
      <c r="J41" s="38">
        <v>0</v>
      </c>
      <c r="K41" s="38">
        <f t="shared" si="17"/>
        <v>22</v>
      </c>
      <c r="L41" s="38">
        <v>32</v>
      </c>
      <c r="M41" s="38">
        <v>15</v>
      </c>
      <c r="N41" s="38">
        <v>0</v>
      </c>
      <c r="O41" s="38">
        <f t="shared" si="18"/>
        <v>47</v>
      </c>
      <c r="P41" s="39">
        <f t="shared" si="19"/>
        <v>-25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7035</v>
      </c>
      <c r="F42" s="38">
        <v>3299</v>
      </c>
      <c r="G42" s="39">
        <v>3736</v>
      </c>
      <c r="H42" s="48">
        <v>14</v>
      </c>
      <c r="I42" s="38">
        <v>7</v>
      </c>
      <c r="J42" s="38">
        <v>0</v>
      </c>
      <c r="K42" s="38">
        <f t="shared" si="17"/>
        <v>21</v>
      </c>
      <c r="L42" s="38">
        <v>10</v>
      </c>
      <c r="M42" s="38">
        <v>7</v>
      </c>
      <c r="N42" s="38">
        <v>0</v>
      </c>
      <c r="O42" s="38">
        <f t="shared" si="18"/>
        <v>17</v>
      </c>
      <c r="P42" s="39">
        <f t="shared" si="19"/>
        <v>4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4209</v>
      </c>
      <c r="F43" s="38">
        <v>1991</v>
      </c>
      <c r="G43" s="39">
        <v>2218</v>
      </c>
      <c r="H43" s="48">
        <v>3</v>
      </c>
      <c r="I43" s="38">
        <v>1</v>
      </c>
      <c r="J43" s="38">
        <v>1</v>
      </c>
      <c r="K43" s="38">
        <f t="shared" si="17"/>
        <v>5</v>
      </c>
      <c r="L43" s="38">
        <v>5</v>
      </c>
      <c r="M43" s="38">
        <v>3</v>
      </c>
      <c r="N43" s="38">
        <v>1</v>
      </c>
      <c r="O43" s="38">
        <f t="shared" si="18"/>
        <v>9</v>
      </c>
      <c r="P43" s="39">
        <f t="shared" si="19"/>
        <v>-4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6090</v>
      </c>
      <c r="F44" s="38">
        <v>2884</v>
      </c>
      <c r="G44" s="39">
        <v>3206</v>
      </c>
      <c r="H44" s="48">
        <v>11</v>
      </c>
      <c r="I44" s="38">
        <v>3</v>
      </c>
      <c r="J44" s="38">
        <v>0</v>
      </c>
      <c r="K44" s="38">
        <f t="shared" si="17"/>
        <v>14</v>
      </c>
      <c r="L44" s="38">
        <v>16</v>
      </c>
      <c r="M44" s="38">
        <v>8</v>
      </c>
      <c r="N44" s="38">
        <v>1</v>
      </c>
      <c r="O44" s="38">
        <f t="shared" si="18"/>
        <v>25</v>
      </c>
      <c r="P44" s="39">
        <f t="shared" si="19"/>
        <v>-11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7105</v>
      </c>
      <c r="F45" s="38">
        <v>3389</v>
      </c>
      <c r="G45" s="39">
        <v>3716</v>
      </c>
      <c r="H45" s="48">
        <v>21</v>
      </c>
      <c r="I45" s="38">
        <v>0</v>
      </c>
      <c r="J45" s="38">
        <v>0</v>
      </c>
      <c r="K45" s="38">
        <f t="shared" si="17"/>
        <v>21</v>
      </c>
      <c r="L45" s="38">
        <v>20</v>
      </c>
      <c r="M45" s="38">
        <v>9</v>
      </c>
      <c r="N45" s="38">
        <v>0</v>
      </c>
      <c r="O45" s="38">
        <f t="shared" si="18"/>
        <v>29</v>
      </c>
      <c r="P45" s="39">
        <f t="shared" si="19"/>
        <v>-8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20931</v>
      </c>
      <c r="F46" s="38">
        <v>9912</v>
      </c>
      <c r="G46" s="39">
        <v>11019</v>
      </c>
      <c r="H46" s="48">
        <v>43</v>
      </c>
      <c r="I46" s="38">
        <v>10</v>
      </c>
      <c r="J46" s="38">
        <v>0</v>
      </c>
      <c r="K46" s="38">
        <f t="shared" si="17"/>
        <v>53</v>
      </c>
      <c r="L46" s="38">
        <v>51</v>
      </c>
      <c r="M46" s="38">
        <v>31</v>
      </c>
      <c r="N46" s="38">
        <v>0</v>
      </c>
      <c r="O46" s="38">
        <f t="shared" si="18"/>
        <v>82</v>
      </c>
      <c r="P46" s="39">
        <f t="shared" si="19"/>
        <v>-29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22570</v>
      </c>
      <c r="F47" s="43">
        <f t="shared" si="20"/>
        <v>10695</v>
      </c>
      <c r="G47" s="43">
        <f t="shared" si="20"/>
        <v>11875</v>
      </c>
      <c r="H47" s="54">
        <f t="shared" si="20"/>
        <v>44</v>
      </c>
      <c r="I47" s="36">
        <f t="shared" si="20"/>
        <v>7</v>
      </c>
      <c r="J47" s="43">
        <f t="shared" si="20"/>
        <v>0</v>
      </c>
      <c r="K47" s="36">
        <f t="shared" si="20"/>
        <v>51</v>
      </c>
      <c r="L47" s="36">
        <f t="shared" si="20"/>
        <v>41</v>
      </c>
      <c r="M47" s="36">
        <f t="shared" si="20"/>
        <v>41</v>
      </c>
      <c r="N47" s="36">
        <f t="shared" si="20"/>
        <v>0</v>
      </c>
      <c r="O47" s="36">
        <f t="shared" si="20"/>
        <v>82</v>
      </c>
      <c r="P47" s="37">
        <f t="shared" si="20"/>
        <v>-31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6738</v>
      </c>
      <c r="F48" s="38">
        <v>3194</v>
      </c>
      <c r="G48" s="39">
        <v>3544</v>
      </c>
      <c r="H48" s="48">
        <v>9</v>
      </c>
      <c r="I48" s="38">
        <v>1</v>
      </c>
      <c r="J48" s="38">
        <v>0</v>
      </c>
      <c r="K48" s="38">
        <f>SUM(H48:J48)</f>
        <v>10</v>
      </c>
      <c r="L48" s="38">
        <v>16</v>
      </c>
      <c r="M48" s="38">
        <v>13</v>
      </c>
      <c r="N48" s="38">
        <v>0</v>
      </c>
      <c r="O48" s="38">
        <f>SUM(L48:N48)</f>
        <v>29</v>
      </c>
      <c r="P48" s="39">
        <f>K48-O48</f>
        <v>-19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1897</v>
      </c>
      <c r="F49" s="38">
        <v>898</v>
      </c>
      <c r="G49" s="39">
        <v>999</v>
      </c>
      <c r="H49" s="48">
        <v>8</v>
      </c>
      <c r="I49" s="38">
        <v>0</v>
      </c>
      <c r="J49" s="38">
        <v>0</v>
      </c>
      <c r="K49" s="38">
        <f>SUM(H49:J49)</f>
        <v>8</v>
      </c>
      <c r="L49" s="38">
        <v>3</v>
      </c>
      <c r="M49" s="38">
        <v>1</v>
      </c>
      <c r="N49" s="38">
        <v>0</v>
      </c>
      <c r="O49" s="38">
        <f>SUM(L49:N49)</f>
        <v>4</v>
      </c>
      <c r="P49" s="39">
        <f>K49-O49</f>
        <v>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13935</v>
      </c>
      <c r="F50" s="40">
        <v>6603</v>
      </c>
      <c r="G50" s="41">
        <v>7332</v>
      </c>
      <c r="H50" s="49">
        <v>27</v>
      </c>
      <c r="I50" s="40">
        <v>6</v>
      </c>
      <c r="J50" s="40">
        <v>0</v>
      </c>
      <c r="K50" s="40">
        <f>SUM(H50:J50)</f>
        <v>33</v>
      </c>
      <c r="L50" s="40">
        <v>22</v>
      </c>
      <c r="M50" s="40">
        <v>27</v>
      </c>
      <c r="N50" s="40">
        <v>0</v>
      </c>
      <c r="O50" s="40">
        <f>SUM(L50:N50)</f>
        <v>49</v>
      </c>
      <c r="P50" s="41">
        <f>K50-O50</f>
        <v>-16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98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99</v>
      </c>
      <c r="F4" s="68"/>
      <c r="G4" s="69"/>
      <c r="H4" s="67" t="s">
        <v>100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793655</v>
      </c>
      <c r="F7" s="34">
        <f t="shared" si="0"/>
        <v>373997</v>
      </c>
      <c r="G7" s="35">
        <f t="shared" si="0"/>
        <v>419658</v>
      </c>
      <c r="H7" s="46">
        <f t="shared" si="0"/>
        <v>4409</v>
      </c>
      <c r="I7" s="34">
        <f t="shared" si="0"/>
        <v>468</v>
      </c>
      <c r="J7" s="34">
        <f t="shared" si="0"/>
        <v>46</v>
      </c>
      <c r="K7" s="34">
        <f t="shared" si="0"/>
        <v>4923</v>
      </c>
      <c r="L7" s="34">
        <f t="shared" si="0"/>
        <v>6759</v>
      </c>
      <c r="M7" s="34">
        <f t="shared" si="0"/>
        <v>805</v>
      </c>
      <c r="N7" s="34">
        <f t="shared" si="0"/>
        <v>48</v>
      </c>
      <c r="O7" s="34">
        <f t="shared" si="0"/>
        <v>7612</v>
      </c>
      <c r="P7" s="35">
        <f t="shared" si="0"/>
        <v>-2689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615217</v>
      </c>
      <c r="F8" s="36">
        <f t="shared" si="1"/>
        <v>289559</v>
      </c>
      <c r="G8" s="37">
        <f t="shared" si="1"/>
        <v>325658</v>
      </c>
      <c r="H8" s="47">
        <f t="shared" si="1"/>
        <v>3550</v>
      </c>
      <c r="I8" s="36">
        <f t="shared" si="1"/>
        <v>390</v>
      </c>
      <c r="J8" s="36">
        <f t="shared" si="1"/>
        <v>29</v>
      </c>
      <c r="K8" s="36">
        <f t="shared" si="1"/>
        <v>3969</v>
      </c>
      <c r="L8" s="36">
        <f t="shared" si="1"/>
        <v>5461</v>
      </c>
      <c r="M8" s="36">
        <f t="shared" si="1"/>
        <v>555</v>
      </c>
      <c r="N8" s="36">
        <f t="shared" si="1"/>
        <v>44</v>
      </c>
      <c r="O8" s="36">
        <f t="shared" si="1"/>
        <v>6060</v>
      </c>
      <c r="P8" s="37">
        <f t="shared" si="1"/>
        <v>-2091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178438</v>
      </c>
      <c r="F9" s="36">
        <f t="shared" si="2"/>
        <v>84438</v>
      </c>
      <c r="G9" s="37">
        <f t="shared" si="2"/>
        <v>94000</v>
      </c>
      <c r="H9" s="47">
        <f t="shared" si="2"/>
        <v>859</v>
      </c>
      <c r="I9" s="36">
        <f t="shared" si="2"/>
        <v>78</v>
      </c>
      <c r="J9" s="36">
        <f t="shared" si="2"/>
        <v>17</v>
      </c>
      <c r="K9" s="36">
        <f t="shared" si="2"/>
        <v>954</v>
      </c>
      <c r="L9" s="36">
        <f t="shared" si="2"/>
        <v>1298</v>
      </c>
      <c r="M9" s="36">
        <f t="shared" si="2"/>
        <v>250</v>
      </c>
      <c r="N9" s="36">
        <f t="shared" si="2"/>
        <v>4</v>
      </c>
      <c r="O9" s="36">
        <f t="shared" si="2"/>
        <v>1552</v>
      </c>
      <c r="P9" s="37">
        <f t="shared" si="2"/>
        <v>-598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327310</v>
      </c>
      <c r="F10" s="38">
        <v>152591</v>
      </c>
      <c r="G10" s="39">
        <v>174719</v>
      </c>
      <c r="H10" s="48">
        <v>1908</v>
      </c>
      <c r="I10" s="38">
        <v>240</v>
      </c>
      <c r="J10" s="38">
        <v>13</v>
      </c>
      <c r="K10" s="38">
        <f aca="true" t="shared" si="4" ref="K10:K20">SUM(H10:J10)</f>
        <v>2161</v>
      </c>
      <c r="L10" s="38">
        <v>2746</v>
      </c>
      <c r="M10" s="38">
        <v>250</v>
      </c>
      <c r="N10" s="38">
        <v>28</v>
      </c>
      <c r="O10" s="38">
        <f aca="true" t="shared" si="5" ref="O10:O20">SUM(L10:N10)</f>
        <v>3024</v>
      </c>
      <c r="P10" s="39">
        <f aca="true" t="shared" si="6" ref="P10:P20">K10-O10</f>
        <v>-863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18101</v>
      </c>
      <c r="F11" s="38">
        <v>8593</v>
      </c>
      <c r="G11" s="39">
        <v>9508</v>
      </c>
      <c r="H11" s="48">
        <v>72</v>
      </c>
      <c r="I11" s="38">
        <v>9</v>
      </c>
      <c r="J11" s="38">
        <v>2</v>
      </c>
      <c r="K11" s="38">
        <f t="shared" si="4"/>
        <v>83</v>
      </c>
      <c r="L11" s="38">
        <v>168</v>
      </c>
      <c r="M11" s="38">
        <v>28</v>
      </c>
      <c r="N11" s="38">
        <v>0</v>
      </c>
      <c r="O11" s="38">
        <f t="shared" si="5"/>
        <v>196</v>
      </c>
      <c r="P11" s="39">
        <f t="shared" si="6"/>
        <v>-113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20783</v>
      </c>
      <c r="F12" s="38">
        <v>9842</v>
      </c>
      <c r="G12" s="39">
        <v>10941</v>
      </c>
      <c r="H12" s="48">
        <v>123</v>
      </c>
      <c r="I12" s="38">
        <v>6</v>
      </c>
      <c r="J12" s="38">
        <v>1</v>
      </c>
      <c r="K12" s="38">
        <f t="shared" si="4"/>
        <v>130</v>
      </c>
      <c r="L12" s="38">
        <v>201</v>
      </c>
      <c r="M12" s="38">
        <v>29</v>
      </c>
      <c r="N12" s="38">
        <v>0</v>
      </c>
      <c r="O12" s="38">
        <f t="shared" si="5"/>
        <v>230</v>
      </c>
      <c r="P12" s="39">
        <f t="shared" si="6"/>
        <v>-100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50488</v>
      </c>
      <c r="F13" s="38">
        <v>24074</v>
      </c>
      <c r="G13" s="39">
        <v>26414</v>
      </c>
      <c r="H13" s="48">
        <v>322</v>
      </c>
      <c r="I13" s="38">
        <v>36</v>
      </c>
      <c r="J13" s="38">
        <v>3</v>
      </c>
      <c r="K13" s="38">
        <f t="shared" si="4"/>
        <v>361</v>
      </c>
      <c r="L13" s="38">
        <v>553</v>
      </c>
      <c r="M13" s="38">
        <v>45</v>
      </c>
      <c r="N13" s="38">
        <v>1</v>
      </c>
      <c r="O13" s="38">
        <f t="shared" si="5"/>
        <v>599</v>
      </c>
      <c r="P13" s="39">
        <f t="shared" si="6"/>
        <v>-238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29906</v>
      </c>
      <c r="F14" s="38">
        <v>14409</v>
      </c>
      <c r="G14" s="39">
        <v>15497</v>
      </c>
      <c r="H14" s="48">
        <v>148</v>
      </c>
      <c r="I14" s="38">
        <v>13</v>
      </c>
      <c r="J14" s="38">
        <v>3</v>
      </c>
      <c r="K14" s="38">
        <f t="shared" si="4"/>
        <v>164</v>
      </c>
      <c r="L14" s="38">
        <v>197</v>
      </c>
      <c r="M14" s="38">
        <v>28</v>
      </c>
      <c r="N14" s="38">
        <v>0</v>
      </c>
      <c r="O14" s="38">
        <f t="shared" si="5"/>
        <v>225</v>
      </c>
      <c r="P14" s="39">
        <f t="shared" si="6"/>
        <v>-61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25891</v>
      </c>
      <c r="F15" s="38">
        <v>12568</v>
      </c>
      <c r="G15" s="39">
        <v>13323</v>
      </c>
      <c r="H15" s="48">
        <v>105</v>
      </c>
      <c r="I15" s="38">
        <v>9</v>
      </c>
      <c r="J15" s="38">
        <v>0</v>
      </c>
      <c r="K15" s="38">
        <f t="shared" si="4"/>
        <v>114</v>
      </c>
      <c r="L15" s="38">
        <v>320</v>
      </c>
      <c r="M15" s="38">
        <v>21</v>
      </c>
      <c r="N15" s="38">
        <v>0</v>
      </c>
      <c r="O15" s="38">
        <f t="shared" si="5"/>
        <v>341</v>
      </c>
      <c r="P15" s="39">
        <f t="shared" si="6"/>
        <v>-227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23959</v>
      </c>
      <c r="F16" s="38">
        <v>11316</v>
      </c>
      <c r="G16" s="39">
        <v>12643</v>
      </c>
      <c r="H16" s="48">
        <v>129</v>
      </c>
      <c r="I16" s="38">
        <v>11</v>
      </c>
      <c r="J16" s="38">
        <v>1</v>
      </c>
      <c r="K16" s="38">
        <f t="shared" si="4"/>
        <v>141</v>
      </c>
      <c r="L16" s="38">
        <v>196</v>
      </c>
      <c r="M16" s="38">
        <v>23</v>
      </c>
      <c r="N16" s="38">
        <v>12</v>
      </c>
      <c r="O16" s="38">
        <f t="shared" si="5"/>
        <v>231</v>
      </c>
      <c r="P16" s="39">
        <f t="shared" si="6"/>
        <v>-90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17689</v>
      </c>
      <c r="F17" s="38">
        <v>8268</v>
      </c>
      <c r="G17" s="39">
        <v>9421</v>
      </c>
      <c r="H17" s="48">
        <v>108</v>
      </c>
      <c r="I17" s="38">
        <v>5</v>
      </c>
      <c r="J17" s="38">
        <v>2</v>
      </c>
      <c r="K17" s="38">
        <f t="shared" si="4"/>
        <v>115</v>
      </c>
      <c r="L17" s="38">
        <v>159</v>
      </c>
      <c r="M17" s="38">
        <v>27</v>
      </c>
      <c r="N17" s="38">
        <v>0</v>
      </c>
      <c r="O17" s="38">
        <f t="shared" si="5"/>
        <v>186</v>
      </c>
      <c r="P17" s="39">
        <f t="shared" si="6"/>
        <v>-71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37555</v>
      </c>
      <c r="F18" s="38">
        <v>17797</v>
      </c>
      <c r="G18" s="39">
        <v>19758</v>
      </c>
      <c r="H18" s="48">
        <v>258</v>
      </c>
      <c r="I18" s="38">
        <v>29</v>
      </c>
      <c r="J18" s="38">
        <v>1</v>
      </c>
      <c r="K18" s="38">
        <f t="shared" si="4"/>
        <v>288</v>
      </c>
      <c r="L18" s="38">
        <v>419</v>
      </c>
      <c r="M18" s="38">
        <v>36</v>
      </c>
      <c r="N18" s="38">
        <v>2</v>
      </c>
      <c r="O18" s="38">
        <f t="shared" si="5"/>
        <v>457</v>
      </c>
      <c r="P18" s="39">
        <f t="shared" si="6"/>
        <v>-169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34150</v>
      </c>
      <c r="F19" s="38">
        <v>16332</v>
      </c>
      <c r="G19" s="39">
        <v>17818</v>
      </c>
      <c r="H19" s="48">
        <v>240</v>
      </c>
      <c r="I19" s="38">
        <v>19</v>
      </c>
      <c r="J19" s="38">
        <v>3</v>
      </c>
      <c r="K19" s="38">
        <f t="shared" si="4"/>
        <v>262</v>
      </c>
      <c r="L19" s="38">
        <v>257</v>
      </c>
      <c r="M19" s="38">
        <v>34</v>
      </c>
      <c r="N19" s="38">
        <v>0</v>
      </c>
      <c r="O19" s="38">
        <f t="shared" si="5"/>
        <v>291</v>
      </c>
      <c r="P19" s="39">
        <f t="shared" si="6"/>
        <v>-29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29385</v>
      </c>
      <c r="F20" s="38">
        <v>13769</v>
      </c>
      <c r="G20" s="39">
        <v>15616</v>
      </c>
      <c r="H20" s="48">
        <v>137</v>
      </c>
      <c r="I20" s="38">
        <v>13</v>
      </c>
      <c r="J20" s="38">
        <v>0</v>
      </c>
      <c r="K20" s="38">
        <f t="shared" si="4"/>
        <v>150</v>
      </c>
      <c r="L20" s="38">
        <v>245</v>
      </c>
      <c r="M20" s="38">
        <v>34</v>
      </c>
      <c r="N20" s="38">
        <v>1</v>
      </c>
      <c r="O20" s="38">
        <f t="shared" si="5"/>
        <v>280</v>
      </c>
      <c r="P20" s="39">
        <f t="shared" si="6"/>
        <v>-130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20700</v>
      </c>
      <c r="F21" s="43">
        <f t="shared" si="7"/>
        <v>9724</v>
      </c>
      <c r="G21" s="43">
        <f t="shared" si="7"/>
        <v>10976</v>
      </c>
      <c r="H21" s="54">
        <f t="shared" si="7"/>
        <v>88</v>
      </c>
      <c r="I21" s="36">
        <f t="shared" si="7"/>
        <v>9</v>
      </c>
      <c r="J21" s="43">
        <f t="shared" si="7"/>
        <v>0</v>
      </c>
      <c r="K21" s="36">
        <f t="shared" si="7"/>
        <v>97</v>
      </c>
      <c r="L21" s="36">
        <f t="shared" si="7"/>
        <v>172</v>
      </c>
      <c r="M21" s="36">
        <f t="shared" si="7"/>
        <v>34</v>
      </c>
      <c r="N21" s="36">
        <f t="shared" si="7"/>
        <v>0</v>
      </c>
      <c r="O21" s="36">
        <f t="shared" si="7"/>
        <v>206</v>
      </c>
      <c r="P21" s="37">
        <f t="shared" si="7"/>
        <v>-109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3417</v>
      </c>
      <c r="F22" s="38">
        <v>1633</v>
      </c>
      <c r="G22" s="39">
        <v>1784</v>
      </c>
      <c r="H22" s="48">
        <v>8</v>
      </c>
      <c r="I22" s="38">
        <v>1</v>
      </c>
      <c r="J22" s="38">
        <v>0</v>
      </c>
      <c r="K22" s="38">
        <f aca="true" t="shared" si="9" ref="K22:K28">SUM(H22:J22)</f>
        <v>9</v>
      </c>
      <c r="L22" s="38">
        <v>37</v>
      </c>
      <c r="M22" s="38">
        <v>7</v>
      </c>
      <c r="N22" s="38">
        <v>0</v>
      </c>
      <c r="O22" s="38">
        <f aca="true" t="shared" si="10" ref="O22:O28">SUM(L22:N22)</f>
        <v>44</v>
      </c>
      <c r="P22" s="39">
        <f aca="true" t="shared" si="11" ref="P22:P28">K22-O22</f>
        <v>-35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3878</v>
      </c>
      <c r="F23" s="38">
        <v>1764</v>
      </c>
      <c r="G23" s="39">
        <v>2114</v>
      </c>
      <c r="H23" s="48">
        <v>18</v>
      </c>
      <c r="I23" s="38">
        <v>1</v>
      </c>
      <c r="J23" s="38">
        <v>0</v>
      </c>
      <c r="K23" s="38">
        <f t="shared" si="9"/>
        <v>19</v>
      </c>
      <c r="L23" s="38">
        <v>28</v>
      </c>
      <c r="M23" s="38">
        <v>4</v>
      </c>
      <c r="N23" s="38">
        <v>0</v>
      </c>
      <c r="O23" s="38">
        <f t="shared" si="10"/>
        <v>32</v>
      </c>
      <c r="P23" s="39">
        <f t="shared" si="11"/>
        <v>-13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3248</v>
      </c>
      <c r="F24" s="38">
        <v>1535</v>
      </c>
      <c r="G24" s="39">
        <v>1713</v>
      </c>
      <c r="H24" s="48">
        <v>14</v>
      </c>
      <c r="I24" s="38">
        <v>2</v>
      </c>
      <c r="J24" s="38">
        <v>0</v>
      </c>
      <c r="K24" s="38">
        <f t="shared" si="9"/>
        <v>16</v>
      </c>
      <c r="L24" s="38">
        <v>31</v>
      </c>
      <c r="M24" s="38">
        <v>3</v>
      </c>
      <c r="N24" s="38">
        <v>0</v>
      </c>
      <c r="O24" s="38">
        <f t="shared" si="10"/>
        <v>34</v>
      </c>
      <c r="P24" s="39">
        <f t="shared" si="11"/>
        <v>-18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3382</v>
      </c>
      <c r="F25" s="38">
        <v>1632</v>
      </c>
      <c r="G25" s="39">
        <v>1750</v>
      </c>
      <c r="H25" s="48">
        <v>11</v>
      </c>
      <c r="I25" s="38">
        <v>0</v>
      </c>
      <c r="J25" s="38">
        <v>0</v>
      </c>
      <c r="K25" s="38">
        <f t="shared" si="9"/>
        <v>11</v>
      </c>
      <c r="L25" s="38">
        <v>21</v>
      </c>
      <c r="M25" s="38">
        <v>5</v>
      </c>
      <c r="N25" s="38">
        <v>0</v>
      </c>
      <c r="O25" s="38">
        <f t="shared" si="10"/>
        <v>26</v>
      </c>
      <c r="P25" s="39">
        <f t="shared" si="11"/>
        <v>-15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1525</v>
      </c>
      <c r="F26" s="38">
        <v>721</v>
      </c>
      <c r="G26" s="39">
        <v>804</v>
      </c>
      <c r="H26" s="48">
        <v>11</v>
      </c>
      <c r="I26" s="38">
        <v>2</v>
      </c>
      <c r="J26" s="38">
        <v>0</v>
      </c>
      <c r="K26" s="38">
        <f t="shared" si="9"/>
        <v>13</v>
      </c>
      <c r="L26" s="38">
        <v>11</v>
      </c>
      <c r="M26" s="38">
        <v>1</v>
      </c>
      <c r="N26" s="38">
        <v>0</v>
      </c>
      <c r="O26" s="38">
        <f t="shared" si="10"/>
        <v>12</v>
      </c>
      <c r="P26" s="39">
        <f t="shared" si="11"/>
        <v>1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1109</v>
      </c>
      <c r="F27" s="38">
        <v>539</v>
      </c>
      <c r="G27" s="39">
        <v>570</v>
      </c>
      <c r="H27" s="48">
        <v>10</v>
      </c>
      <c r="I27" s="38">
        <v>0</v>
      </c>
      <c r="J27" s="38">
        <v>0</v>
      </c>
      <c r="K27" s="38">
        <f t="shared" si="9"/>
        <v>10</v>
      </c>
      <c r="L27" s="38">
        <v>23</v>
      </c>
      <c r="M27" s="38">
        <v>2</v>
      </c>
      <c r="N27" s="38">
        <v>0</v>
      </c>
      <c r="O27" s="38">
        <f t="shared" si="10"/>
        <v>25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4141</v>
      </c>
      <c r="F28" s="38">
        <v>1900</v>
      </c>
      <c r="G28" s="39">
        <v>2241</v>
      </c>
      <c r="H28" s="48">
        <v>16</v>
      </c>
      <c r="I28" s="38">
        <v>3</v>
      </c>
      <c r="J28" s="38">
        <v>0</v>
      </c>
      <c r="K28" s="38">
        <f t="shared" si="9"/>
        <v>19</v>
      </c>
      <c r="L28" s="38">
        <v>21</v>
      </c>
      <c r="M28" s="38">
        <v>12</v>
      </c>
      <c r="N28" s="38">
        <v>0</v>
      </c>
      <c r="O28" s="38">
        <f t="shared" si="10"/>
        <v>33</v>
      </c>
      <c r="P28" s="39">
        <f t="shared" si="11"/>
        <v>-14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9642</v>
      </c>
      <c r="F29" s="43">
        <f t="shared" si="12"/>
        <v>4489</v>
      </c>
      <c r="G29" s="43">
        <f t="shared" si="12"/>
        <v>5153</v>
      </c>
      <c r="H29" s="54">
        <f t="shared" si="12"/>
        <v>54</v>
      </c>
      <c r="I29" s="36">
        <f t="shared" si="12"/>
        <v>3</v>
      </c>
      <c r="J29" s="43">
        <f t="shared" si="12"/>
        <v>1</v>
      </c>
      <c r="K29" s="36">
        <f t="shared" si="12"/>
        <v>58</v>
      </c>
      <c r="L29" s="36">
        <f t="shared" si="12"/>
        <v>103</v>
      </c>
      <c r="M29" s="36">
        <f t="shared" si="12"/>
        <v>22</v>
      </c>
      <c r="N29" s="36">
        <f t="shared" si="12"/>
        <v>0</v>
      </c>
      <c r="O29" s="36">
        <f t="shared" si="12"/>
        <v>125</v>
      </c>
      <c r="P29" s="37">
        <f t="shared" si="12"/>
        <v>-67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4156</v>
      </c>
      <c r="F30" s="38">
        <v>1986</v>
      </c>
      <c r="G30" s="39">
        <v>2170</v>
      </c>
      <c r="H30" s="48">
        <v>29</v>
      </c>
      <c r="I30" s="38">
        <v>2</v>
      </c>
      <c r="J30" s="38">
        <v>0</v>
      </c>
      <c r="K30" s="38">
        <f>SUM(H30:J30)</f>
        <v>31</v>
      </c>
      <c r="L30" s="38">
        <v>64</v>
      </c>
      <c r="M30" s="38">
        <v>6</v>
      </c>
      <c r="N30" s="38">
        <v>0</v>
      </c>
      <c r="O30" s="38">
        <f>SUM(L30:N30)</f>
        <v>70</v>
      </c>
      <c r="P30" s="39">
        <f>K30-O30</f>
        <v>-39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5486</v>
      </c>
      <c r="F31" s="38">
        <v>2503</v>
      </c>
      <c r="G31" s="39">
        <v>2983</v>
      </c>
      <c r="H31" s="48">
        <v>25</v>
      </c>
      <c r="I31" s="38">
        <v>1</v>
      </c>
      <c r="J31" s="38">
        <v>1</v>
      </c>
      <c r="K31" s="38">
        <f>SUM(H31:J31)</f>
        <v>27</v>
      </c>
      <c r="L31" s="38">
        <v>39</v>
      </c>
      <c r="M31" s="38">
        <v>16</v>
      </c>
      <c r="N31" s="38">
        <v>0</v>
      </c>
      <c r="O31" s="38">
        <f>SUM(L31:N31)</f>
        <v>55</v>
      </c>
      <c r="P31" s="39">
        <f>K31-O31</f>
        <v>-28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5228</v>
      </c>
      <c r="F32" s="43">
        <f t="shared" si="13"/>
        <v>2458</v>
      </c>
      <c r="G32" s="43">
        <f t="shared" si="13"/>
        <v>2770</v>
      </c>
      <c r="H32" s="54">
        <f t="shared" si="13"/>
        <v>22</v>
      </c>
      <c r="I32" s="36">
        <f t="shared" si="13"/>
        <v>1</v>
      </c>
      <c r="J32" s="43">
        <f t="shared" si="13"/>
        <v>0</v>
      </c>
      <c r="K32" s="36">
        <f t="shared" si="13"/>
        <v>23</v>
      </c>
      <c r="L32" s="36">
        <f t="shared" si="13"/>
        <v>28</v>
      </c>
      <c r="M32" s="36">
        <f t="shared" si="13"/>
        <v>12</v>
      </c>
      <c r="N32" s="36">
        <f t="shared" si="13"/>
        <v>0</v>
      </c>
      <c r="O32" s="36">
        <f t="shared" si="13"/>
        <v>40</v>
      </c>
      <c r="P32" s="37">
        <f t="shared" si="13"/>
        <v>-17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4726</v>
      </c>
      <c r="F33" s="38">
        <v>2216</v>
      </c>
      <c r="G33" s="39">
        <v>2510</v>
      </c>
      <c r="H33" s="48">
        <v>18</v>
      </c>
      <c r="I33" s="38">
        <v>0</v>
      </c>
      <c r="J33" s="38">
        <v>0</v>
      </c>
      <c r="K33" s="38">
        <f>SUM(H33:J33)</f>
        <v>18</v>
      </c>
      <c r="L33" s="38">
        <v>18</v>
      </c>
      <c r="M33" s="38">
        <v>9</v>
      </c>
      <c r="N33" s="38">
        <v>0</v>
      </c>
      <c r="O33" s="38">
        <f>SUM(L33:N33)</f>
        <v>27</v>
      </c>
      <c r="P33" s="39">
        <f>K33-O33</f>
        <v>-9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502</v>
      </c>
      <c r="F34" s="38">
        <v>242</v>
      </c>
      <c r="G34" s="39">
        <v>260</v>
      </c>
      <c r="H34" s="48">
        <v>4</v>
      </c>
      <c r="I34" s="38">
        <v>1</v>
      </c>
      <c r="J34" s="38">
        <v>0</v>
      </c>
      <c r="K34" s="38">
        <f>SUM(H34:J34)</f>
        <v>5</v>
      </c>
      <c r="L34" s="38">
        <v>10</v>
      </c>
      <c r="M34" s="38">
        <v>3</v>
      </c>
      <c r="N34" s="38">
        <v>0</v>
      </c>
      <c r="O34" s="38">
        <f>SUM(L34:N34)</f>
        <v>13</v>
      </c>
      <c r="P34" s="39">
        <f>K34-O34</f>
        <v>-8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51936</v>
      </c>
      <c r="F35" s="43">
        <f t="shared" si="14"/>
        <v>24769</v>
      </c>
      <c r="G35" s="43">
        <f t="shared" si="14"/>
        <v>27167</v>
      </c>
      <c r="H35" s="54">
        <f t="shared" si="14"/>
        <v>297</v>
      </c>
      <c r="I35" s="36">
        <f t="shared" si="14"/>
        <v>25</v>
      </c>
      <c r="J35" s="43">
        <f t="shared" si="14"/>
        <v>2</v>
      </c>
      <c r="K35" s="36">
        <f t="shared" si="14"/>
        <v>324</v>
      </c>
      <c r="L35" s="36">
        <f t="shared" si="14"/>
        <v>359</v>
      </c>
      <c r="M35" s="36">
        <f t="shared" si="14"/>
        <v>64</v>
      </c>
      <c r="N35" s="36">
        <f t="shared" si="14"/>
        <v>2</v>
      </c>
      <c r="O35" s="36">
        <f t="shared" si="14"/>
        <v>425</v>
      </c>
      <c r="P35" s="37">
        <f t="shared" si="14"/>
        <v>-101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16469</v>
      </c>
      <c r="F36" s="38">
        <v>7816</v>
      </c>
      <c r="G36" s="39">
        <v>8653</v>
      </c>
      <c r="H36" s="48">
        <v>128</v>
      </c>
      <c r="I36" s="38">
        <v>9</v>
      </c>
      <c r="J36" s="38">
        <v>2</v>
      </c>
      <c r="K36" s="38">
        <f>SUM(H36:J36)</f>
        <v>139</v>
      </c>
      <c r="L36" s="38">
        <v>114</v>
      </c>
      <c r="M36" s="38">
        <v>18</v>
      </c>
      <c r="N36" s="38">
        <v>1</v>
      </c>
      <c r="O36" s="38">
        <f>SUM(L36:N36)</f>
        <v>133</v>
      </c>
      <c r="P36" s="39">
        <f>K36-O36</f>
        <v>6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27963</v>
      </c>
      <c r="F37" s="38">
        <v>13402</v>
      </c>
      <c r="G37" s="39">
        <v>14561</v>
      </c>
      <c r="H37" s="48">
        <v>149</v>
      </c>
      <c r="I37" s="38">
        <v>14</v>
      </c>
      <c r="J37" s="38">
        <v>0</v>
      </c>
      <c r="K37" s="38">
        <f>SUM(H37:J37)</f>
        <v>163</v>
      </c>
      <c r="L37" s="38">
        <v>197</v>
      </c>
      <c r="M37" s="38">
        <v>31</v>
      </c>
      <c r="N37" s="38">
        <v>0</v>
      </c>
      <c r="O37" s="38">
        <f>SUM(L37:N37)</f>
        <v>228</v>
      </c>
      <c r="P37" s="39">
        <f>K37-O37</f>
        <v>-65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7504</v>
      </c>
      <c r="F38" s="38">
        <v>3551</v>
      </c>
      <c r="G38" s="39">
        <v>3953</v>
      </c>
      <c r="H38" s="48">
        <v>20</v>
      </c>
      <c r="I38" s="38">
        <v>2</v>
      </c>
      <c r="J38" s="38">
        <v>0</v>
      </c>
      <c r="K38" s="38">
        <f>SUM(H38:J38)</f>
        <v>22</v>
      </c>
      <c r="L38" s="38">
        <v>48</v>
      </c>
      <c r="M38" s="38">
        <v>15</v>
      </c>
      <c r="N38" s="38">
        <v>1</v>
      </c>
      <c r="O38" s="38">
        <f>SUM(L38:N38)</f>
        <v>64</v>
      </c>
      <c r="P38" s="39">
        <f>K38-O38</f>
        <v>-42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68459</v>
      </c>
      <c r="F39" s="43">
        <f t="shared" si="15"/>
        <v>32357</v>
      </c>
      <c r="G39" s="43">
        <f t="shared" si="15"/>
        <v>36102</v>
      </c>
      <c r="H39" s="54">
        <f t="shared" si="15"/>
        <v>335</v>
      </c>
      <c r="I39" s="36">
        <f t="shared" si="15"/>
        <v>37</v>
      </c>
      <c r="J39" s="43">
        <f t="shared" si="15"/>
        <v>12</v>
      </c>
      <c r="K39" s="36">
        <f t="shared" si="15"/>
        <v>384</v>
      </c>
      <c r="L39" s="36">
        <f t="shared" si="15"/>
        <v>498</v>
      </c>
      <c r="M39" s="36">
        <f t="shared" si="15"/>
        <v>91</v>
      </c>
      <c r="N39" s="36">
        <f t="shared" si="15"/>
        <v>2</v>
      </c>
      <c r="O39" s="36">
        <f t="shared" si="15"/>
        <v>591</v>
      </c>
      <c r="P39" s="37">
        <f t="shared" si="15"/>
        <v>-207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8537</v>
      </c>
      <c r="F40" s="38">
        <v>4023</v>
      </c>
      <c r="G40" s="39">
        <v>4514</v>
      </c>
      <c r="H40" s="48">
        <v>26</v>
      </c>
      <c r="I40" s="38">
        <v>4</v>
      </c>
      <c r="J40" s="38">
        <v>2</v>
      </c>
      <c r="K40" s="38">
        <f aca="true" t="shared" si="17" ref="K40:K46">SUM(H40:J40)</f>
        <v>32</v>
      </c>
      <c r="L40" s="38">
        <v>49</v>
      </c>
      <c r="M40" s="38">
        <v>9</v>
      </c>
      <c r="N40" s="38">
        <v>0</v>
      </c>
      <c r="O40" s="38">
        <f aca="true" t="shared" si="18" ref="O40:O46">SUM(L40:N40)</f>
        <v>58</v>
      </c>
      <c r="P40" s="39">
        <f aca="true" t="shared" si="19" ref="P40:P46">K40-O40</f>
        <v>-26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14714</v>
      </c>
      <c r="F41" s="38">
        <v>6960</v>
      </c>
      <c r="G41" s="39">
        <v>7754</v>
      </c>
      <c r="H41" s="48">
        <v>102</v>
      </c>
      <c r="I41" s="38">
        <v>10</v>
      </c>
      <c r="J41" s="38">
        <v>4</v>
      </c>
      <c r="K41" s="38">
        <f t="shared" si="17"/>
        <v>116</v>
      </c>
      <c r="L41" s="38">
        <v>112</v>
      </c>
      <c r="M41" s="38">
        <v>23</v>
      </c>
      <c r="N41" s="38">
        <v>0</v>
      </c>
      <c r="O41" s="38">
        <f t="shared" si="18"/>
        <v>135</v>
      </c>
      <c r="P41" s="39">
        <f t="shared" si="19"/>
        <v>-19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7013</v>
      </c>
      <c r="F42" s="38">
        <v>3278</v>
      </c>
      <c r="G42" s="39">
        <v>3735</v>
      </c>
      <c r="H42" s="48">
        <v>34</v>
      </c>
      <c r="I42" s="38">
        <v>4</v>
      </c>
      <c r="J42" s="38">
        <v>0</v>
      </c>
      <c r="K42" s="38">
        <f t="shared" si="17"/>
        <v>38</v>
      </c>
      <c r="L42" s="38">
        <v>49</v>
      </c>
      <c r="M42" s="38">
        <v>11</v>
      </c>
      <c r="N42" s="38">
        <v>0</v>
      </c>
      <c r="O42" s="38">
        <f t="shared" si="18"/>
        <v>60</v>
      </c>
      <c r="P42" s="39">
        <f t="shared" si="19"/>
        <v>-22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4178</v>
      </c>
      <c r="F43" s="38">
        <v>1980</v>
      </c>
      <c r="G43" s="39">
        <v>2198</v>
      </c>
      <c r="H43" s="48">
        <v>14</v>
      </c>
      <c r="I43" s="38">
        <v>1</v>
      </c>
      <c r="J43" s="38">
        <v>2</v>
      </c>
      <c r="K43" s="38">
        <f t="shared" si="17"/>
        <v>17</v>
      </c>
      <c r="L43" s="38">
        <v>41</v>
      </c>
      <c r="M43" s="38">
        <v>5</v>
      </c>
      <c r="N43" s="38">
        <v>2</v>
      </c>
      <c r="O43" s="38">
        <f t="shared" si="18"/>
        <v>48</v>
      </c>
      <c r="P43" s="39">
        <f t="shared" si="19"/>
        <v>-31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6067</v>
      </c>
      <c r="F44" s="38">
        <v>2867</v>
      </c>
      <c r="G44" s="39">
        <v>3200</v>
      </c>
      <c r="H44" s="48">
        <v>27</v>
      </c>
      <c r="I44" s="38">
        <v>3</v>
      </c>
      <c r="J44" s="38">
        <v>1</v>
      </c>
      <c r="K44" s="38">
        <f t="shared" si="17"/>
        <v>31</v>
      </c>
      <c r="L44" s="38">
        <v>45</v>
      </c>
      <c r="M44" s="38">
        <v>9</v>
      </c>
      <c r="N44" s="38">
        <v>0</v>
      </c>
      <c r="O44" s="38">
        <f t="shared" si="18"/>
        <v>54</v>
      </c>
      <c r="P44" s="39">
        <f t="shared" si="19"/>
        <v>-23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7083</v>
      </c>
      <c r="F45" s="38">
        <v>3385</v>
      </c>
      <c r="G45" s="39">
        <v>3698</v>
      </c>
      <c r="H45" s="48">
        <v>18</v>
      </c>
      <c r="I45" s="38">
        <v>3</v>
      </c>
      <c r="J45" s="38">
        <v>2</v>
      </c>
      <c r="K45" s="38">
        <f t="shared" si="17"/>
        <v>23</v>
      </c>
      <c r="L45" s="38">
        <v>37</v>
      </c>
      <c r="M45" s="38">
        <v>8</v>
      </c>
      <c r="N45" s="38">
        <v>0</v>
      </c>
      <c r="O45" s="38">
        <f t="shared" si="18"/>
        <v>45</v>
      </c>
      <c r="P45" s="39">
        <f t="shared" si="19"/>
        <v>-22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20867</v>
      </c>
      <c r="F46" s="38">
        <v>9864</v>
      </c>
      <c r="G46" s="39">
        <v>11003</v>
      </c>
      <c r="H46" s="48">
        <v>114</v>
      </c>
      <c r="I46" s="38">
        <v>12</v>
      </c>
      <c r="J46" s="38">
        <v>1</v>
      </c>
      <c r="K46" s="38">
        <f t="shared" si="17"/>
        <v>127</v>
      </c>
      <c r="L46" s="38">
        <v>165</v>
      </c>
      <c r="M46" s="38">
        <v>26</v>
      </c>
      <c r="N46" s="38">
        <v>0</v>
      </c>
      <c r="O46" s="38">
        <f t="shared" si="18"/>
        <v>191</v>
      </c>
      <c r="P46" s="39">
        <f t="shared" si="19"/>
        <v>-64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22473</v>
      </c>
      <c r="F47" s="43">
        <f t="shared" si="20"/>
        <v>10641</v>
      </c>
      <c r="G47" s="43">
        <f t="shared" si="20"/>
        <v>11832</v>
      </c>
      <c r="H47" s="54">
        <f t="shared" si="20"/>
        <v>63</v>
      </c>
      <c r="I47" s="36">
        <f t="shared" si="20"/>
        <v>3</v>
      </c>
      <c r="J47" s="43">
        <f t="shared" si="20"/>
        <v>2</v>
      </c>
      <c r="K47" s="36">
        <f t="shared" si="20"/>
        <v>68</v>
      </c>
      <c r="L47" s="36">
        <f t="shared" si="20"/>
        <v>138</v>
      </c>
      <c r="M47" s="36">
        <f t="shared" si="20"/>
        <v>27</v>
      </c>
      <c r="N47" s="36">
        <f t="shared" si="20"/>
        <v>0</v>
      </c>
      <c r="O47" s="36">
        <f t="shared" si="20"/>
        <v>165</v>
      </c>
      <c r="P47" s="37">
        <f t="shared" si="20"/>
        <v>-97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6699</v>
      </c>
      <c r="F48" s="38">
        <v>3174</v>
      </c>
      <c r="G48" s="39">
        <v>3525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52</v>
      </c>
      <c r="M48" s="38">
        <v>10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1892</v>
      </c>
      <c r="F49" s="38">
        <v>894</v>
      </c>
      <c r="G49" s="39">
        <v>998</v>
      </c>
      <c r="H49" s="48">
        <v>4</v>
      </c>
      <c r="I49" s="38">
        <v>0</v>
      </c>
      <c r="J49" s="38">
        <v>0</v>
      </c>
      <c r="K49" s="38">
        <f>SUM(H49:J49)</f>
        <v>4</v>
      </c>
      <c r="L49" s="38">
        <v>5</v>
      </c>
      <c r="M49" s="38">
        <v>4</v>
      </c>
      <c r="N49" s="38">
        <v>0</v>
      </c>
      <c r="O49" s="38">
        <f>SUM(L49:N49)</f>
        <v>9</v>
      </c>
      <c r="P49" s="39">
        <f>K49-O49</f>
        <v>-5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13882</v>
      </c>
      <c r="F50" s="40">
        <v>6573</v>
      </c>
      <c r="G50" s="41">
        <v>7309</v>
      </c>
      <c r="H50" s="49">
        <v>37</v>
      </c>
      <c r="I50" s="40">
        <v>2</v>
      </c>
      <c r="J50" s="40">
        <v>2</v>
      </c>
      <c r="K50" s="40">
        <f>SUM(H50:J50)</f>
        <v>41</v>
      </c>
      <c r="L50" s="40">
        <v>81</v>
      </c>
      <c r="M50" s="40">
        <v>13</v>
      </c>
      <c r="N50" s="40">
        <v>0</v>
      </c>
      <c r="O50" s="40">
        <f>SUM(L50:N50)</f>
        <v>94</v>
      </c>
      <c r="P50" s="41">
        <f>K50-O50</f>
        <v>-53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0" t="s">
        <v>61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57</v>
      </c>
      <c r="F4" s="68"/>
      <c r="G4" s="69"/>
      <c r="H4" s="67" t="s">
        <v>58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51</v>
      </c>
      <c r="K6" s="23" t="s">
        <v>52</v>
      </c>
      <c r="L6" s="19" t="s">
        <v>54</v>
      </c>
      <c r="M6" s="22" t="s">
        <v>55</v>
      </c>
      <c r="N6" s="22" t="s">
        <v>51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800131</v>
      </c>
      <c r="F7" s="34">
        <f t="shared" si="0"/>
        <v>377427</v>
      </c>
      <c r="G7" s="35">
        <f t="shared" si="0"/>
        <v>422704</v>
      </c>
      <c r="H7" s="46">
        <f t="shared" si="0"/>
        <v>4444</v>
      </c>
      <c r="I7" s="34">
        <f t="shared" si="0"/>
        <v>519</v>
      </c>
      <c r="J7" s="34">
        <f t="shared" si="0"/>
        <v>75</v>
      </c>
      <c r="K7" s="34">
        <f t="shared" si="0"/>
        <v>5038</v>
      </c>
      <c r="L7" s="34">
        <f t="shared" si="0"/>
        <v>6962</v>
      </c>
      <c r="M7" s="34">
        <f t="shared" si="0"/>
        <v>866</v>
      </c>
      <c r="N7" s="34">
        <f t="shared" si="0"/>
        <v>21</v>
      </c>
      <c r="O7" s="34">
        <f t="shared" si="0"/>
        <v>7849</v>
      </c>
      <c r="P7" s="35">
        <f t="shared" si="0"/>
        <v>-2811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619261</v>
      </c>
      <c r="F8" s="36">
        <f t="shared" si="1"/>
        <v>291834</v>
      </c>
      <c r="G8" s="37">
        <f t="shared" si="1"/>
        <v>327427</v>
      </c>
      <c r="H8" s="47">
        <f t="shared" si="1"/>
        <v>3597</v>
      </c>
      <c r="I8" s="36">
        <f t="shared" si="1"/>
        <v>432</v>
      </c>
      <c r="J8" s="36">
        <f t="shared" si="1"/>
        <v>53</v>
      </c>
      <c r="K8" s="36">
        <f t="shared" si="1"/>
        <v>4082</v>
      </c>
      <c r="L8" s="36">
        <f t="shared" si="1"/>
        <v>5656</v>
      </c>
      <c r="M8" s="36">
        <f t="shared" si="1"/>
        <v>626</v>
      </c>
      <c r="N8" s="36">
        <f t="shared" si="1"/>
        <v>14</v>
      </c>
      <c r="O8" s="36">
        <f t="shared" si="1"/>
        <v>6296</v>
      </c>
      <c r="P8" s="37">
        <f t="shared" si="1"/>
        <v>-2214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180870</v>
      </c>
      <c r="F9" s="36">
        <f t="shared" si="2"/>
        <v>85593</v>
      </c>
      <c r="G9" s="37">
        <f t="shared" si="2"/>
        <v>95277</v>
      </c>
      <c r="H9" s="47">
        <f t="shared" si="2"/>
        <v>847</v>
      </c>
      <c r="I9" s="36">
        <f t="shared" si="2"/>
        <v>87</v>
      </c>
      <c r="J9" s="36">
        <f t="shared" si="2"/>
        <v>22</v>
      </c>
      <c r="K9" s="36">
        <f t="shared" si="2"/>
        <v>956</v>
      </c>
      <c r="L9" s="36">
        <f t="shared" si="2"/>
        <v>1306</v>
      </c>
      <c r="M9" s="36">
        <f t="shared" si="2"/>
        <v>240</v>
      </c>
      <c r="N9" s="36">
        <f t="shared" si="2"/>
        <v>7</v>
      </c>
      <c r="O9" s="36">
        <f t="shared" si="2"/>
        <v>1553</v>
      </c>
      <c r="P9" s="37">
        <f t="shared" si="2"/>
        <v>-597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328509</v>
      </c>
      <c r="F10" s="38">
        <v>153272</v>
      </c>
      <c r="G10" s="39">
        <v>175237</v>
      </c>
      <c r="H10" s="48">
        <v>1991</v>
      </c>
      <c r="I10" s="38">
        <v>246</v>
      </c>
      <c r="J10" s="38">
        <v>26</v>
      </c>
      <c r="K10" s="38">
        <f aca="true" t="shared" si="4" ref="K10:K20">SUM(H10:J10)</f>
        <v>2263</v>
      </c>
      <c r="L10" s="38">
        <v>2865</v>
      </c>
      <c r="M10" s="38">
        <v>285</v>
      </c>
      <c r="N10" s="38">
        <v>2</v>
      </c>
      <c r="O10" s="38">
        <f aca="true" t="shared" si="5" ref="O10:O20">SUM(L10:N10)</f>
        <v>3152</v>
      </c>
      <c r="P10" s="39">
        <f aca="true" t="shared" si="6" ref="P10:P20">K10-O10</f>
        <v>-889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18552</v>
      </c>
      <c r="F11" s="38">
        <v>8787</v>
      </c>
      <c r="G11" s="39">
        <v>9765</v>
      </c>
      <c r="H11" s="48">
        <v>60</v>
      </c>
      <c r="I11" s="38">
        <v>9</v>
      </c>
      <c r="J11" s="38">
        <v>1</v>
      </c>
      <c r="K11" s="38">
        <f t="shared" si="4"/>
        <v>70</v>
      </c>
      <c r="L11" s="38">
        <v>172</v>
      </c>
      <c r="M11" s="38">
        <v>33</v>
      </c>
      <c r="N11" s="38">
        <v>6</v>
      </c>
      <c r="O11" s="38">
        <f t="shared" si="5"/>
        <v>211</v>
      </c>
      <c r="P11" s="39">
        <f t="shared" si="6"/>
        <v>-141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21107</v>
      </c>
      <c r="F12" s="38">
        <v>10000</v>
      </c>
      <c r="G12" s="39">
        <v>11107</v>
      </c>
      <c r="H12" s="48">
        <v>152</v>
      </c>
      <c r="I12" s="38">
        <v>11</v>
      </c>
      <c r="J12" s="38">
        <v>3</v>
      </c>
      <c r="K12" s="38">
        <f t="shared" si="4"/>
        <v>166</v>
      </c>
      <c r="L12" s="38">
        <v>154</v>
      </c>
      <c r="M12" s="38">
        <v>18</v>
      </c>
      <c r="N12" s="38">
        <v>1</v>
      </c>
      <c r="O12" s="38">
        <f t="shared" si="5"/>
        <v>173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50556</v>
      </c>
      <c r="F13" s="38">
        <v>24196</v>
      </c>
      <c r="G13" s="39">
        <v>26360</v>
      </c>
      <c r="H13" s="48">
        <v>309</v>
      </c>
      <c r="I13" s="38">
        <v>36</v>
      </c>
      <c r="J13" s="38">
        <v>6</v>
      </c>
      <c r="K13" s="38">
        <f t="shared" si="4"/>
        <v>351</v>
      </c>
      <c r="L13" s="38">
        <v>549</v>
      </c>
      <c r="M13" s="38">
        <v>49</v>
      </c>
      <c r="N13" s="38">
        <v>2</v>
      </c>
      <c r="O13" s="38">
        <f t="shared" si="5"/>
        <v>600</v>
      </c>
      <c r="P13" s="39">
        <f t="shared" si="6"/>
        <v>-249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30205</v>
      </c>
      <c r="F14" s="38">
        <v>14583</v>
      </c>
      <c r="G14" s="39">
        <v>15622</v>
      </c>
      <c r="H14" s="48">
        <v>162</v>
      </c>
      <c r="I14" s="38">
        <v>21</v>
      </c>
      <c r="J14" s="38">
        <v>1</v>
      </c>
      <c r="K14" s="38">
        <f t="shared" si="4"/>
        <v>184</v>
      </c>
      <c r="L14" s="38">
        <v>279</v>
      </c>
      <c r="M14" s="38">
        <v>30</v>
      </c>
      <c r="N14" s="38">
        <v>0</v>
      </c>
      <c r="O14" s="38">
        <f t="shared" si="5"/>
        <v>309</v>
      </c>
      <c r="P14" s="39">
        <f t="shared" si="6"/>
        <v>-125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26314</v>
      </c>
      <c r="F15" s="38">
        <v>12818</v>
      </c>
      <c r="G15" s="39">
        <v>13496</v>
      </c>
      <c r="H15" s="48">
        <v>113</v>
      </c>
      <c r="I15" s="38">
        <v>13</v>
      </c>
      <c r="J15" s="38">
        <v>3</v>
      </c>
      <c r="K15" s="38">
        <f t="shared" si="4"/>
        <v>129</v>
      </c>
      <c r="L15" s="38">
        <v>315</v>
      </c>
      <c r="M15" s="38">
        <v>38</v>
      </c>
      <c r="N15" s="38">
        <v>0</v>
      </c>
      <c r="O15" s="38">
        <f t="shared" si="5"/>
        <v>353</v>
      </c>
      <c r="P15" s="39">
        <f t="shared" si="6"/>
        <v>-224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24127</v>
      </c>
      <c r="F16" s="38">
        <v>11436</v>
      </c>
      <c r="G16" s="39">
        <v>12691</v>
      </c>
      <c r="H16" s="48">
        <v>139</v>
      </c>
      <c r="I16" s="38">
        <v>17</v>
      </c>
      <c r="J16" s="38">
        <v>3</v>
      </c>
      <c r="K16" s="38">
        <f t="shared" si="4"/>
        <v>159</v>
      </c>
      <c r="L16" s="38">
        <v>273</v>
      </c>
      <c r="M16" s="38">
        <v>26</v>
      </c>
      <c r="N16" s="38">
        <v>1</v>
      </c>
      <c r="O16" s="38">
        <f t="shared" si="5"/>
        <v>300</v>
      </c>
      <c r="P16" s="39">
        <f t="shared" si="6"/>
        <v>-141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17976</v>
      </c>
      <c r="F17" s="38">
        <v>8379</v>
      </c>
      <c r="G17" s="39">
        <v>9597</v>
      </c>
      <c r="H17" s="48">
        <v>72</v>
      </c>
      <c r="I17" s="38">
        <v>7</v>
      </c>
      <c r="J17" s="38">
        <v>0</v>
      </c>
      <c r="K17" s="38">
        <f t="shared" si="4"/>
        <v>79</v>
      </c>
      <c r="L17" s="38">
        <v>144</v>
      </c>
      <c r="M17" s="38">
        <v>20</v>
      </c>
      <c r="N17" s="38">
        <v>0</v>
      </c>
      <c r="O17" s="38">
        <f t="shared" si="5"/>
        <v>164</v>
      </c>
      <c r="P17" s="39">
        <f t="shared" si="6"/>
        <v>-85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37940</v>
      </c>
      <c r="F18" s="38">
        <v>17982</v>
      </c>
      <c r="G18" s="39">
        <v>19958</v>
      </c>
      <c r="H18" s="48">
        <v>204</v>
      </c>
      <c r="I18" s="38">
        <v>29</v>
      </c>
      <c r="J18" s="38">
        <v>3</v>
      </c>
      <c r="K18" s="38">
        <f t="shared" si="4"/>
        <v>236</v>
      </c>
      <c r="L18" s="38">
        <v>425</v>
      </c>
      <c r="M18" s="38">
        <v>38</v>
      </c>
      <c r="N18" s="38">
        <v>1</v>
      </c>
      <c r="O18" s="38">
        <f t="shared" si="5"/>
        <v>464</v>
      </c>
      <c r="P18" s="39">
        <f t="shared" si="6"/>
        <v>-228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34243</v>
      </c>
      <c r="F19" s="38">
        <v>16431</v>
      </c>
      <c r="G19" s="39">
        <v>17812</v>
      </c>
      <c r="H19" s="48">
        <v>243</v>
      </c>
      <c r="I19" s="38">
        <v>25</v>
      </c>
      <c r="J19" s="38">
        <v>0</v>
      </c>
      <c r="K19" s="38">
        <f t="shared" si="4"/>
        <v>268</v>
      </c>
      <c r="L19" s="38">
        <v>261</v>
      </c>
      <c r="M19" s="38">
        <v>43</v>
      </c>
      <c r="N19" s="38">
        <v>1</v>
      </c>
      <c r="O19" s="38">
        <f t="shared" si="5"/>
        <v>305</v>
      </c>
      <c r="P19" s="39">
        <f t="shared" si="6"/>
        <v>-37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29732</v>
      </c>
      <c r="F20" s="38">
        <v>13950</v>
      </c>
      <c r="G20" s="39">
        <v>15782</v>
      </c>
      <c r="H20" s="48">
        <v>152</v>
      </c>
      <c r="I20" s="38">
        <v>18</v>
      </c>
      <c r="J20" s="38">
        <v>7</v>
      </c>
      <c r="K20" s="38">
        <f t="shared" si="4"/>
        <v>177</v>
      </c>
      <c r="L20" s="38">
        <v>219</v>
      </c>
      <c r="M20" s="38">
        <v>46</v>
      </c>
      <c r="N20" s="38">
        <v>0</v>
      </c>
      <c r="O20" s="38">
        <f t="shared" si="5"/>
        <v>265</v>
      </c>
      <c r="P20" s="39">
        <f t="shared" si="6"/>
        <v>-88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21086</v>
      </c>
      <c r="F21" s="36">
        <f t="shared" si="7"/>
        <v>9925</v>
      </c>
      <c r="G21" s="37">
        <f t="shared" si="7"/>
        <v>11161</v>
      </c>
      <c r="H21" s="47">
        <f t="shared" si="7"/>
        <v>92</v>
      </c>
      <c r="I21" s="36">
        <f t="shared" si="7"/>
        <v>14</v>
      </c>
      <c r="J21" s="36">
        <f t="shared" si="7"/>
        <v>0</v>
      </c>
      <c r="K21" s="36">
        <f t="shared" si="7"/>
        <v>106</v>
      </c>
      <c r="L21" s="36">
        <f t="shared" si="7"/>
        <v>139</v>
      </c>
      <c r="M21" s="36">
        <f t="shared" si="7"/>
        <v>33</v>
      </c>
      <c r="N21" s="36">
        <f t="shared" si="7"/>
        <v>0</v>
      </c>
      <c r="O21" s="36">
        <f t="shared" si="7"/>
        <v>172</v>
      </c>
      <c r="P21" s="37">
        <f t="shared" si="7"/>
        <v>-66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3494</v>
      </c>
      <c r="F22" s="38">
        <v>1683</v>
      </c>
      <c r="G22" s="39">
        <v>1811</v>
      </c>
      <c r="H22" s="48">
        <v>13</v>
      </c>
      <c r="I22" s="38">
        <v>1</v>
      </c>
      <c r="J22" s="38">
        <v>0</v>
      </c>
      <c r="K22" s="38">
        <f aca="true" t="shared" si="9" ref="K22:K28">SUM(H22:J22)</f>
        <v>14</v>
      </c>
      <c r="L22" s="38">
        <v>23</v>
      </c>
      <c r="M22" s="38">
        <v>7</v>
      </c>
      <c r="N22" s="38">
        <v>0</v>
      </c>
      <c r="O22" s="38">
        <f aca="true" t="shared" si="10" ref="O22:O28">SUM(L22:N22)</f>
        <v>30</v>
      </c>
      <c r="P22" s="39">
        <f aca="true" t="shared" si="11" ref="P22:P28">K22-O22</f>
        <v>-16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3926</v>
      </c>
      <c r="F23" s="38">
        <v>1803</v>
      </c>
      <c r="G23" s="39">
        <v>2123</v>
      </c>
      <c r="H23" s="48">
        <v>13</v>
      </c>
      <c r="I23" s="38">
        <v>4</v>
      </c>
      <c r="J23" s="38">
        <v>0</v>
      </c>
      <c r="K23" s="38">
        <f t="shared" si="9"/>
        <v>17</v>
      </c>
      <c r="L23" s="38">
        <v>17</v>
      </c>
      <c r="M23" s="38">
        <v>6</v>
      </c>
      <c r="N23" s="38">
        <v>0</v>
      </c>
      <c r="O23" s="38">
        <f t="shared" si="10"/>
        <v>23</v>
      </c>
      <c r="P23" s="39">
        <f t="shared" si="11"/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3314</v>
      </c>
      <c r="F24" s="38">
        <v>1556</v>
      </c>
      <c r="G24" s="39">
        <v>1758</v>
      </c>
      <c r="H24" s="48">
        <v>23</v>
      </c>
      <c r="I24" s="38">
        <v>2</v>
      </c>
      <c r="J24" s="38">
        <v>0</v>
      </c>
      <c r="K24" s="38">
        <f t="shared" si="9"/>
        <v>25</v>
      </c>
      <c r="L24" s="38">
        <v>21</v>
      </c>
      <c r="M24" s="38">
        <v>5</v>
      </c>
      <c r="N24" s="38">
        <v>0</v>
      </c>
      <c r="O24" s="38">
        <f t="shared" si="10"/>
        <v>26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3452</v>
      </c>
      <c r="F25" s="38">
        <v>1668</v>
      </c>
      <c r="G25" s="39">
        <v>1784</v>
      </c>
      <c r="H25" s="48">
        <v>8</v>
      </c>
      <c r="I25" s="38">
        <v>1</v>
      </c>
      <c r="J25" s="38">
        <v>0</v>
      </c>
      <c r="K25" s="38">
        <f t="shared" si="9"/>
        <v>9</v>
      </c>
      <c r="L25" s="38">
        <v>21</v>
      </c>
      <c r="M25" s="38">
        <v>8</v>
      </c>
      <c r="N25" s="38">
        <v>0</v>
      </c>
      <c r="O25" s="38">
        <f t="shared" si="10"/>
        <v>29</v>
      </c>
      <c r="P25" s="39">
        <f t="shared" si="11"/>
        <v>-20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1558</v>
      </c>
      <c r="F26" s="38">
        <v>739</v>
      </c>
      <c r="G26" s="39">
        <v>819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16</v>
      </c>
      <c r="M26" s="38">
        <v>2</v>
      </c>
      <c r="N26" s="38">
        <v>0</v>
      </c>
      <c r="O26" s="38">
        <f t="shared" si="10"/>
        <v>18</v>
      </c>
      <c r="P26" s="39">
        <f t="shared" si="11"/>
        <v>-13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549</v>
      </c>
      <c r="G27" s="39">
        <v>584</v>
      </c>
      <c r="H27" s="48">
        <v>10</v>
      </c>
      <c r="I27" s="38">
        <v>1</v>
      </c>
      <c r="J27" s="38">
        <v>0</v>
      </c>
      <c r="K27" s="38">
        <f t="shared" si="9"/>
        <v>11</v>
      </c>
      <c r="L27" s="38">
        <v>25</v>
      </c>
      <c r="M27" s="38">
        <v>1</v>
      </c>
      <c r="N27" s="38">
        <v>0</v>
      </c>
      <c r="O27" s="38">
        <f t="shared" si="10"/>
        <v>26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4209</v>
      </c>
      <c r="F28" s="38">
        <v>1927</v>
      </c>
      <c r="G28" s="39">
        <v>2282</v>
      </c>
      <c r="H28" s="48">
        <v>21</v>
      </c>
      <c r="I28" s="38">
        <v>4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9904</v>
      </c>
      <c r="F29" s="36">
        <f t="shared" si="12"/>
        <v>4600</v>
      </c>
      <c r="G29" s="37">
        <f t="shared" si="12"/>
        <v>5304</v>
      </c>
      <c r="H29" s="47">
        <f t="shared" si="12"/>
        <v>38</v>
      </c>
      <c r="I29" s="36">
        <f t="shared" si="12"/>
        <v>3</v>
      </c>
      <c r="J29" s="36">
        <f t="shared" si="12"/>
        <v>0</v>
      </c>
      <c r="K29" s="36">
        <f t="shared" si="12"/>
        <v>41</v>
      </c>
      <c r="L29" s="36">
        <f t="shared" si="12"/>
        <v>78</v>
      </c>
      <c r="M29" s="36">
        <f t="shared" si="12"/>
        <v>16</v>
      </c>
      <c r="N29" s="36">
        <f t="shared" si="12"/>
        <v>0</v>
      </c>
      <c r="O29" s="36">
        <f t="shared" si="12"/>
        <v>94</v>
      </c>
      <c r="P29" s="37">
        <f t="shared" si="12"/>
        <v>-53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4239</v>
      </c>
      <c r="F30" s="38">
        <v>2010</v>
      </c>
      <c r="G30" s="39">
        <v>2229</v>
      </c>
      <c r="H30" s="48">
        <v>26</v>
      </c>
      <c r="I30" s="38">
        <v>1</v>
      </c>
      <c r="J30" s="38">
        <v>0</v>
      </c>
      <c r="K30" s="38">
        <f>SUM(H30:J30)</f>
        <v>27</v>
      </c>
      <c r="L30" s="38">
        <v>50</v>
      </c>
      <c r="M30" s="38">
        <v>5</v>
      </c>
      <c r="N30" s="38">
        <v>0</v>
      </c>
      <c r="O30" s="38">
        <f>SUM(L30:N30)</f>
        <v>55</v>
      </c>
      <c r="P30" s="39">
        <f>K30-O30</f>
        <v>-28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5665</v>
      </c>
      <c r="F31" s="38">
        <v>2590</v>
      </c>
      <c r="G31" s="39">
        <v>3075</v>
      </c>
      <c r="H31" s="48">
        <v>12</v>
      </c>
      <c r="I31" s="38">
        <v>2</v>
      </c>
      <c r="J31" s="38">
        <v>0</v>
      </c>
      <c r="K31" s="38">
        <f>SUM(H31:J31)</f>
        <v>14</v>
      </c>
      <c r="L31" s="38">
        <v>28</v>
      </c>
      <c r="M31" s="38">
        <v>11</v>
      </c>
      <c r="N31" s="38">
        <v>0</v>
      </c>
      <c r="O31" s="38">
        <f>SUM(L31:N31)</f>
        <v>39</v>
      </c>
      <c r="P31" s="39">
        <f>K31-O31</f>
        <v>-25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5287</v>
      </c>
      <c r="F32" s="36">
        <f t="shared" si="13"/>
        <v>2495</v>
      </c>
      <c r="G32" s="37">
        <f t="shared" si="13"/>
        <v>2792</v>
      </c>
      <c r="H32" s="47">
        <f t="shared" si="13"/>
        <v>26</v>
      </c>
      <c r="I32" s="36">
        <f t="shared" si="13"/>
        <v>1</v>
      </c>
      <c r="J32" s="36">
        <f t="shared" si="13"/>
        <v>1</v>
      </c>
      <c r="K32" s="36">
        <f t="shared" si="13"/>
        <v>28</v>
      </c>
      <c r="L32" s="36">
        <f t="shared" si="13"/>
        <v>50</v>
      </c>
      <c r="M32" s="36">
        <f t="shared" si="13"/>
        <v>8</v>
      </c>
      <c r="N32" s="36">
        <f t="shared" si="13"/>
        <v>0</v>
      </c>
      <c r="O32" s="36">
        <f t="shared" si="13"/>
        <v>58</v>
      </c>
      <c r="P32" s="37">
        <f t="shared" si="13"/>
        <v>-30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4782</v>
      </c>
      <c r="F33" s="38">
        <v>2250</v>
      </c>
      <c r="G33" s="39">
        <v>2532</v>
      </c>
      <c r="H33" s="48">
        <v>24</v>
      </c>
      <c r="I33" s="38">
        <v>1</v>
      </c>
      <c r="J33" s="38">
        <v>1</v>
      </c>
      <c r="K33" s="38">
        <f>SUM(H33:J33)</f>
        <v>26</v>
      </c>
      <c r="L33" s="38">
        <v>40</v>
      </c>
      <c r="M33" s="38">
        <v>6</v>
      </c>
      <c r="N33" s="38">
        <v>0</v>
      </c>
      <c r="O33" s="38">
        <f>SUM(L33:N33)</f>
        <v>46</v>
      </c>
      <c r="P33" s="39">
        <f>K33-O33</f>
        <v>-20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245</v>
      </c>
      <c r="G34" s="39">
        <v>260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10</v>
      </c>
      <c r="M34" s="38">
        <v>2</v>
      </c>
      <c r="N34" s="38">
        <v>0</v>
      </c>
      <c r="O34" s="38">
        <f>SUM(L34:N34)</f>
        <v>12</v>
      </c>
      <c r="P34" s="39">
        <f>K34-O34</f>
        <v>-10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52378</v>
      </c>
      <c r="F35" s="36">
        <f t="shared" si="14"/>
        <v>24980</v>
      </c>
      <c r="G35" s="37">
        <f t="shared" si="14"/>
        <v>27398</v>
      </c>
      <c r="H35" s="47">
        <f t="shared" si="14"/>
        <v>322</v>
      </c>
      <c r="I35" s="36">
        <f t="shared" si="14"/>
        <v>22</v>
      </c>
      <c r="J35" s="36">
        <f t="shared" si="14"/>
        <v>11</v>
      </c>
      <c r="K35" s="36">
        <f t="shared" si="14"/>
        <v>355</v>
      </c>
      <c r="L35" s="36">
        <f t="shared" si="14"/>
        <v>356</v>
      </c>
      <c r="M35" s="36">
        <f t="shared" si="14"/>
        <v>62</v>
      </c>
      <c r="N35" s="36">
        <f t="shared" si="14"/>
        <v>6</v>
      </c>
      <c r="O35" s="36">
        <f t="shared" si="14"/>
        <v>424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16361</v>
      </c>
      <c r="F36" s="38">
        <v>7759</v>
      </c>
      <c r="G36" s="39">
        <v>8602</v>
      </c>
      <c r="H36" s="48">
        <v>123</v>
      </c>
      <c r="I36" s="38">
        <v>5</v>
      </c>
      <c r="J36" s="38">
        <v>0</v>
      </c>
      <c r="K36" s="38">
        <f>SUM(H36:J36)</f>
        <v>128</v>
      </c>
      <c r="L36" s="38">
        <v>96</v>
      </c>
      <c r="M36" s="38">
        <v>17</v>
      </c>
      <c r="N36" s="38">
        <v>0</v>
      </c>
      <c r="O36" s="38">
        <f>SUM(L36:N36)</f>
        <v>113</v>
      </c>
      <c r="P36" s="39">
        <f>K36-O36</f>
        <v>15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28325</v>
      </c>
      <c r="F37" s="38">
        <v>13576</v>
      </c>
      <c r="G37" s="39">
        <v>14749</v>
      </c>
      <c r="H37" s="48">
        <v>163</v>
      </c>
      <c r="I37" s="38">
        <v>16</v>
      </c>
      <c r="J37" s="38">
        <v>10</v>
      </c>
      <c r="K37" s="38">
        <f>SUM(H37:J37)</f>
        <v>189</v>
      </c>
      <c r="L37" s="38">
        <v>210</v>
      </c>
      <c r="M37" s="38">
        <v>31</v>
      </c>
      <c r="N37" s="38">
        <v>6</v>
      </c>
      <c r="O37" s="38">
        <f>SUM(L37:N37)</f>
        <v>247</v>
      </c>
      <c r="P37" s="39">
        <f>K37-O37</f>
        <v>-58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7692</v>
      </c>
      <c r="F38" s="38">
        <v>3645</v>
      </c>
      <c r="G38" s="39">
        <v>4047</v>
      </c>
      <c r="H38" s="48">
        <v>36</v>
      </c>
      <c r="I38" s="38">
        <v>1</v>
      </c>
      <c r="J38" s="38">
        <v>1</v>
      </c>
      <c r="K38" s="38">
        <f>SUM(H38:J38)</f>
        <v>38</v>
      </c>
      <c r="L38" s="38">
        <v>50</v>
      </c>
      <c r="M38" s="38">
        <v>14</v>
      </c>
      <c r="N38" s="38">
        <v>0</v>
      </c>
      <c r="O38" s="38">
        <f>SUM(L38:N38)</f>
        <v>64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69331</v>
      </c>
      <c r="F39" s="36">
        <f t="shared" si="15"/>
        <v>32776</v>
      </c>
      <c r="G39" s="37">
        <f t="shared" si="15"/>
        <v>36555</v>
      </c>
      <c r="H39" s="47">
        <f t="shared" si="15"/>
        <v>273</v>
      </c>
      <c r="I39" s="36">
        <f t="shared" si="15"/>
        <v>35</v>
      </c>
      <c r="J39" s="36">
        <f t="shared" si="15"/>
        <v>7</v>
      </c>
      <c r="K39" s="36">
        <f t="shared" si="15"/>
        <v>315</v>
      </c>
      <c r="L39" s="36">
        <f t="shared" si="15"/>
        <v>520</v>
      </c>
      <c r="M39" s="36">
        <f t="shared" si="15"/>
        <v>100</v>
      </c>
      <c r="N39" s="36">
        <f t="shared" si="15"/>
        <v>0</v>
      </c>
      <c r="O39" s="36">
        <f t="shared" si="15"/>
        <v>620</v>
      </c>
      <c r="P39" s="37">
        <f t="shared" si="15"/>
        <v>-305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8689</v>
      </c>
      <c r="F40" s="38">
        <v>4088</v>
      </c>
      <c r="G40" s="39">
        <v>4601</v>
      </c>
      <c r="H40" s="48">
        <v>35</v>
      </c>
      <c r="I40" s="38">
        <v>7</v>
      </c>
      <c r="J40" s="38">
        <v>1</v>
      </c>
      <c r="K40" s="38">
        <f aca="true" t="shared" si="17" ref="K40:K46">SUM(H40:J40)</f>
        <v>43</v>
      </c>
      <c r="L40" s="38">
        <v>55</v>
      </c>
      <c r="M40" s="38">
        <v>10</v>
      </c>
      <c r="N40" s="38">
        <v>0</v>
      </c>
      <c r="O40" s="38">
        <f aca="true" t="shared" si="18" ref="O40:O46">SUM(L40:N40)</f>
        <v>65</v>
      </c>
      <c r="P40" s="39">
        <f aca="true" t="shared" si="19" ref="P40:P46">K40-O40</f>
        <v>-22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14781</v>
      </c>
      <c r="F41" s="38">
        <v>6995</v>
      </c>
      <c r="G41" s="39">
        <v>7786</v>
      </c>
      <c r="H41" s="48">
        <v>75</v>
      </c>
      <c r="I41" s="38">
        <v>6</v>
      </c>
      <c r="J41" s="38">
        <v>0</v>
      </c>
      <c r="K41" s="38">
        <f t="shared" si="17"/>
        <v>81</v>
      </c>
      <c r="L41" s="38">
        <v>109</v>
      </c>
      <c r="M41" s="38">
        <v>12</v>
      </c>
      <c r="N41" s="38">
        <v>0</v>
      </c>
      <c r="O41" s="38">
        <f t="shared" si="18"/>
        <v>121</v>
      </c>
      <c r="P41" s="39">
        <f t="shared" si="19"/>
        <v>-40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7105</v>
      </c>
      <c r="F42" s="38">
        <v>3315</v>
      </c>
      <c r="G42" s="39">
        <v>3790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35</v>
      </c>
      <c r="M42" s="38">
        <v>14</v>
      </c>
      <c r="N42" s="38">
        <v>0</v>
      </c>
      <c r="O42" s="38">
        <f t="shared" si="18"/>
        <v>49</v>
      </c>
      <c r="P42" s="39">
        <f t="shared" si="19"/>
        <v>-31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4258</v>
      </c>
      <c r="F43" s="38">
        <v>2012</v>
      </c>
      <c r="G43" s="39">
        <v>2246</v>
      </c>
      <c r="H43" s="48">
        <v>17</v>
      </c>
      <c r="I43" s="38">
        <v>2</v>
      </c>
      <c r="J43" s="38">
        <v>1</v>
      </c>
      <c r="K43" s="38">
        <f t="shared" si="17"/>
        <v>20</v>
      </c>
      <c r="L43" s="38">
        <v>44</v>
      </c>
      <c r="M43" s="38">
        <v>15</v>
      </c>
      <c r="N43" s="38">
        <v>0</v>
      </c>
      <c r="O43" s="38">
        <f t="shared" si="18"/>
        <v>59</v>
      </c>
      <c r="P43" s="39">
        <f t="shared" si="19"/>
        <v>-39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2934</v>
      </c>
      <c r="G44" s="39">
        <v>3234</v>
      </c>
      <c r="H44" s="48">
        <v>26</v>
      </c>
      <c r="I44" s="38">
        <v>4</v>
      </c>
      <c r="J44" s="38">
        <v>1</v>
      </c>
      <c r="K44" s="38">
        <f t="shared" si="17"/>
        <v>31</v>
      </c>
      <c r="L44" s="38">
        <v>29</v>
      </c>
      <c r="M44" s="38">
        <v>5</v>
      </c>
      <c r="N44" s="38">
        <v>0</v>
      </c>
      <c r="O44" s="38">
        <f t="shared" si="18"/>
        <v>34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7191</v>
      </c>
      <c r="F45" s="38">
        <v>3428</v>
      </c>
      <c r="G45" s="39">
        <v>3763</v>
      </c>
      <c r="H45" s="48">
        <v>17</v>
      </c>
      <c r="I45" s="38">
        <v>1</v>
      </c>
      <c r="J45" s="38">
        <v>1</v>
      </c>
      <c r="K45" s="38">
        <f t="shared" si="17"/>
        <v>19</v>
      </c>
      <c r="L45" s="38">
        <v>41</v>
      </c>
      <c r="M45" s="38">
        <v>15</v>
      </c>
      <c r="N45" s="38">
        <v>0</v>
      </c>
      <c r="O45" s="38">
        <f t="shared" si="18"/>
        <v>56</v>
      </c>
      <c r="P45" s="39">
        <f t="shared" si="19"/>
        <v>-37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21139</v>
      </c>
      <c r="F46" s="38">
        <v>10004</v>
      </c>
      <c r="G46" s="39">
        <v>11135</v>
      </c>
      <c r="H46" s="48">
        <v>88</v>
      </c>
      <c r="I46" s="38">
        <v>12</v>
      </c>
      <c r="J46" s="38">
        <v>3</v>
      </c>
      <c r="K46" s="38">
        <f t="shared" si="17"/>
        <v>103</v>
      </c>
      <c r="L46" s="38">
        <v>207</v>
      </c>
      <c r="M46" s="38">
        <v>29</v>
      </c>
      <c r="N46" s="38">
        <v>0</v>
      </c>
      <c r="O46" s="38">
        <f t="shared" si="18"/>
        <v>236</v>
      </c>
      <c r="P46" s="39">
        <f t="shared" si="19"/>
        <v>-133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22884</v>
      </c>
      <c r="F47" s="36">
        <f t="shared" si="20"/>
        <v>10817</v>
      </c>
      <c r="G47" s="37">
        <f t="shared" si="20"/>
        <v>12067</v>
      </c>
      <c r="H47" s="47">
        <f t="shared" si="20"/>
        <v>96</v>
      </c>
      <c r="I47" s="36">
        <f t="shared" si="20"/>
        <v>12</v>
      </c>
      <c r="J47" s="36">
        <f t="shared" si="20"/>
        <v>3</v>
      </c>
      <c r="K47" s="36">
        <f t="shared" si="20"/>
        <v>111</v>
      </c>
      <c r="L47" s="36">
        <f t="shared" si="20"/>
        <v>163</v>
      </c>
      <c r="M47" s="36">
        <f t="shared" si="20"/>
        <v>21</v>
      </c>
      <c r="N47" s="36">
        <f t="shared" si="20"/>
        <v>1</v>
      </c>
      <c r="O47" s="36">
        <f t="shared" si="20"/>
        <v>185</v>
      </c>
      <c r="P47" s="37">
        <f t="shared" si="20"/>
        <v>-74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6843</v>
      </c>
      <c r="F48" s="38">
        <v>3237</v>
      </c>
      <c r="G48" s="39">
        <v>3606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56</v>
      </c>
      <c r="M48" s="38">
        <v>6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1907</v>
      </c>
      <c r="F49" s="38">
        <v>907</v>
      </c>
      <c r="G49" s="39">
        <v>1000</v>
      </c>
      <c r="H49" s="48">
        <v>7</v>
      </c>
      <c r="I49" s="38">
        <v>2</v>
      </c>
      <c r="J49" s="38">
        <v>0</v>
      </c>
      <c r="K49" s="38">
        <f>SUM(H49:J49)</f>
        <v>9</v>
      </c>
      <c r="L49" s="38">
        <v>12</v>
      </c>
      <c r="M49" s="38">
        <v>1</v>
      </c>
      <c r="N49" s="38">
        <v>0</v>
      </c>
      <c r="O49" s="38">
        <f>SUM(L49:N49)</f>
        <v>13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14134</v>
      </c>
      <c r="F50" s="40">
        <v>6673</v>
      </c>
      <c r="G50" s="41">
        <v>7461</v>
      </c>
      <c r="H50" s="49">
        <v>67</v>
      </c>
      <c r="I50" s="40">
        <v>9</v>
      </c>
      <c r="J50" s="40">
        <v>3</v>
      </c>
      <c r="K50" s="40">
        <f>SUM(H50:J50)</f>
        <v>79</v>
      </c>
      <c r="L50" s="40">
        <v>95</v>
      </c>
      <c r="M50" s="40">
        <v>14</v>
      </c>
      <c r="N50" s="40">
        <v>1</v>
      </c>
      <c r="O50" s="40">
        <f>SUM(L50:N50)</f>
        <v>110</v>
      </c>
      <c r="P50" s="41">
        <f>K50-O50</f>
        <v>-31</v>
      </c>
    </row>
    <row r="51" spans="2:16" ht="34.5" customHeight="1">
      <c r="B51" s="7"/>
      <c r="C51" s="56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5:K5"/>
    <mergeCell ref="L5:O5"/>
    <mergeCell ref="P5:P6"/>
    <mergeCell ref="H2:K2"/>
    <mergeCell ref="E5:G5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65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63</v>
      </c>
      <c r="F4" s="68"/>
      <c r="G4" s="69"/>
      <c r="H4" s="67" t="s">
        <v>66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800163</v>
      </c>
      <c r="F7" s="34">
        <f t="shared" si="0"/>
        <v>377442</v>
      </c>
      <c r="G7" s="35">
        <f t="shared" si="0"/>
        <v>422721</v>
      </c>
      <c r="H7" s="46">
        <f t="shared" si="0"/>
        <v>5213</v>
      </c>
      <c r="I7" s="34">
        <f t="shared" si="0"/>
        <v>435</v>
      </c>
      <c r="J7" s="34">
        <f t="shared" si="0"/>
        <v>63</v>
      </c>
      <c r="K7" s="34">
        <f t="shared" si="0"/>
        <v>5711</v>
      </c>
      <c r="L7" s="34">
        <f t="shared" si="0"/>
        <v>4858</v>
      </c>
      <c r="M7" s="34">
        <f t="shared" si="0"/>
        <v>747</v>
      </c>
      <c r="N7" s="34">
        <f t="shared" si="0"/>
        <v>18</v>
      </c>
      <c r="O7" s="34">
        <f t="shared" si="0"/>
        <v>5623</v>
      </c>
      <c r="P7" s="35">
        <f t="shared" si="0"/>
        <v>88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619527</v>
      </c>
      <c r="F8" s="36">
        <f t="shared" si="1"/>
        <v>291973</v>
      </c>
      <c r="G8" s="37">
        <f t="shared" si="1"/>
        <v>327554</v>
      </c>
      <c r="H8" s="47">
        <f t="shared" si="1"/>
        <v>4402</v>
      </c>
      <c r="I8" s="36">
        <f t="shared" si="1"/>
        <v>368</v>
      </c>
      <c r="J8" s="36">
        <f t="shared" si="1"/>
        <v>49</v>
      </c>
      <c r="K8" s="36">
        <f t="shared" si="1"/>
        <v>4819</v>
      </c>
      <c r="L8" s="36">
        <f t="shared" si="1"/>
        <v>3949</v>
      </c>
      <c r="M8" s="36">
        <f t="shared" si="1"/>
        <v>544</v>
      </c>
      <c r="N8" s="36">
        <f t="shared" si="1"/>
        <v>14</v>
      </c>
      <c r="O8" s="36">
        <f t="shared" si="1"/>
        <v>4507</v>
      </c>
      <c r="P8" s="37">
        <f t="shared" si="1"/>
        <v>312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180636</v>
      </c>
      <c r="F9" s="36">
        <f t="shared" si="2"/>
        <v>85469</v>
      </c>
      <c r="G9" s="37">
        <f t="shared" si="2"/>
        <v>95167</v>
      </c>
      <c r="H9" s="47">
        <f t="shared" si="2"/>
        <v>811</v>
      </c>
      <c r="I9" s="36">
        <f t="shared" si="2"/>
        <v>67</v>
      </c>
      <c r="J9" s="36">
        <f t="shared" si="2"/>
        <v>14</v>
      </c>
      <c r="K9" s="36">
        <f t="shared" si="2"/>
        <v>892</v>
      </c>
      <c r="L9" s="36">
        <f t="shared" si="2"/>
        <v>909</v>
      </c>
      <c r="M9" s="36">
        <f t="shared" si="2"/>
        <v>203</v>
      </c>
      <c r="N9" s="36">
        <f t="shared" si="2"/>
        <v>4</v>
      </c>
      <c r="O9" s="36">
        <f t="shared" si="2"/>
        <v>1116</v>
      </c>
      <c r="P9" s="37">
        <f t="shared" si="2"/>
        <v>-224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328728</v>
      </c>
      <c r="F10" s="38">
        <v>153328</v>
      </c>
      <c r="G10" s="39">
        <v>175400</v>
      </c>
      <c r="H10" s="48">
        <v>2329</v>
      </c>
      <c r="I10" s="38">
        <v>222</v>
      </c>
      <c r="J10" s="38">
        <v>21</v>
      </c>
      <c r="K10" s="38">
        <f>SUM(H10:J10)</f>
        <v>2572</v>
      </c>
      <c r="L10" s="38">
        <v>2078</v>
      </c>
      <c r="M10" s="38">
        <v>247</v>
      </c>
      <c r="N10" s="38">
        <v>1</v>
      </c>
      <c r="O10" s="38">
        <f>SUM(L10:N10)</f>
        <v>2326</v>
      </c>
      <c r="P10" s="39">
        <f>K10-O10</f>
        <v>246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18509</v>
      </c>
      <c r="F11" s="38">
        <v>8775</v>
      </c>
      <c r="G11" s="39">
        <v>9734</v>
      </c>
      <c r="H11" s="48">
        <v>76</v>
      </c>
      <c r="I11" s="38">
        <v>4</v>
      </c>
      <c r="J11" s="38">
        <v>3</v>
      </c>
      <c r="K11" s="38">
        <f aca="true" t="shared" si="4" ref="K11:K20">SUM(H11:J11)</f>
        <v>83</v>
      </c>
      <c r="L11" s="38">
        <v>109</v>
      </c>
      <c r="M11" s="38">
        <v>16</v>
      </c>
      <c r="N11" s="38">
        <v>0</v>
      </c>
      <c r="O11" s="38">
        <f aca="true" t="shared" si="5" ref="O11:O20">SUM(L11:N11)</f>
        <v>125</v>
      </c>
      <c r="P11" s="39">
        <f aca="true" t="shared" si="6" ref="P11:P20">K11-O11</f>
        <v>-42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21081</v>
      </c>
      <c r="F12" s="38">
        <v>9987</v>
      </c>
      <c r="G12" s="39">
        <v>11094</v>
      </c>
      <c r="H12" s="48">
        <v>114</v>
      </c>
      <c r="I12" s="38">
        <v>12</v>
      </c>
      <c r="J12" s="38">
        <v>1</v>
      </c>
      <c r="K12" s="38">
        <f t="shared" si="4"/>
        <v>127</v>
      </c>
      <c r="L12" s="38">
        <v>130</v>
      </c>
      <c r="M12" s="38">
        <v>22</v>
      </c>
      <c r="N12" s="38">
        <v>1</v>
      </c>
      <c r="O12" s="38">
        <f t="shared" si="5"/>
        <v>153</v>
      </c>
      <c r="P12" s="39">
        <f t="shared" si="6"/>
        <v>-26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50703</v>
      </c>
      <c r="F13" s="38">
        <v>24294</v>
      </c>
      <c r="G13" s="39">
        <v>26409</v>
      </c>
      <c r="H13" s="48">
        <v>574</v>
      </c>
      <c r="I13" s="38">
        <v>31</v>
      </c>
      <c r="J13" s="38">
        <v>9</v>
      </c>
      <c r="K13" s="38">
        <f t="shared" si="4"/>
        <v>614</v>
      </c>
      <c r="L13" s="38">
        <v>413</v>
      </c>
      <c r="M13" s="38">
        <v>51</v>
      </c>
      <c r="N13" s="38">
        <v>1</v>
      </c>
      <c r="O13" s="38">
        <f t="shared" si="5"/>
        <v>465</v>
      </c>
      <c r="P13" s="39">
        <f t="shared" si="6"/>
        <v>149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30180</v>
      </c>
      <c r="F14" s="38">
        <v>14557</v>
      </c>
      <c r="G14" s="39">
        <v>15623</v>
      </c>
      <c r="H14" s="48">
        <v>108</v>
      </c>
      <c r="I14" s="38">
        <v>17</v>
      </c>
      <c r="J14" s="38">
        <v>2</v>
      </c>
      <c r="K14" s="38">
        <f t="shared" si="4"/>
        <v>127</v>
      </c>
      <c r="L14" s="38">
        <v>115</v>
      </c>
      <c r="M14" s="38">
        <v>31</v>
      </c>
      <c r="N14" s="38">
        <v>1</v>
      </c>
      <c r="O14" s="38">
        <f t="shared" si="5"/>
        <v>147</v>
      </c>
      <c r="P14" s="39">
        <f t="shared" si="6"/>
        <v>-20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26390</v>
      </c>
      <c r="F15" s="38">
        <v>12882</v>
      </c>
      <c r="G15" s="39">
        <v>13508</v>
      </c>
      <c r="H15" s="48">
        <v>250</v>
      </c>
      <c r="I15" s="38">
        <v>11</v>
      </c>
      <c r="J15" s="38">
        <v>2</v>
      </c>
      <c r="K15" s="38">
        <f t="shared" si="4"/>
        <v>263</v>
      </c>
      <c r="L15" s="38">
        <v>165</v>
      </c>
      <c r="M15" s="38">
        <v>18</v>
      </c>
      <c r="N15" s="38">
        <v>3</v>
      </c>
      <c r="O15" s="38">
        <f t="shared" si="5"/>
        <v>186</v>
      </c>
      <c r="P15" s="39">
        <f t="shared" si="6"/>
        <v>77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24115</v>
      </c>
      <c r="F16" s="38">
        <v>11406</v>
      </c>
      <c r="G16" s="39">
        <v>12709</v>
      </c>
      <c r="H16" s="48">
        <v>148</v>
      </c>
      <c r="I16" s="38">
        <v>14</v>
      </c>
      <c r="J16" s="38">
        <v>1</v>
      </c>
      <c r="K16" s="38">
        <f t="shared" si="4"/>
        <v>163</v>
      </c>
      <c r="L16" s="38">
        <v>144</v>
      </c>
      <c r="M16" s="38">
        <v>20</v>
      </c>
      <c r="N16" s="38">
        <v>6</v>
      </c>
      <c r="O16" s="38">
        <f t="shared" si="5"/>
        <v>170</v>
      </c>
      <c r="P16" s="39">
        <f t="shared" si="6"/>
        <v>-7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17998</v>
      </c>
      <c r="F17" s="38">
        <v>8402</v>
      </c>
      <c r="G17" s="39">
        <v>9596</v>
      </c>
      <c r="H17" s="48">
        <v>127</v>
      </c>
      <c r="I17" s="38">
        <v>8</v>
      </c>
      <c r="J17" s="38">
        <v>3</v>
      </c>
      <c r="K17" s="38">
        <f t="shared" si="4"/>
        <v>138</v>
      </c>
      <c r="L17" s="38">
        <v>101</v>
      </c>
      <c r="M17" s="38">
        <v>15</v>
      </c>
      <c r="N17" s="38">
        <v>0</v>
      </c>
      <c r="O17" s="38">
        <f t="shared" si="5"/>
        <v>116</v>
      </c>
      <c r="P17" s="39">
        <f t="shared" si="6"/>
        <v>22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37907</v>
      </c>
      <c r="F18" s="38">
        <v>17984</v>
      </c>
      <c r="G18" s="39">
        <v>19923</v>
      </c>
      <c r="H18" s="48">
        <v>313</v>
      </c>
      <c r="I18" s="38">
        <v>20</v>
      </c>
      <c r="J18" s="38">
        <v>1</v>
      </c>
      <c r="K18" s="38">
        <f t="shared" si="4"/>
        <v>334</v>
      </c>
      <c r="L18" s="38">
        <v>318</v>
      </c>
      <c r="M18" s="38">
        <v>47</v>
      </c>
      <c r="N18" s="38">
        <v>0</v>
      </c>
      <c r="O18" s="38">
        <f t="shared" si="5"/>
        <v>365</v>
      </c>
      <c r="P18" s="39">
        <f t="shared" si="6"/>
        <v>-31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34209</v>
      </c>
      <c r="F19" s="38">
        <v>16412</v>
      </c>
      <c r="G19" s="39">
        <v>17797</v>
      </c>
      <c r="H19" s="48">
        <v>184</v>
      </c>
      <c r="I19" s="38">
        <v>12</v>
      </c>
      <c r="J19" s="38">
        <v>3</v>
      </c>
      <c r="K19" s="38">
        <f t="shared" si="4"/>
        <v>199</v>
      </c>
      <c r="L19" s="38">
        <v>188</v>
      </c>
      <c r="M19" s="38">
        <v>38</v>
      </c>
      <c r="N19" s="38">
        <v>1</v>
      </c>
      <c r="O19" s="38">
        <f t="shared" si="5"/>
        <v>227</v>
      </c>
      <c r="P19" s="39">
        <f t="shared" si="6"/>
        <v>-28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29707</v>
      </c>
      <c r="F20" s="38">
        <v>13946</v>
      </c>
      <c r="G20" s="39">
        <v>15761</v>
      </c>
      <c r="H20" s="48">
        <v>179</v>
      </c>
      <c r="I20" s="38">
        <v>17</v>
      </c>
      <c r="J20" s="38">
        <v>3</v>
      </c>
      <c r="K20" s="38">
        <f t="shared" si="4"/>
        <v>199</v>
      </c>
      <c r="L20" s="38">
        <v>188</v>
      </c>
      <c r="M20" s="38">
        <v>39</v>
      </c>
      <c r="N20" s="38">
        <v>0</v>
      </c>
      <c r="O20" s="38">
        <f t="shared" si="5"/>
        <v>227</v>
      </c>
      <c r="P20" s="39">
        <f t="shared" si="6"/>
        <v>-28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21062</v>
      </c>
      <c r="F21" s="36">
        <f t="shared" si="7"/>
        <v>9904</v>
      </c>
      <c r="G21" s="37">
        <f t="shared" si="7"/>
        <v>11158</v>
      </c>
      <c r="H21" s="47">
        <f t="shared" si="7"/>
        <v>117</v>
      </c>
      <c r="I21" s="36">
        <f t="shared" si="7"/>
        <v>9</v>
      </c>
      <c r="J21" s="36">
        <f t="shared" si="7"/>
        <v>1</v>
      </c>
      <c r="K21" s="36">
        <f t="shared" si="7"/>
        <v>127</v>
      </c>
      <c r="L21" s="36">
        <f t="shared" si="7"/>
        <v>123</v>
      </c>
      <c r="M21" s="36">
        <f t="shared" si="7"/>
        <v>25</v>
      </c>
      <c r="N21" s="36">
        <f t="shared" si="7"/>
        <v>0</v>
      </c>
      <c r="O21" s="36">
        <f t="shared" si="7"/>
        <v>148</v>
      </c>
      <c r="P21" s="37">
        <f t="shared" si="7"/>
        <v>-21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3492</v>
      </c>
      <c r="F22" s="38">
        <v>1682</v>
      </c>
      <c r="G22" s="39">
        <v>1810</v>
      </c>
      <c r="H22" s="48">
        <v>23</v>
      </c>
      <c r="I22" s="38">
        <v>2</v>
      </c>
      <c r="J22" s="38">
        <v>0</v>
      </c>
      <c r="K22" s="38">
        <f>SUM(H22:J22)</f>
        <v>25</v>
      </c>
      <c r="L22" s="38">
        <v>23</v>
      </c>
      <c r="M22" s="38">
        <v>4</v>
      </c>
      <c r="N22" s="38">
        <v>0</v>
      </c>
      <c r="O22" s="38">
        <f>SUM(L22:N22)</f>
        <v>27</v>
      </c>
      <c r="P22" s="39">
        <f>K22-O22</f>
        <v>-2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3922</v>
      </c>
      <c r="F23" s="38">
        <v>1796</v>
      </c>
      <c r="G23" s="39">
        <v>2126</v>
      </c>
      <c r="H23" s="48">
        <v>27</v>
      </c>
      <c r="I23" s="38">
        <v>0</v>
      </c>
      <c r="J23" s="38">
        <v>0</v>
      </c>
      <c r="K23" s="38">
        <f aca="true" t="shared" si="9" ref="K23:K28">SUM(H23:J23)</f>
        <v>27</v>
      </c>
      <c r="L23" s="38">
        <v>25</v>
      </c>
      <c r="M23" s="38">
        <v>5</v>
      </c>
      <c r="N23" s="38">
        <v>0</v>
      </c>
      <c r="O23" s="38">
        <f aca="true" t="shared" si="10" ref="O23:O28">SUM(L23:N23)</f>
        <v>30</v>
      </c>
      <c r="P23" s="39">
        <f aca="true" t="shared" si="11" ref="P23:P28">K23-O23</f>
        <v>-3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3310</v>
      </c>
      <c r="F24" s="38">
        <v>1555</v>
      </c>
      <c r="G24" s="39">
        <v>1755</v>
      </c>
      <c r="H24" s="48">
        <v>19</v>
      </c>
      <c r="I24" s="38">
        <v>0</v>
      </c>
      <c r="J24" s="38">
        <v>0</v>
      </c>
      <c r="K24" s="38">
        <f t="shared" si="9"/>
        <v>19</v>
      </c>
      <c r="L24" s="38">
        <v>22</v>
      </c>
      <c r="M24" s="38">
        <v>0</v>
      </c>
      <c r="N24" s="38">
        <v>0</v>
      </c>
      <c r="O24" s="38">
        <f t="shared" si="10"/>
        <v>22</v>
      </c>
      <c r="P24" s="39">
        <f t="shared" si="11"/>
        <v>-3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3440</v>
      </c>
      <c r="F25" s="38">
        <v>1658</v>
      </c>
      <c r="G25" s="39">
        <v>1782</v>
      </c>
      <c r="H25" s="48">
        <v>11</v>
      </c>
      <c r="I25" s="38">
        <v>2</v>
      </c>
      <c r="J25" s="38">
        <v>0</v>
      </c>
      <c r="K25" s="38">
        <f t="shared" si="9"/>
        <v>13</v>
      </c>
      <c r="L25" s="38">
        <v>23</v>
      </c>
      <c r="M25" s="38">
        <v>2</v>
      </c>
      <c r="N25" s="38">
        <v>0</v>
      </c>
      <c r="O25" s="38">
        <f t="shared" si="10"/>
        <v>25</v>
      </c>
      <c r="P25" s="39">
        <f t="shared" si="11"/>
        <v>-12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1554</v>
      </c>
      <c r="F26" s="38">
        <v>738</v>
      </c>
      <c r="G26" s="39">
        <v>816</v>
      </c>
      <c r="H26" s="48">
        <v>4</v>
      </c>
      <c r="I26" s="38">
        <v>0</v>
      </c>
      <c r="J26" s="38">
        <v>1</v>
      </c>
      <c r="K26" s="38">
        <f t="shared" si="9"/>
        <v>5</v>
      </c>
      <c r="L26" s="38">
        <v>6</v>
      </c>
      <c r="M26" s="38">
        <v>3</v>
      </c>
      <c r="N26" s="38">
        <v>0</v>
      </c>
      <c r="O26" s="38">
        <f t="shared" si="10"/>
        <v>9</v>
      </c>
      <c r="P26" s="39">
        <f t="shared" si="11"/>
        <v>-4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1137</v>
      </c>
      <c r="F27" s="38">
        <v>549</v>
      </c>
      <c r="G27" s="39">
        <v>588</v>
      </c>
      <c r="H27" s="48">
        <v>11</v>
      </c>
      <c r="I27" s="38">
        <v>2</v>
      </c>
      <c r="J27" s="38">
        <v>0</v>
      </c>
      <c r="K27" s="38">
        <f t="shared" si="9"/>
        <v>13</v>
      </c>
      <c r="L27" s="38">
        <v>8</v>
      </c>
      <c r="M27" s="38">
        <v>0</v>
      </c>
      <c r="N27" s="38">
        <v>0</v>
      </c>
      <c r="O27" s="38">
        <f t="shared" si="10"/>
        <v>8</v>
      </c>
      <c r="P27" s="39">
        <f t="shared" si="11"/>
        <v>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4207</v>
      </c>
      <c r="F28" s="38">
        <v>1926</v>
      </c>
      <c r="G28" s="39">
        <v>2281</v>
      </c>
      <c r="H28" s="48">
        <v>22</v>
      </c>
      <c r="I28" s="38">
        <v>3</v>
      </c>
      <c r="J28" s="38">
        <v>0</v>
      </c>
      <c r="K28" s="38">
        <f t="shared" si="9"/>
        <v>25</v>
      </c>
      <c r="L28" s="38">
        <v>16</v>
      </c>
      <c r="M28" s="38">
        <v>11</v>
      </c>
      <c r="N28" s="38">
        <v>0</v>
      </c>
      <c r="O28" s="38">
        <f t="shared" si="10"/>
        <v>27</v>
      </c>
      <c r="P28" s="39">
        <f t="shared" si="11"/>
        <v>-2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9879</v>
      </c>
      <c r="F29" s="36">
        <f t="shared" si="12"/>
        <v>4581</v>
      </c>
      <c r="G29" s="37">
        <f t="shared" si="12"/>
        <v>5298</v>
      </c>
      <c r="H29" s="47">
        <f>SUM(H30:H31)</f>
        <v>54</v>
      </c>
      <c r="I29" s="36">
        <f t="shared" si="12"/>
        <v>0</v>
      </c>
      <c r="J29" s="36">
        <f t="shared" si="12"/>
        <v>1</v>
      </c>
      <c r="K29" s="36">
        <f t="shared" si="12"/>
        <v>55</v>
      </c>
      <c r="L29" s="36">
        <f t="shared" si="12"/>
        <v>63</v>
      </c>
      <c r="M29" s="36">
        <f t="shared" si="12"/>
        <v>15</v>
      </c>
      <c r="N29" s="36">
        <f t="shared" si="12"/>
        <v>2</v>
      </c>
      <c r="O29" s="36">
        <f t="shared" si="12"/>
        <v>80</v>
      </c>
      <c r="P29" s="37">
        <f t="shared" si="12"/>
        <v>-25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4248</v>
      </c>
      <c r="F30" s="38">
        <v>2013</v>
      </c>
      <c r="G30" s="39">
        <v>2235</v>
      </c>
      <c r="H30" s="48">
        <v>38</v>
      </c>
      <c r="I30" s="38">
        <v>0</v>
      </c>
      <c r="J30" s="38">
        <v>0</v>
      </c>
      <c r="K30" s="38">
        <f>SUM(H30:J30)</f>
        <v>38</v>
      </c>
      <c r="L30" s="38">
        <v>26</v>
      </c>
      <c r="M30" s="38">
        <v>3</v>
      </c>
      <c r="N30" s="38">
        <v>0</v>
      </c>
      <c r="O30" s="38">
        <f>SUM(L30:N30)</f>
        <v>29</v>
      </c>
      <c r="P30" s="39">
        <f>K30-O30</f>
        <v>9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5631</v>
      </c>
      <c r="F31" s="38">
        <v>2568</v>
      </c>
      <c r="G31" s="39">
        <v>3063</v>
      </c>
      <c r="H31" s="48">
        <v>16</v>
      </c>
      <c r="I31" s="38">
        <v>0</v>
      </c>
      <c r="J31" s="38">
        <v>1</v>
      </c>
      <c r="K31" s="38">
        <f>SUM(H31:J31)</f>
        <v>17</v>
      </c>
      <c r="L31" s="38">
        <v>37</v>
      </c>
      <c r="M31" s="38">
        <v>12</v>
      </c>
      <c r="N31" s="38">
        <v>2</v>
      </c>
      <c r="O31" s="38">
        <f>SUM(L31:N31)</f>
        <v>51</v>
      </c>
      <c r="P31" s="39">
        <f>K31-O31</f>
        <v>-34</v>
      </c>
    </row>
    <row r="32" spans="2:16" ht="34.5" customHeight="1">
      <c r="B32" s="4"/>
      <c r="C32" s="26" t="s">
        <v>25</v>
      </c>
      <c r="D32" s="27"/>
      <c r="E32" s="43">
        <f aca="true" t="shared" si="13" ref="E32:L32">SUM(E33:E34)</f>
        <v>5271</v>
      </c>
      <c r="F32" s="36">
        <f t="shared" si="13"/>
        <v>2485</v>
      </c>
      <c r="G32" s="37">
        <f t="shared" si="13"/>
        <v>2786</v>
      </c>
      <c r="H32" s="47">
        <f t="shared" si="13"/>
        <v>20</v>
      </c>
      <c r="I32" s="36">
        <f t="shared" si="13"/>
        <v>0</v>
      </c>
      <c r="J32" s="36">
        <f t="shared" si="13"/>
        <v>1</v>
      </c>
      <c r="K32" s="36">
        <f t="shared" si="13"/>
        <v>21</v>
      </c>
      <c r="L32" s="36">
        <f t="shared" si="13"/>
        <v>29</v>
      </c>
      <c r="M32" s="36">
        <f>SUM(M33:M34)</f>
        <v>7</v>
      </c>
      <c r="N32" s="36">
        <f>SUM(N33:N34)</f>
        <v>0</v>
      </c>
      <c r="O32" s="36">
        <f>SUM(O33:O34)</f>
        <v>36</v>
      </c>
      <c r="P32" s="37">
        <f>SUM(P33:P34)</f>
        <v>-15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4765</v>
      </c>
      <c r="F33" s="38">
        <v>2241</v>
      </c>
      <c r="G33" s="39">
        <v>2524</v>
      </c>
      <c r="H33" s="48">
        <v>14</v>
      </c>
      <c r="I33" s="38">
        <v>0</v>
      </c>
      <c r="J33" s="38">
        <v>0</v>
      </c>
      <c r="K33" s="38">
        <f>SUM(H33:J33)</f>
        <v>14</v>
      </c>
      <c r="L33" s="38">
        <v>23</v>
      </c>
      <c r="M33" s="38">
        <v>7</v>
      </c>
      <c r="N33" s="38">
        <v>0</v>
      </c>
      <c r="O33" s="38">
        <f>SUM(L33:N33)</f>
        <v>30</v>
      </c>
      <c r="P33" s="39">
        <f>K33-O33</f>
        <v>-16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506</v>
      </c>
      <c r="F34" s="38">
        <v>244</v>
      </c>
      <c r="G34" s="39">
        <v>262</v>
      </c>
      <c r="H34" s="48">
        <v>6</v>
      </c>
      <c r="I34" s="38">
        <v>0</v>
      </c>
      <c r="J34" s="38">
        <v>1</v>
      </c>
      <c r="K34" s="38">
        <f>SUM(H34:J34)</f>
        <v>7</v>
      </c>
      <c r="L34" s="38">
        <v>6</v>
      </c>
      <c r="M34" s="38">
        <v>0</v>
      </c>
      <c r="N34" s="38">
        <v>0</v>
      </c>
      <c r="O34" s="38">
        <f>SUM(L34:N34)</f>
        <v>6</v>
      </c>
      <c r="P34" s="39">
        <f>K34-O34</f>
        <v>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52341</v>
      </c>
      <c r="F35" s="36">
        <f t="shared" si="14"/>
        <v>24975</v>
      </c>
      <c r="G35" s="37">
        <f t="shared" si="14"/>
        <v>27366</v>
      </c>
      <c r="H35" s="47">
        <f t="shared" si="14"/>
        <v>234</v>
      </c>
      <c r="I35" s="36">
        <f t="shared" si="14"/>
        <v>25</v>
      </c>
      <c r="J35" s="36">
        <f t="shared" si="14"/>
        <v>1</v>
      </c>
      <c r="K35" s="36">
        <f t="shared" si="14"/>
        <v>260</v>
      </c>
      <c r="L35" s="36">
        <f t="shared" si="14"/>
        <v>244</v>
      </c>
      <c r="M35" s="36">
        <f t="shared" si="14"/>
        <v>51</v>
      </c>
      <c r="N35" s="36">
        <f t="shared" si="14"/>
        <v>0</v>
      </c>
      <c r="O35" s="36">
        <f t="shared" si="14"/>
        <v>295</v>
      </c>
      <c r="P35" s="37">
        <f t="shared" si="14"/>
        <v>-35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16342</v>
      </c>
      <c r="F36" s="38">
        <v>7753</v>
      </c>
      <c r="G36" s="39">
        <v>8589</v>
      </c>
      <c r="H36" s="48">
        <v>58</v>
      </c>
      <c r="I36" s="38">
        <v>4</v>
      </c>
      <c r="J36" s="38">
        <v>1</v>
      </c>
      <c r="K36" s="38">
        <f>SUM(H36:J36)</f>
        <v>63</v>
      </c>
      <c r="L36" s="38">
        <v>65</v>
      </c>
      <c r="M36" s="38">
        <v>15</v>
      </c>
      <c r="N36" s="38">
        <v>0</v>
      </c>
      <c r="O36" s="38">
        <f>SUM(L36:N36)</f>
        <v>80</v>
      </c>
      <c r="P36" s="39">
        <f>K36-O36</f>
        <v>-17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28304</v>
      </c>
      <c r="F37" s="38">
        <v>13576</v>
      </c>
      <c r="G37" s="39">
        <v>14728</v>
      </c>
      <c r="H37" s="48">
        <v>128</v>
      </c>
      <c r="I37" s="38">
        <v>18</v>
      </c>
      <c r="J37" s="38">
        <v>0</v>
      </c>
      <c r="K37" s="38">
        <f>SUM(H37:J37)</f>
        <v>146</v>
      </c>
      <c r="L37" s="38">
        <v>143</v>
      </c>
      <c r="M37" s="38">
        <v>25</v>
      </c>
      <c r="N37" s="38">
        <v>0</v>
      </c>
      <c r="O37" s="38">
        <f>SUM(L37:N37)</f>
        <v>168</v>
      </c>
      <c r="P37" s="39">
        <f>K37-O37</f>
        <v>-22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7695</v>
      </c>
      <c r="F38" s="38">
        <v>3646</v>
      </c>
      <c r="G38" s="39">
        <v>4049</v>
      </c>
      <c r="H38" s="48">
        <v>48</v>
      </c>
      <c r="I38" s="38">
        <v>3</v>
      </c>
      <c r="J38" s="38">
        <v>0</v>
      </c>
      <c r="K38" s="38">
        <f>SUM(H38:J38)</f>
        <v>51</v>
      </c>
      <c r="L38" s="38">
        <v>36</v>
      </c>
      <c r="M38" s="38">
        <v>11</v>
      </c>
      <c r="N38" s="38">
        <v>0</v>
      </c>
      <c r="O38" s="38">
        <f>SUM(L38:N38)</f>
        <v>47</v>
      </c>
      <c r="P38" s="39">
        <f>K38-O38</f>
        <v>4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69262</v>
      </c>
      <c r="F39" s="36">
        <f t="shared" si="15"/>
        <v>32735</v>
      </c>
      <c r="G39" s="37">
        <f t="shared" si="15"/>
        <v>36527</v>
      </c>
      <c r="H39" s="47">
        <f t="shared" si="15"/>
        <v>305</v>
      </c>
      <c r="I39" s="36">
        <f t="shared" si="15"/>
        <v>27</v>
      </c>
      <c r="J39" s="36">
        <f t="shared" si="15"/>
        <v>8</v>
      </c>
      <c r="K39" s="36">
        <f t="shared" si="15"/>
        <v>340</v>
      </c>
      <c r="L39" s="36">
        <f t="shared" si="15"/>
        <v>337</v>
      </c>
      <c r="M39" s="36">
        <f t="shared" si="15"/>
        <v>67</v>
      </c>
      <c r="N39" s="36">
        <f t="shared" si="15"/>
        <v>1</v>
      </c>
      <c r="O39" s="36">
        <f t="shared" si="15"/>
        <v>405</v>
      </c>
      <c r="P39" s="37">
        <f t="shared" si="15"/>
        <v>-65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8683</v>
      </c>
      <c r="F40" s="38">
        <v>4083</v>
      </c>
      <c r="G40" s="39">
        <v>4600</v>
      </c>
      <c r="H40" s="48">
        <v>24</v>
      </c>
      <c r="I40" s="38">
        <v>1</v>
      </c>
      <c r="J40" s="38">
        <v>0</v>
      </c>
      <c r="K40" s="38">
        <f>SUM(H40:J40)</f>
        <v>25</v>
      </c>
      <c r="L40" s="38">
        <v>24</v>
      </c>
      <c r="M40" s="38">
        <v>6</v>
      </c>
      <c r="N40" s="38">
        <v>0</v>
      </c>
      <c r="O40" s="38">
        <f>SUM(L40:N40)</f>
        <v>30</v>
      </c>
      <c r="P40" s="39">
        <f>K40-O40</f>
        <v>-5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14763</v>
      </c>
      <c r="F41" s="38">
        <v>6992</v>
      </c>
      <c r="G41" s="39">
        <v>7771</v>
      </c>
      <c r="H41" s="48">
        <v>72</v>
      </c>
      <c r="I41" s="38">
        <v>10</v>
      </c>
      <c r="J41" s="38">
        <v>1</v>
      </c>
      <c r="K41" s="38">
        <f aca="true" t="shared" si="17" ref="K41:K46">SUM(H41:J41)</f>
        <v>83</v>
      </c>
      <c r="L41" s="38">
        <v>80</v>
      </c>
      <c r="M41" s="38">
        <v>18</v>
      </c>
      <c r="N41" s="38">
        <v>1</v>
      </c>
      <c r="O41" s="38">
        <f aca="true" t="shared" si="18" ref="O41:O46">SUM(L41:N41)</f>
        <v>99</v>
      </c>
      <c r="P41" s="39">
        <f aca="true" t="shared" si="19" ref="P41:P46">K41-O41</f>
        <v>-16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7102</v>
      </c>
      <c r="F42" s="38">
        <v>3313</v>
      </c>
      <c r="G42" s="39">
        <v>3789</v>
      </c>
      <c r="H42" s="48">
        <v>24</v>
      </c>
      <c r="I42" s="38">
        <v>4</v>
      </c>
      <c r="J42" s="38">
        <v>1</v>
      </c>
      <c r="K42" s="38">
        <f t="shared" si="17"/>
        <v>29</v>
      </c>
      <c r="L42" s="38">
        <v>26</v>
      </c>
      <c r="M42" s="38">
        <v>6</v>
      </c>
      <c r="N42" s="38">
        <v>0</v>
      </c>
      <c r="O42" s="38">
        <f t="shared" si="18"/>
        <v>32</v>
      </c>
      <c r="P42" s="39">
        <f t="shared" si="19"/>
        <v>-3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4249</v>
      </c>
      <c r="F43" s="38">
        <v>2013</v>
      </c>
      <c r="G43" s="39">
        <v>2236</v>
      </c>
      <c r="H43" s="48">
        <v>20</v>
      </c>
      <c r="I43" s="38">
        <v>0</v>
      </c>
      <c r="J43" s="38">
        <v>0</v>
      </c>
      <c r="K43" s="38">
        <f t="shared" si="17"/>
        <v>20</v>
      </c>
      <c r="L43" s="38">
        <v>25</v>
      </c>
      <c r="M43" s="38">
        <v>4</v>
      </c>
      <c r="N43" s="38">
        <v>0</v>
      </c>
      <c r="O43" s="38">
        <f t="shared" si="18"/>
        <v>29</v>
      </c>
      <c r="P43" s="39">
        <f t="shared" si="19"/>
        <v>-9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2927</v>
      </c>
      <c r="G44" s="39">
        <v>3241</v>
      </c>
      <c r="H44" s="48">
        <v>24</v>
      </c>
      <c r="I44" s="38">
        <v>3</v>
      </c>
      <c r="J44" s="38">
        <v>2</v>
      </c>
      <c r="K44" s="38">
        <f t="shared" si="17"/>
        <v>29</v>
      </c>
      <c r="L44" s="38">
        <v>24</v>
      </c>
      <c r="M44" s="38">
        <v>5</v>
      </c>
      <c r="N44" s="38">
        <v>0</v>
      </c>
      <c r="O44" s="38">
        <f t="shared" si="18"/>
        <v>29</v>
      </c>
      <c r="P44" s="39">
        <f t="shared" si="19"/>
        <v>0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7180</v>
      </c>
      <c r="F45" s="38">
        <v>3419</v>
      </c>
      <c r="G45" s="39">
        <v>3761</v>
      </c>
      <c r="H45" s="48">
        <v>21</v>
      </c>
      <c r="I45" s="38">
        <v>0</v>
      </c>
      <c r="J45" s="38">
        <v>1</v>
      </c>
      <c r="K45" s="38">
        <f t="shared" si="17"/>
        <v>22</v>
      </c>
      <c r="L45" s="38">
        <v>24</v>
      </c>
      <c r="M45" s="38">
        <v>9</v>
      </c>
      <c r="N45" s="38">
        <v>0</v>
      </c>
      <c r="O45" s="38">
        <f t="shared" si="18"/>
        <v>33</v>
      </c>
      <c r="P45" s="39">
        <f t="shared" si="19"/>
        <v>-11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21117</v>
      </c>
      <c r="F46" s="38">
        <v>9988</v>
      </c>
      <c r="G46" s="39">
        <v>11129</v>
      </c>
      <c r="H46" s="48">
        <v>120</v>
      </c>
      <c r="I46" s="38">
        <v>9</v>
      </c>
      <c r="J46" s="38">
        <v>3</v>
      </c>
      <c r="K46" s="38">
        <f t="shared" si="17"/>
        <v>132</v>
      </c>
      <c r="L46" s="38">
        <v>134</v>
      </c>
      <c r="M46" s="38">
        <v>19</v>
      </c>
      <c r="N46" s="38">
        <v>0</v>
      </c>
      <c r="O46" s="38">
        <f t="shared" si="18"/>
        <v>153</v>
      </c>
      <c r="P46" s="39">
        <f t="shared" si="19"/>
        <v>-21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22821</v>
      </c>
      <c r="F47" s="36">
        <f t="shared" si="20"/>
        <v>10789</v>
      </c>
      <c r="G47" s="37">
        <f t="shared" si="20"/>
        <v>12032</v>
      </c>
      <c r="H47" s="47">
        <f t="shared" si="20"/>
        <v>81</v>
      </c>
      <c r="I47" s="36">
        <f t="shared" si="20"/>
        <v>6</v>
      </c>
      <c r="J47" s="36">
        <f t="shared" si="20"/>
        <v>2</v>
      </c>
      <c r="K47" s="36">
        <f t="shared" si="20"/>
        <v>89</v>
      </c>
      <c r="L47" s="36">
        <f t="shared" si="20"/>
        <v>113</v>
      </c>
      <c r="M47" s="36">
        <f t="shared" si="20"/>
        <v>38</v>
      </c>
      <c r="N47" s="36">
        <f t="shared" si="20"/>
        <v>1</v>
      </c>
      <c r="O47" s="36">
        <f t="shared" si="20"/>
        <v>152</v>
      </c>
      <c r="P47" s="37">
        <f t="shared" si="20"/>
        <v>-63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6818</v>
      </c>
      <c r="F48" s="38">
        <v>3228</v>
      </c>
      <c r="G48" s="39">
        <v>3590</v>
      </c>
      <c r="H48" s="48">
        <v>19</v>
      </c>
      <c r="I48" s="38">
        <v>1</v>
      </c>
      <c r="J48" s="38">
        <v>0</v>
      </c>
      <c r="K48" s="38">
        <f>SUM(H48:J48)</f>
        <v>20</v>
      </c>
      <c r="L48" s="38">
        <v>38</v>
      </c>
      <c r="M48" s="38">
        <v>7</v>
      </c>
      <c r="N48" s="38">
        <v>1</v>
      </c>
      <c r="O48" s="38">
        <f>SUM(L48:N48)</f>
        <v>46</v>
      </c>
      <c r="P48" s="39">
        <f>K48-O48</f>
        <v>-26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1904</v>
      </c>
      <c r="F49" s="38">
        <v>897</v>
      </c>
      <c r="G49" s="39">
        <v>1007</v>
      </c>
      <c r="H49" s="48">
        <v>8</v>
      </c>
      <c r="I49" s="38">
        <v>1</v>
      </c>
      <c r="J49" s="38">
        <v>1</v>
      </c>
      <c r="K49" s="38">
        <f>SUM(H49:J49)</f>
        <v>10</v>
      </c>
      <c r="L49" s="38">
        <v>7</v>
      </c>
      <c r="M49" s="38">
        <v>6</v>
      </c>
      <c r="N49" s="38">
        <v>0</v>
      </c>
      <c r="O49" s="38">
        <f>SUM(L49:N49)</f>
        <v>13</v>
      </c>
      <c r="P49" s="39">
        <f>K49-O49</f>
        <v>-3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14099</v>
      </c>
      <c r="F50" s="40">
        <v>6664</v>
      </c>
      <c r="G50" s="41">
        <v>7435</v>
      </c>
      <c r="H50" s="49">
        <v>54</v>
      </c>
      <c r="I50" s="40">
        <v>4</v>
      </c>
      <c r="J50" s="40">
        <v>1</v>
      </c>
      <c r="K50" s="40">
        <f>SUM(H50:J50)</f>
        <v>59</v>
      </c>
      <c r="L50" s="40">
        <v>68</v>
      </c>
      <c r="M50" s="40">
        <v>25</v>
      </c>
      <c r="N50" s="40">
        <v>0</v>
      </c>
      <c r="O50" s="40">
        <f>SUM(L50:N50)</f>
        <v>93</v>
      </c>
      <c r="P50" s="41">
        <f>K50-O50</f>
        <v>-34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69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70</v>
      </c>
      <c r="F4" s="68"/>
      <c r="G4" s="69"/>
      <c r="H4" s="67" t="s">
        <v>68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799682</v>
      </c>
      <c r="F7" s="34">
        <f t="shared" si="0"/>
        <v>377196</v>
      </c>
      <c r="G7" s="35">
        <f t="shared" si="0"/>
        <v>422486</v>
      </c>
      <c r="H7" s="46">
        <f t="shared" si="0"/>
        <v>1753</v>
      </c>
      <c r="I7" s="34">
        <f t="shared" si="0"/>
        <v>519</v>
      </c>
      <c r="J7" s="34">
        <f t="shared" si="0"/>
        <v>32</v>
      </c>
      <c r="K7" s="34">
        <f t="shared" si="0"/>
        <v>2304</v>
      </c>
      <c r="L7" s="34">
        <f t="shared" si="0"/>
        <v>1962</v>
      </c>
      <c r="M7" s="34">
        <f t="shared" si="0"/>
        <v>787</v>
      </c>
      <c r="N7" s="34">
        <f t="shared" si="0"/>
        <v>35</v>
      </c>
      <c r="O7" s="34">
        <f t="shared" si="0"/>
        <v>2784</v>
      </c>
      <c r="P7" s="35">
        <f t="shared" si="0"/>
        <v>-480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619260</v>
      </c>
      <c r="F8" s="36">
        <f t="shared" si="1"/>
        <v>291820</v>
      </c>
      <c r="G8" s="37">
        <f t="shared" si="1"/>
        <v>327440</v>
      </c>
      <c r="H8" s="47">
        <f t="shared" si="1"/>
        <v>1408</v>
      </c>
      <c r="I8" s="36">
        <f t="shared" si="1"/>
        <v>437</v>
      </c>
      <c r="J8" s="36">
        <f t="shared" si="1"/>
        <v>20</v>
      </c>
      <c r="K8" s="36">
        <f t="shared" si="1"/>
        <v>1865</v>
      </c>
      <c r="L8" s="36">
        <f t="shared" si="1"/>
        <v>1530</v>
      </c>
      <c r="M8" s="36">
        <f t="shared" si="1"/>
        <v>568</v>
      </c>
      <c r="N8" s="36">
        <f t="shared" si="1"/>
        <v>35</v>
      </c>
      <c r="O8" s="36">
        <f t="shared" si="1"/>
        <v>2133</v>
      </c>
      <c r="P8" s="37">
        <f t="shared" si="1"/>
        <v>-268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180422</v>
      </c>
      <c r="F9" s="36">
        <f t="shared" si="2"/>
        <v>85376</v>
      </c>
      <c r="G9" s="37">
        <f t="shared" si="2"/>
        <v>95046</v>
      </c>
      <c r="H9" s="47">
        <f t="shared" si="2"/>
        <v>345</v>
      </c>
      <c r="I9" s="36">
        <f t="shared" si="2"/>
        <v>82</v>
      </c>
      <c r="J9" s="36">
        <f t="shared" si="2"/>
        <v>12</v>
      </c>
      <c r="K9" s="36">
        <f t="shared" si="2"/>
        <v>439</v>
      </c>
      <c r="L9" s="36">
        <f t="shared" si="2"/>
        <v>432</v>
      </c>
      <c r="M9" s="36">
        <f t="shared" si="2"/>
        <v>219</v>
      </c>
      <c r="N9" s="36">
        <f t="shared" si="2"/>
        <v>0</v>
      </c>
      <c r="O9" s="36">
        <f t="shared" si="2"/>
        <v>651</v>
      </c>
      <c r="P9" s="37">
        <f t="shared" si="2"/>
        <v>-212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328659</v>
      </c>
      <c r="F10" s="38">
        <v>153264</v>
      </c>
      <c r="G10" s="39">
        <v>175395</v>
      </c>
      <c r="H10" s="48">
        <v>755</v>
      </c>
      <c r="I10" s="38">
        <v>270</v>
      </c>
      <c r="J10" s="38">
        <v>9</v>
      </c>
      <c r="K10" s="38">
        <f>SUM(H10:J10)</f>
        <v>1034</v>
      </c>
      <c r="L10" s="38">
        <v>798</v>
      </c>
      <c r="M10" s="38">
        <v>268</v>
      </c>
      <c r="N10" s="38">
        <v>32</v>
      </c>
      <c r="O10" s="38">
        <f>SUM(L10:N10)</f>
        <v>1098</v>
      </c>
      <c r="P10" s="39">
        <f>K10-O10</f>
        <v>-64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18476</v>
      </c>
      <c r="F11" s="38">
        <v>8755</v>
      </c>
      <c r="G11" s="39">
        <v>9721</v>
      </c>
      <c r="H11" s="48">
        <v>31</v>
      </c>
      <c r="I11" s="38">
        <v>7</v>
      </c>
      <c r="J11" s="38">
        <v>0</v>
      </c>
      <c r="K11" s="38">
        <f aca="true" t="shared" si="4" ref="K11:K20">SUM(H11:J11)</f>
        <v>38</v>
      </c>
      <c r="L11" s="38">
        <v>51</v>
      </c>
      <c r="M11" s="38">
        <v>20</v>
      </c>
      <c r="N11" s="38">
        <v>0</v>
      </c>
      <c r="O11" s="38">
        <f aca="true" t="shared" si="5" ref="O11:O20">SUM(L11:N11)</f>
        <v>71</v>
      </c>
      <c r="P11" s="39">
        <f aca="true" t="shared" si="6" ref="P11:P20">K11-O11</f>
        <v>-33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21041</v>
      </c>
      <c r="F12" s="38">
        <v>9972</v>
      </c>
      <c r="G12" s="39">
        <v>11069</v>
      </c>
      <c r="H12" s="48">
        <v>36</v>
      </c>
      <c r="I12" s="38">
        <v>10</v>
      </c>
      <c r="J12" s="38">
        <v>1</v>
      </c>
      <c r="K12" s="38">
        <f t="shared" si="4"/>
        <v>47</v>
      </c>
      <c r="L12" s="38">
        <v>64</v>
      </c>
      <c r="M12" s="38">
        <v>23</v>
      </c>
      <c r="N12" s="38">
        <v>2</v>
      </c>
      <c r="O12" s="38">
        <f t="shared" si="5"/>
        <v>89</v>
      </c>
      <c r="P12" s="39">
        <f t="shared" si="6"/>
        <v>-42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50722</v>
      </c>
      <c r="F13" s="38">
        <v>24299</v>
      </c>
      <c r="G13" s="39">
        <v>26423</v>
      </c>
      <c r="H13" s="48">
        <v>156</v>
      </c>
      <c r="I13" s="38">
        <v>42</v>
      </c>
      <c r="J13" s="38">
        <v>2</v>
      </c>
      <c r="K13" s="38">
        <f t="shared" si="4"/>
        <v>200</v>
      </c>
      <c r="L13" s="38">
        <v>143</v>
      </c>
      <c r="M13" s="38">
        <v>43</v>
      </c>
      <c r="N13" s="38">
        <v>0</v>
      </c>
      <c r="O13" s="38">
        <f t="shared" si="5"/>
        <v>186</v>
      </c>
      <c r="P13" s="39">
        <f t="shared" si="6"/>
        <v>14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30134</v>
      </c>
      <c r="F14" s="38">
        <v>14537</v>
      </c>
      <c r="G14" s="39">
        <v>15597</v>
      </c>
      <c r="H14" s="48">
        <v>55</v>
      </c>
      <c r="I14" s="38">
        <v>15</v>
      </c>
      <c r="J14" s="38">
        <v>5</v>
      </c>
      <c r="K14" s="38">
        <f t="shared" si="4"/>
        <v>75</v>
      </c>
      <c r="L14" s="38">
        <v>77</v>
      </c>
      <c r="M14" s="38">
        <v>44</v>
      </c>
      <c r="N14" s="38">
        <v>0</v>
      </c>
      <c r="O14" s="38">
        <f t="shared" si="5"/>
        <v>121</v>
      </c>
      <c r="P14" s="39">
        <f t="shared" si="6"/>
        <v>-46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26370</v>
      </c>
      <c r="F15" s="38">
        <v>12871</v>
      </c>
      <c r="G15" s="39">
        <v>13499</v>
      </c>
      <c r="H15" s="48">
        <v>62</v>
      </c>
      <c r="I15" s="38">
        <v>12</v>
      </c>
      <c r="J15" s="38">
        <v>0</v>
      </c>
      <c r="K15" s="38">
        <f t="shared" si="4"/>
        <v>74</v>
      </c>
      <c r="L15" s="38">
        <v>73</v>
      </c>
      <c r="M15" s="38">
        <v>21</v>
      </c>
      <c r="N15" s="38">
        <v>0</v>
      </c>
      <c r="O15" s="38">
        <f t="shared" si="5"/>
        <v>94</v>
      </c>
      <c r="P15" s="39">
        <f t="shared" si="6"/>
        <v>-20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24099</v>
      </c>
      <c r="F16" s="38">
        <v>11400</v>
      </c>
      <c r="G16" s="39">
        <v>12699</v>
      </c>
      <c r="H16" s="48">
        <v>51</v>
      </c>
      <c r="I16" s="38">
        <v>15</v>
      </c>
      <c r="J16" s="38">
        <v>1</v>
      </c>
      <c r="K16" s="38">
        <f t="shared" si="4"/>
        <v>67</v>
      </c>
      <c r="L16" s="38">
        <v>56</v>
      </c>
      <c r="M16" s="38">
        <v>27</v>
      </c>
      <c r="N16" s="38">
        <v>0</v>
      </c>
      <c r="O16" s="38">
        <f t="shared" si="5"/>
        <v>83</v>
      </c>
      <c r="P16" s="39">
        <f t="shared" si="6"/>
        <v>-16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17985</v>
      </c>
      <c r="F17" s="38">
        <v>8401</v>
      </c>
      <c r="G17" s="39">
        <v>9584</v>
      </c>
      <c r="H17" s="48">
        <v>41</v>
      </c>
      <c r="I17" s="38">
        <v>6</v>
      </c>
      <c r="J17" s="38">
        <v>1</v>
      </c>
      <c r="K17" s="38">
        <f t="shared" si="4"/>
        <v>48</v>
      </c>
      <c r="L17" s="38">
        <v>37</v>
      </c>
      <c r="M17" s="38">
        <v>23</v>
      </c>
      <c r="N17" s="38">
        <v>0</v>
      </c>
      <c r="O17" s="38">
        <f t="shared" si="5"/>
        <v>60</v>
      </c>
      <c r="P17" s="39">
        <f t="shared" si="6"/>
        <v>-12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37885</v>
      </c>
      <c r="F18" s="38">
        <v>17967</v>
      </c>
      <c r="G18" s="39">
        <v>19918</v>
      </c>
      <c r="H18" s="48">
        <v>89</v>
      </c>
      <c r="I18" s="38">
        <v>23</v>
      </c>
      <c r="J18" s="38">
        <v>1</v>
      </c>
      <c r="K18" s="38">
        <f t="shared" si="4"/>
        <v>113</v>
      </c>
      <c r="L18" s="38">
        <v>96</v>
      </c>
      <c r="M18" s="38">
        <v>39</v>
      </c>
      <c r="N18" s="38">
        <v>0</v>
      </c>
      <c r="O18" s="38">
        <f t="shared" si="5"/>
        <v>135</v>
      </c>
      <c r="P18" s="39">
        <f t="shared" si="6"/>
        <v>-22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34192</v>
      </c>
      <c r="F19" s="38">
        <v>16398</v>
      </c>
      <c r="G19" s="39">
        <v>17794</v>
      </c>
      <c r="H19" s="48">
        <v>56</v>
      </c>
      <c r="I19" s="38">
        <v>24</v>
      </c>
      <c r="J19" s="38">
        <v>0</v>
      </c>
      <c r="K19" s="38">
        <f t="shared" si="4"/>
        <v>80</v>
      </c>
      <c r="L19" s="38">
        <v>66</v>
      </c>
      <c r="M19" s="38">
        <v>30</v>
      </c>
      <c r="N19" s="38">
        <v>1</v>
      </c>
      <c r="O19" s="38">
        <f t="shared" si="5"/>
        <v>97</v>
      </c>
      <c r="P19" s="39">
        <f t="shared" si="6"/>
        <v>-17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29697</v>
      </c>
      <c r="F20" s="38">
        <v>13956</v>
      </c>
      <c r="G20" s="39">
        <v>15741</v>
      </c>
      <c r="H20" s="48">
        <v>76</v>
      </c>
      <c r="I20" s="38">
        <v>13</v>
      </c>
      <c r="J20" s="38">
        <v>0</v>
      </c>
      <c r="K20" s="38">
        <f t="shared" si="4"/>
        <v>89</v>
      </c>
      <c r="L20" s="38">
        <v>69</v>
      </c>
      <c r="M20" s="38">
        <v>30</v>
      </c>
      <c r="N20" s="38">
        <v>0</v>
      </c>
      <c r="O20" s="38">
        <f t="shared" si="5"/>
        <v>99</v>
      </c>
      <c r="P20" s="39">
        <f t="shared" si="6"/>
        <v>-10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21031</v>
      </c>
      <c r="F21" s="43">
        <f t="shared" si="7"/>
        <v>9881</v>
      </c>
      <c r="G21" s="43">
        <f t="shared" si="7"/>
        <v>11150</v>
      </c>
      <c r="H21" s="54">
        <f t="shared" si="7"/>
        <v>41</v>
      </c>
      <c r="I21" s="36">
        <f t="shared" si="7"/>
        <v>10</v>
      </c>
      <c r="J21" s="43">
        <f t="shared" si="7"/>
        <v>0</v>
      </c>
      <c r="K21" s="36">
        <f t="shared" si="7"/>
        <v>51</v>
      </c>
      <c r="L21" s="36">
        <f t="shared" si="7"/>
        <v>51</v>
      </c>
      <c r="M21" s="36">
        <f t="shared" si="7"/>
        <v>31</v>
      </c>
      <c r="N21" s="36">
        <f t="shared" si="7"/>
        <v>0</v>
      </c>
      <c r="O21" s="36">
        <f t="shared" si="7"/>
        <v>82</v>
      </c>
      <c r="P21" s="37">
        <f t="shared" si="7"/>
        <v>-31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3478</v>
      </c>
      <c r="F22" s="38">
        <v>1676</v>
      </c>
      <c r="G22" s="39">
        <v>1802</v>
      </c>
      <c r="H22" s="48">
        <v>2</v>
      </c>
      <c r="I22" s="38">
        <v>0</v>
      </c>
      <c r="J22" s="38">
        <v>0</v>
      </c>
      <c r="K22" s="38">
        <f>SUM(H22:J22)</f>
        <v>2</v>
      </c>
      <c r="L22" s="38">
        <v>10</v>
      </c>
      <c r="M22" s="38">
        <v>6</v>
      </c>
      <c r="N22" s="38">
        <v>0</v>
      </c>
      <c r="O22" s="38">
        <f>SUM(L22:N22)</f>
        <v>16</v>
      </c>
      <c r="P22" s="39">
        <f>K22-O22</f>
        <v>-14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3926</v>
      </c>
      <c r="F23" s="38">
        <v>1795</v>
      </c>
      <c r="G23" s="39">
        <v>2131</v>
      </c>
      <c r="H23" s="48">
        <v>13</v>
      </c>
      <c r="I23" s="38">
        <v>1</v>
      </c>
      <c r="J23" s="38">
        <v>0</v>
      </c>
      <c r="K23" s="38">
        <f aca="true" t="shared" si="9" ref="K23:K28">SUM(H23:J23)</f>
        <v>14</v>
      </c>
      <c r="L23" s="38">
        <v>4</v>
      </c>
      <c r="M23" s="38">
        <v>6</v>
      </c>
      <c r="N23" s="38">
        <v>0</v>
      </c>
      <c r="O23" s="38">
        <f aca="true" t="shared" si="10" ref="O23:O28">SUM(L23:N23)</f>
        <v>10</v>
      </c>
      <c r="P23" s="39">
        <f aca="true" t="shared" si="11" ref="P23:P28">K23-O23</f>
        <v>4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3306</v>
      </c>
      <c r="F24" s="38">
        <v>1551</v>
      </c>
      <c r="G24" s="39">
        <v>1755</v>
      </c>
      <c r="H24" s="48">
        <v>5</v>
      </c>
      <c r="I24" s="38">
        <v>1</v>
      </c>
      <c r="J24" s="38">
        <v>0</v>
      </c>
      <c r="K24" s="38">
        <f t="shared" si="9"/>
        <v>6</v>
      </c>
      <c r="L24" s="38">
        <v>5</v>
      </c>
      <c r="M24" s="38">
        <v>5</v>
      </c>
      <c r="N24" s="38">
        <v>0</v>
      </c>
      <c r="O24" s="38">
        <f t="shared" si="10"/>
        <v>10</v>
      </c>
      <c r="P24" s="39">
        <f t="shared" si="11"/>
        <v>-4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3442</v>
      </c>
      <c r="F25" s="38">
        <v>1655</v>
      </c>
      <c r="G25" s="39">
        <v>1787</v>
      </c>
      <c r="H25" s="48">
        <v>7</v>
      </c>
      <c r="I25" s="38">
        <v>2</v>
      </c>
      <c r="J25" s="38">
        <v>0</v>
      </c>
      <c r="K25" s="38">
        <f t="shared" si="9"/>
        <v>9</v>
      </c>
      <c r="L25" s="38">
        <v>4</v>
      </c>
      <c r="M25" s="38">
        <v>3</v>
      </c>
      <c r="N25" s="38">
        <v>0</v>
      </c>
      <c r="O25" s="38">
        <f t="shared" si="10"/>
        <v>7</v>
      </c>
      <c r="P25" s="39">
        <f t="shared" si="11"/>
        <v>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1545</v>
      </c>
      <c r="F26" s="38">
        <v>733</v>
      </c>
      <c r="G26" s="39">
        <v>812</v>
      </c>
      <c r="H26" s="48">
        <v>2</v>
      </c>
      <c r="I26" s="38">
        <v>1</v>
      </c>
      <c r="J26" s="38">
        <v>0</v>
      </c>
      <c r="K26" s="38">
        <f t="shared" si="9"/>
        <v>3</v>
      </c>
      <c r="L26" s="38">
        <v>11</v>
      </c>
      <c r="M26" s="38">
        <v>1</v>
      </c>
      <c r="N26" s="38">
        <v>0</v>
      </c>
      <c r="O26" s="38">
        <f t="shared" si="10"/>
        <v>12</v>
      </c>
      <c r="P26" s="39">
        <f t="shared" si="11"/>
        <v>-9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1137</v>
      </c>
      <c r="F27" s="38">
        <v>550</v>
      </c>
      <c r="G27" s="39">
        <v>587</v>
      </c>
      <c r="H27" s="48">
        <v>2</v>
      </c>
      <c r="I27" s="38">
        <v>0</v>
      </c>
      <c r="J27" s="38">
        <v>0</v>
      </c>
      <c r="K27" s="38">
        <f t="shared" si="9"/>
        <v>2</v>
      </c>
      <c r="L27" s="38">
        <v>2</v>
      </c>
      <c r="M27" s="38">
        <v>0</v>
      </c>
      <c r="N27" s="38">
        <v>0</v>
      </c>
      <c r="O27" s="38">
        <f t="shared" si="10"/>
        <v>2</v>
      </c>
      <c r="P27" s="39">
        <f t="shared" si="11"/>
        <v>0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4197</v>
      </c>
      <c r="F28" s="38">
        <v>1921</v>
      </c>
      <c r="G28" s="39">
        <v>2276</v>
      </c>
      <c r="H28" s="48">
        <v>10</v>
      </c>
      <c r="I28" s="38">
        <v>5</v>
      </c>
      <c r="J28" s="38">
        <v>0</v>
      </c>
      <c r="K28" s="38">
        <f t="shared" si="9"/>
        <v>15</v>
      </c>
      <c r="L28" s="38">
        <v>15</v>
      </c>
      <c r="M28" s="38">
        <v>10</v>
      </c>
      <c r="N28" s="38">
        <v>0</v>
      </c>
      <c r="O28" s="38">
        <f t="shared" si="10"/>
        <v>25</v>
      </c>
      <c r="P28" s="39">
        <f t="shared" si="11"/>
        <v>-10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9855</v>
      </c>
      <c r="F29" s="43">
        <f t="shared" si="12"/>
        <v>4576</v>
      </c>
      <c r="G29" s="43">
        <f t="shared" si="12"/>
        <v>5279</v>
      </c>
      <c r="H29" s="54">
        <f t="shared" si="12"/>
        <v>12</v>
      </c>
      <c r="I29" s="36">
        <f t="shared" si="12"/>
        <v>5</v>
      </c>
      <c r="J29" s="43">
        <f t="shared" si="12"/>
        <v>1</v>
      </c>
      <c r="K29" s="36">
        <f t="shared" si="12"/>
        <v>18</v>
      </c>
      <c r="L29" s="36">
        <f t="shared" si="12"/>
        <v>30</v>
      </c>
      <c r="M29" s="36">
        <f t="shared" si="12"/>
        <v>12</v>
      </c>
      <c r="N29" s="36">
        <f t="shared" si="12"/>
        <v>0</v>
      </c>
      <c r="O29" s="36">
        <f t="shared" si="12"/>
        <v>42</v>
      </c>
      <c r="P29" s="37">
        <f t="shared" si="12"/>
        <v>-24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4233</v>
      </c>
      <c r="F30" s="38">
        <v>2010</v>
      </c>
      <c r="G30" s="39">
        <v>2223</v>
      </c>
      <c r="H30" s="48">
        <v>5</v>
      </c>
      <c r="I30" s="38">
        <v>4</v>
      </c>
      <c r="J30" s="38">
        <v>0</v>
      </c>
      <c r="K30" s="38">
        <f>SUM(H30:J30)</f>
        <v>9</v>
      </c>
      <c r="L30" s="38">
        <v>20</v>
      </c>
      <c r="M30" s="38">
        <v>4</v>
      </c>
      <c r="N30" s="38">
        <v>0</v>
      </c>
      <c r="O30" s="38">
        <f>SUM(L30:N30)</f>
        <v>24</v>
      </c>
      <c r="P30" s="39">
        <f>K30-O30</f>
        <v>-15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5622</v>
      </c>
      <c r="F31" s="38">
        <v>2566</v>
      </c>
      <c r="G31" s="39">
        <v>3056</v>
      </c>
      <c r="H31" s="48">
        <v>7</v>
      </c>
      <c r="I31" s="38">
        <v>1</v>
      </c>
      <c r="J31" s="38">
        <v>1</v>
      </c>
      <c r="K31" s="38">
        <f>SUM(H31:J31)</f>
        <v>9</v>
      </c>
      <c r="L31" s="38">
        <v>10</v>
      </c>
      <c r="M31" s="38">
        <v>8</v>
      </c>
      <c r="N31" s="38">
        <v>0</v>
      </c>
      <c r="O31" s="38">
        <f>SUM(L31:N31)</f>
        <v>18</v>
      </c>
      <c r="P31" s="39">
        <f>K31-O31</f>
        <v>-9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5270</v>
      </c>
      <c r="F32" s="43">
        <f t="shared" si="13"/>
        <v>2484</v>
      </c>
      <c r="G32" s="43">
        <f t="shared" si="13"/>
        <v>2786</v>
      </c>
      <c r="H32" s="54">
        <f t="shared" si="13"/>
        <v>15</v>
      </c>
      <c r="I32" s="36">
        <f t="shared" si="13"/>
        <v>0</v>
      </c>
      <c r="J32" s="43">
        <f t="shared" si="13"/>
        <v>0</v>
      </c>
      <c r="K32" s="36">
        <f t="shared" si="13"/>
        <v>15</v>
      </c>
      <c r="L32" s="36">
        <f t="shared" si="13"/>
        <v>9</v>
      </c>
      <c r="M32" s="36">
        <f t="shared" si="13"/>
        <v>6</v>
      </c>
      <c r="N32" s="36">
        <f t="shared" si="13"/>
        <v>0</v>
      </c>
      <c r="O32" s="36">
        <f t="shared" si="13"/>
        <v>15</v>
      </c>
      <c r="P32" s="37">
        <f t="shared" si="13"/>
        <v>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4763</v>
      </c>
      <c r="F33" s="38">
        <v>2238</v>
      </c>
      <c r="G33" s="39">
        <v>2525</v>
      </c>
      <c r="H33" s="48">
        <v>13</v>
      </c>
      <c r="I33" s="38">
        <v>0</v>
      </c>
      <c r="J33" s="38">
        <v>0</v>
      </c>
      <c r="K33" s="38">
        <f>SUM(H33:J33)</f>
        <v>13</v>
      </c>
      <c r="L33" s="38">
        <v>9</v>
      </c>
      <c r="M33" s="38">
        <v>5</v>
      </c>
      <c r="N33" s="38">
        <v>0</v>
      </c>
      <c r="O33" s="38">
        <f>SUM(L33:N33)</f>
        <v>14</v>
      </c>
      <c r="P33" s="39">
        <f>K33-O33</f>
        <v>-1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507</v>
      </c>
      <c r="F34" s="38">
        <v>246</v>
      </c>
      <c r="G34" s="39">
        <v>261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0</v>
      </c>
      <c r="M34" s="38">
        <v>1</v>
      </c>
      <c r="N34" s="38">
        <v>0</v>
      </c>
      <c r="O34" s="38">
        <f>SUM(L34:N34)</f>
        <v>1</v>
      </c>
      <c r="P34" s="39">
        <f>K34-O34</f>
        <v>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52281</v>
      </c>
      <c r="F35" s="43">
        <f t="shared" si="14"/>
        <v>24952</v>
      </c>
      <c r="G35" s="43">
        <f t="shared" si="14"/>
        <v>27329</v>
      </c>
      <c r="H35" s="54">
        <f t="shared" si="14"/>
        <v>106</v>
      </c>
      <c r="I35" s="36">
        <f t="shared" si="14"/>
        <v>23</v>
      </c>
      <c r="J35" s="43">
        <f t="shared" si="14"/>
        <v>5</v>
      </c>
      <c r="K35" s="36">
        <f t="shared" si="14"/>
        <v>134</v>
      </c>
      <c r="L35" s="36">
        <f t="shared" si="14"/>
        <v>138</v>
      </c>
      <c r="M35" s="36">
        <f t="shared" si="14"/>
        <v>56</v>
      </c>
      <c r="N35" s="36">
        <f t="shared" si="14"/>
        <v>0</v>
      </c>
      <c r="O35" s="36">
        <f t="shared" si="14"/>
        <v>194</v>
      </c>
      <c r="P35" s="37">
        <f t="shared" si="14"/>
        <v>-60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16341</v>
      </c>
      <c r="F36" s="38">
        <v>7749</v>
      </c>
      <c r="G36" s="39">
        <v>8592</v>
      </c>
      <c r="H36" s="48">
        <v>49</v>
      </c>
      <c r="I36" s="38">
        <v>8</v>
      </c>
      <c r="J36" s="38">
        <v>4</v>
      </c>
      <c r="K36" s="38">
        <f>SUM(H36:J36)</f>
        <v>61</v>
      </c>
      <c r="L36" s="38">
        <v>45</v>
      </c>
      <c r="M36" s="38">
        <v>17</v>
      </c>
      <c r="N36" s="38">
        <v>0</v>
      </c>
      <c r="O36" s="38">
        <f>SUM(L36:N36)</f>
        <v>62</v>
      </c>
      <c r="P36" s="39">
        <f>K36-O36</f>
        <v>-1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28258</v>
      </c>
      <c r="F37" s="38">
        <v>13557</v>
      </c>
      <c r="G37" s="39">
        <v>14701</v>
      </c>
      <c r="H37" s="48">
        <v>42</v>
      </c>
      <c r="I37" s="38">
        <v>13</v>
      </c>
      <c r="J37" s="38">
        <v>0</v>
      </c>
      <c r="K37" s="38">
        <f>SUM(H37:J37)</f>
        <v>55</v>
      </c>
      <c r="L37" s="38">
        <v>71</v>
      </c>
      <c r="M37" s="38">
        <v>30</v>
      </c>
      <c r="N37" s="38">
        <v>0</v>
      </c>
      <c r="O37" s="38">
        <f>SUM(L37:N37)</f>
        <v>101</v>
      </c>
      <c r="P37" s="39">
        <f>K37-O37</f>
        <v>-46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7682</v>
      </c>
      <c r="F38" s="38">
        <v>3646</v>
      </c>
      <c r="G38" s="39">
        <v>4036</v>
      </c>
      <c r="H38" s="48">
        <v>15</v>
      </c>
      <c r="I38" s="38">
        <v>2</v>
      </c>
      <c r="J38" s="38">
        <v>1</v>
      </c>
      <c r="K38" s="38">
        <f>SUM(H38:J38)</f>
        <v>18</v>
      </c>
      <c r="L38" s="38">
        <v>22</v>
      </c>
      <c r="M38" s="38">
        <v>9</v>
      </c>
      <c r="N38" s="38">
        <v>0</v>
      </c>
      <c r="O38" s="38">
        <f>SUM(L38:N38)</f>
        <v>31</v>
      </c>
      <c r="P38" s="39">
        <f>K38-O38</f>
        <v>-13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69199</v>
      </c>
      <c r="F39" s="43">
        <f t="shared" si="15"/>
        <v>32708</v>
      </c>
      <c r="G39" s="43">
        <f t="shared" si="15"/>
        <v>36491</v>
      </c>
      <c r="H39" s="54">
        <f t="shared" si="15"/>
        <v>132</v>
      </c>
      <c r="I39" s="36">
        <f t="shared" si="15"/>
        <v>35</v>
      </c>
      <c r="J39" s="43">
        <f t="shared" si="15"/>
        <v>4</v>
      </c>
      <c r="K39" s="36">
        <f t="shared" si="15"/>
        <v>171</v>
      </c>
      <c r="L39" s="36">
        <f t="shared" si="15"/>
        <v>149</v>
      </c>
      <c r="M39" s="36">
        <f t="shared" si="15"/>
        <v>85</v>
      </c>
      <c r="N39" s="36">
        <f t="shared" si="15"/>
        <v>0</v>
      </c>
      <c r="O39" s="36">
        <f t="shared" si="15"/>
        <v>234</v>
      </c>
      <c r="P39" s="37">
        <f t="shared" si="15"/>
        <v>-63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8665</v>
      </c>
      <c r="F40" s="38">
        <v>4076</v>
      </c>
      <c r="G40" s="39">
        <v>4589</v>
      </c>
      <c r="H40" s="48">
        <v>18</v>
      </c>
      <c r="I40" s="38">
        <v>2</v>
      </c>
      <c r="J40" s="38">
        <v>0</v>
      </c>
      <c r="K40" s="38">
        <f>SUM(H40:J40)</f>
        <v>20</v>
      </c>
      <c r="L40" s="38">
        <v>22</v>
      </c>
      <c r="M40" s="38">
        <v>16</v>
      </c>
      <c r="N40" s="38">
        <v>0</v>
      </c>
      <c r="O40" s="38">
        <f>SUM(L40:N40)</f>
        <v>38</v>
      </c>
      <c r="P40" s="39">
        <f>K40-O40</f>
        <v>-18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14771</v>
      </c>
      <c r="F41" s="38">
        <v>6997</v>
      </c>
      <c r="G41" s="39">
        <v>7774</v>
      </c>
      <c r="H41" s="48">
        <v>34</v>
      </c>
      <c r="I41" s="38">
        <v>8</v>
      </c>
      <c r="J41" s="38">
        <v>0</v>
      </c>
      <c r="K41" s="38">
        <f aca="true" t="shared" si="17" ref="K41:K46">SUM(H41:J41)</f>
        <v>42</v>
      </c>
      <c r="L41" s="38">
        <v>24</v>
      </c>
      <c r="M41" s="38">
        <v>10</v>
      </c>
      <c r="N41" s="38">
        <v>0</v>
      </c>
      <c r="O41" s="38">
        <f aca="true" t="shared" si="18" ref="O41:O46">SUM(L41:N41)</f>
        <v>34</v>
      </c>
      <c r="P41" s="39">
        <f aca="true" t="shared" si="19" ref="P41:P46">K41-O41</f>
        <v>8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7092</v>
      </c>
      <c r="F42" s="38">
        <v>3307</v>
      </c>
      <c r="G42" s="39">
        <v>3785</v>
      </c>
      <c r="H42" s="48">
        <v>13</v>
      </c>
      <c r="I42" s="38">
        <v>2</v>
      </c>
      <c r="J42" s="38">
        <v>1</v>
      </c>
      <c r="K42" s="38">
        <f t="shared" si="17"/>
        <v>16</v>
      </c>
      <c r="L42" s="38">
        <v>20</v>
      </c>
      <c r="M42" s="38">
        <v>6</v>
      </c>
      <c r="N42" s="38">
        <v>0</v>
      </c>
      <c r="O42" s="38">
        <f t="shared" si="18"/>
        <v>26</v>
      </c>
      <c r="P42" s="39">
        <f t="shared" si="19"/>
        <v>-10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4249</v>
      </c>
      <c r="F43" s="38">
        <v>2012</v>
      </c>
      <c r="G43" s="39">
        <v>2237</v>
      </c>
      <c r="H43" s="48">
        <v>5</v>
      </c>
      <c r="I43" s="38">
        <v>4</v>
      </c>
      <c r="J43" s="38">
        <v>0</v>
      </c>
      <c r="K43" s="38">
        <f t="shared" si="17"/>
        <v>9</v>
      </c>
      <c r="L43" s="38">
        <v>4</v>
      </c>
      <c r="M43" s="38">
        <v>5</v>
      </c>
      <c r="N43" s="38">
        <v>0</v>
      </c>
      <c r="O43" s="38">
        <f t="shared" si="18"/>
        <v>9</v>
      </c>
      <c r="P43" s="39">
        <f t="shared" si="19"/>
        <v>0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6150</v>
      </c>
      <c r="F44" s="38">
        <v>2917</v>
      </c>
      <c r="G44" s="39">
        <v>3233</v>
      </c>
      <c r="H44" s="48">
        <v>10</v>
      </c>
      <c r="I44" s="38">
        <v>1</v>
      </c>
      <c r="J44" s="38">
        <v>1</v>
      </c>
      <c r="K44" s="38">
        <f t="shared" si="17"/>
        <v>12</v>
      </c>
      <c r="L44" s="38">
        <v>18</v>
      </c>
      <c r="M44" s="38">
        <v>12</v>
      </c>
      <c r="N44" s="38">
        <v>0</v>
      </c>
      <c r="O44" s="38">
        <f t="shared" si="18"/>
        <v>30</v>
      </c>
      <c r="P44" s="39">
        <f t="shared" si="19"/>
        <v>-18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7170</v>
      </c>
      <c r="F45" s="38">
        <v>3418</v>
      </c>
      <c r="G45" s="39">
        <v>3752</v>
      </c>
      <c r="H45" s="48">
        <v>6</v>
      </c>
      <c r="I45" s="38">
        <v>5</v>
      </c>
      <c r="J45" s="38">
        <v>1</v>
      </c>
      <c r="K45" s="38">
        <f t="shared" si="17"/>
        <v>12</v>
      </c>
      <c r="L45" s="38">
        <v>12</v>
      </c>
      <c r="M45" s="38">
        <v>10</v>
      </c>
      <c r="N45" s="38">
        <v>0</v>
      </c>
      <c r="O45" s="38">
        <f t="shared" si="18"/>
        <v>22</v>
      </c>
      <c r="P45" s="39">
        <f t="shared" si="19"/>
        <v>-10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21102</v>
      </c>
      <c r="F46" s="38">
        <v>9981</v>
      </c>
      <c r="G46" s="39">
        <v>11121</v>
      </c>
      <c r="H46" s="48">
        <v>46</v>
      </c>
      <c r="I46" s="38">
        <v>13</v>
      </c>
      <c r="J46" s="38">
        <v>1</v>
      </c>
      <c r="K46" s="38">
        <f t="shared" si="17"/>
        <v>60</v>
      </c>
      <c r="L46" s="38">
        <v>49</v>
      </c>
      <c r="M46" s="38">
        <v>26</v>
      </c>
      <c r="N46" s="38">
        <v>0</v>
      </c>
      <c r="O46" s="38">
        <f t="shared" si="18"/>
        <v>75</v>
      </c>
      <c r="P46" s="39">
        <f t="shared" si="19"/>
        <v>-15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22786</v>
      </c>
      <c r="F47" s="43">
        <f t="shared" si="20"/>
        <v>10775</v>
      </c>
      <c r="G47" s="43">
        <f t="shared" si="20"/>
        <v>12011</v>
      </c>
      <c r="H47" s="54">
        <f t="shared" si="20"/>
        <v>39</v>
      </c>
      <c r="I47" s="36">
        <f t="shared" si="20"/>
        <v>9</v>
      </c>
      <c r="J47" s="43">
        <f t="shared" si="20"/>
        <v>2</v>
      </c>
      <c r="K47" s="36">
        <f t="shared" si="20"/>
        <v>50</v>
      </c>
      <c r="L47" s="36">
        <f t="shared" si="20"/>
        <v>55</v>
      </c>
      <c r="M47" s="36">
        <f t="shared" si="20"/>
        <v>29</v>
      </c>
      <c r="N47" s="36">
        <f t="shared" si="20"/>
        <v>0</v>
      </c>
      <c r="O47" s="36">
        <f t="shared" si="20"/>
        <v>84</v>
      </c>
      <c r="P47" s="37">
        <f t="shared" si="20"/>
        <v>-34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6810</v>
      </c>
      <c r="F48" s="38">
        <v>3226</v>
      </c>
      <c r="G48" s="39">
        <v>3584</v>
      </c>
      <c r="H48" s="48">
        <v>13</v>
      </c>
      <c r="I48" s="38">
        <v>2</v>
      </c>
      <c r="J48" s="38">
        <v>0</v>
      </c>
      <c r="K48" s="38">
        <f>SUM(H48:J48)</f>
        <v>15</v>
      </c>
      <c r="L48" s="38">
        <v>14</v>
      </c>
      <c r="M48" s="38">
        <v>8</v>
      </c>
      <c r="N48" s="38">
        <v>0</v>
      </c>
      <c r="O48" s="38">
        <f>SUM(L48:N48)</f>
        <v>22</v>
      </c>
      <c r="P48" s="39">
        <f>K48-O48</f>
        <v>-7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1901</v>
      </c>
      <c r="F49" s="38">
        <v>895</v>
      </c>
      <c r="G49" s="39">
        <v>1006</v>
      </c>
      <c r="H49" s="48">
        <v>3</v>
      </c>
      <c r="I49" s="38">
        <v>2</v>
      </c>
      <c r="J49" s="38">
        <v>0</v>
      </c>
      <c r="K49" s="38">
        <f>SUM(H49:J49)</f>
        <v>5</v>
      </c>
      <c r="L49" s="38">
        <v>6</v>
      </c>
      <c r="M49" s="38">
        <v>2</v>
      </c>
      <c r="N49" s="38">
        <v>0</v>
      </c>
      <c r="O49" s="38">
        <f>SUM(L49:N49)</f>
        <v>8</v>
      </c>
      <c r="P49" s="39">
        <f>K49-O49</f>
        <v>-3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14075</v>
      </c>
      <c r="F50" s="40">
        <v>6654</v>
      </c>
      <c r="G50" s="41">
        <v>7421</v>
      </c>
      <c r="H50" s="49">
        <v>23</v>
      </c>
      <c r="I50" s="40">
        <v>5</v>
      </c>
      <c r="J50" s="40">
        <v>2</v>
      </c>
      <c r="K50" s="40">
        <f>SUM(H50:J50)</f>
        <v>30</v>
      </c>
      <c r="L50" s="40">
        <v>35</v>
      </c>
      <c r="M50" s="40">
        <v>19</v>
      </c>
      <c r="N50" s="40">
        <v>0</v>
      </c>
      <c r="O50" s="40">
        <f>SUM(L50:N50)</f>
        <v>54</v>
      </c>
      <c r="P50" s="41">
        <f>K50-O50</f>
        <v>-24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71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73</v>
      </c>
      <c r="F4" s="68"/>
      <c r="G4" s="69"/>
      <c r="H4" s="67" t="s">
        <v>72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799451</v>
      </c>
      <c r="F7" s="34">
        <f t="shared" si="0"/>
        <v>377071</v>
      </c>
      <c r="G7" s="35">
        <f t="shared" si="0"/>
        <v>422380</v>
      </c>
      <c r="H7" s="46">
        <f t="shared" si="0"/>
        <v>1556</v>
      </c>
      <c r="I7" s="34">
        <f t="shared" si="0"/>
        <v>492</v>
      </c>
      <c r="J7" s="34">
        <f t="shared" si="0"/>
        <v>31</v>
      </c>
      <c r="K7" s="34">
        <f t="shared" si="0"/>
        <v>2079</v>
      </c>
      <c r="L7" s="34">
        <f t="shared" si="0"/>
        <v>1640</v>
      </c>
      <c r="M7" s="34">
        <f t="shared" si="0"/>
        <v>655</v>
      </c>
      <c r="N7" s="34">
        <f t="shared" si="0"/>
        <v>15</v>
      </c>
      <c r="O7" s="34">
        <f t="shared" si="0"/>
        <v>2310</v>
      </c>
      <c r="P7" s="35">
        <f t="shared" si="0"/>
        <v>-231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619202</v>
      </c>
      <c r="F8" s="36">
        <f t="shared" si="1"/>
        <v>291793</v>
      </c>
      <c r="G8" s="37">
        <f t="shared" si="1"/>
        <v>327409</v>
      </c>
      <c r="H8" s="47">
        <f t="shared" si="1"/>
        <v>1246</v>
      </c>
      <c r="I8" s="36">
        <f t="shared" si="1"/>
        <v>411</v>
      </c>
      <c r="J8" s="36">
        <f t="shared" si="1"/>
        <v>23</v>
      </c>
      <c r="K8" s="36">
        <f t="shared" si="1"/>
        <v>1680</v>
      </c>
      <c r="L8" s="36">
        <f t="shared" si="1"/>
        <v>1268</v>
      </c>
      <c r="M8" s="36">
        <f t="shared" si="1"/>
        <v>461</v>
      </c>
      <c r="N8" s="36">
        <f t="shared" si="1"/>
        <v>9</v>
      </c>
      <c r="O8" s="36">
        <f t="shared" si="1"/>
        <v>1738</v>
      </c>
      <c r="P8" s="37">
        <f t="shared" si="1"/>
        <v>-58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180249</v>
      </c>
      <c r="F9" s="36">
        <f t="shared" si="2"/>
        <v>85278</v>
      </c>
      <c r="G9" s="37">
        <f t="shared" si="2"/>
        <v>94971</v>
      </c>
      <c r="H9" s="47">
        <f t="shared" si="2"/>
        <v>310</v>
      </c>
      <c r="I9" s="36">
        <f t="shared" si="2"/>
        <v>81</v>
      </c>
      <c r="J9" s="36">
        <f t="shared" si="2"/>
        <v>8</v>
      </c>
      <c r="K9" s="36">
        <f t="shared" si="2"/>
        <v>399</v>
      </c>
      <c r="L9" s="36">
        <f t="shared" si="2"/>
        <v>372</v>
      </c>
      <c r="M9" s="36">
        <f t="shared" si="2"/>
        <v>194</v>
      </c>
      <c r="N9" s="36">
        <f t="shared" si="2"/>
        <v>6</v>
      </c>
      <c r="O9" s="36">
        <f t="shared" si="2"/>
        <v>572</v>
      </c>
      <c r="P9" s="37">
        <f t="shared" si="2"/>
        <v>-173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328723</v>
      </c>
      <c r="F10" s="38">
        <v>153306</v>
      </c>
      <c r="G10" s="39">
        <v>175417</v>
      </c>
      <c r="H10" s="48">
        <v>672</v>
      </c>
      <c r="I10" s="38">
        <v>229</v>
      </c>
      <c r="J10" s="38">
        <v>13</v>
      </c>
      <c r="K10" s="38">
        <f>SUM(H10:J10)</f>
        <v>914</v>
      </c>
      <c r="L10" s="38">
        <v>642</v>
      </c>
      <c r="M10" s="38">
        <v>207</v>
      </c>
      <c r="N10" s="38">
        <v>2</v>
      </c>
      <c r="O10" s="38">
        <f>SUM(L10:N10)</f>
        <v>851</v>
      </c>
      <c r="P10" s="39">
        <f>K10-O10</f>
        <v>63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18450</v>
      </c>
      <c r="F11" s="38">
        <v>8749</v>
      </c>
      <c r="G11" s="39">
        <v>9701</v>
      </c>
      <c r="H11" s="48">
        <v>34</v>
      </c>
      <c r="I11" s="38">
        <v>3</v>
      </c>
      <c r="J11" s="38">
        <v>1</v>
      </c>
      <c r="K11" s="38">
        <f aca="true" t="shared" si="4" ref="K11:K20">SUM(H11:J11)</f>
        <v>38</v>
      </c>
      <c r="L11" s="38">
        <v>51</v>
      </c>
      <c r="M11" s="38">
        <v>13</v>
      </c>
      <c r="N11" s="38">
        <v>0</v>
      </c>
      <c r="O11" s="38">
        <f aca="true" t="shared" si="5" ref="O11:O20">SUM(L11:N11)</f>
        <v>64</v>
      </c>
      <c r="P11" s="39">
        <f aca="true" t="shared" si="6" ref="P11:P20">K11-O11</f>
        <v>-26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21036</v>
      </c>
      <c r="F12" s="38">
        <v>9967</v>
      </c>
      <c r="G12" s="39">
        <v>11069</v>
      </c>
      <c r="H12" s="48">
        <v>38</v>
      </c>
      <c r="I12" s="38">
        <v>21</v>
      </c>
      <c r="J12" s="38">
        <v>0</v>
      </c>
      <c r="K12" s="38">
        <f t="shared" si="4"/>
        <v>59</v>
      </c>
      <c r="L12" s="38">
        <v>42</v>
      </c>
      <c r="M12" s="38">
        <v>19</v>
      </c>
      <c r="N12" s="38">
        <v>1</v>
      </c>
      <c r="O12" s="38">
        <f t="shared" si="5"/>
        <v>62</v>
      </c>
      <c r="P12" s="39">
        <f t="shared" si="6"/>
        <v>-3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50687</v>
      </c>
      <c r="F13" s="38">
        <v>24282</v>
      </c>
      <c r="G13" s="39">
        <v>26405</v>
      </c>
      <c r="H13" s="48">
        <v>122</v>
      </c>
      <c r="I13" s="38">
        <v>44</v>
      </c>
      <c r="J13" s="38">
        <v>1</v>
      </c>
      <c r="K13" s="38">
        <f t="shared" si="4"/>
        <v>167</v>
      </c>
      <c r="L13" s="38">
        <v>157</v>
      </c>
      <c r="M13" s="38">
        <v>44</v>
      </c>
      <c r="N13" s="38">
        <v>0</v>
      </c>
      <c r="O13" s="38">
        <f t="shared" si="5"/>
        <v>201</v>
      </c>
      <c r="P13" s="39">
        <f t="shared" si="6"/>
        <v>-34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30123</v>
      </c>
      <c r="F14" s="38">
        <v>14519</v>
      </c>
      <c r="G14" s="39">
        <v>15604</v>
      </c>
      <c r="H14" s="48">
        <v>63</v>
      </c>
      <c r="I14" s="38">
        <v>12</v>
      </c>
      <c r="J14" s="38">
        <v>1</v>
      </c>
      <c r="K14" s="38">
        <f t="shared" si="4"/>
        <v>76</v>
      </c>
      <c r="L14" s="38">
        <v>54</v>
      </c>
      <c r="M14" s="38">
        <v>33</v>
      </c>
      <c r="N14" s="38">
        <v>0</v>
      </c>
      <c r="O14" s="38">
        <f t="shared" si="5"/>
        <v>87</v>
      </c>
      <c r="P14" s="39">
        <f t="shared" si="6"/>
        <v>-11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26360</v>
      </c>
      <c r="F15" s="38">
        <v>12873</v>
      </c>
      <c r="G15" s="39">
        <v>13487</v>
      </c>
      <c r="H15" s="48">
        <v>46</v>
      </c>
      <c r="I15" s="38">
        <v>15</v>
      </c>
      <c r="J15" s="38">
        <v>3</v>
      </c>
      <c r="K15" s="38">
        <f t="shared" si="4"/>
        <v>64</v>
      </c>
      <c r="L15" s="38">
        <v>48</v>
      </c>
      <c r="M15" s="38">
        <v>22</v>
      </c>
      <c r="N15" s="38">
        <v>4</v>
      </c>
      <c r="O15" s="38">
        <f t="shared" si="5"/>
        <v>74</v>
      </c>
      <c r="P15" s="39">
        <f t="shared" si="6"/>
        <v>-10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24081</v>
      </c>
      <c r="F16" s="38">
        <v>11388</v>
      </c>
      <c r="G16" s="39">
        <v>12693</v>
      </c>
      <c r="H16" s="48">
        <v>43</v>
      </c>
      <c r="I16" s="38">
        <v>13</v>
      </c>
      <c r="J16" s="38">
        <v>1</v>
      </c>
      <c r="K16" s="38">
        <f t="shared" si="4"/>
        <v>57</v>
      </c>
      <c r="L16" s="38">
        <v>52</v>
      </c>
      <c r="M16" s="38">
        <v>23</v>
      </c>
      <c r="N16" s="38">
        <v>0</v>
      </c>
      <c r="O16" s="38">
        <f t="shared" si="5"/>
        <v>75</v>
      </c>
      <c r="P16" s="39">
        <f t="shared" si="6"/>
        <v>-18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17953</v>
      </c>
      <c r="F17" s="38">
        <v>8382</v>
      </c>
      <c r="G17" s="39">
        <v>9571</v>
      </c>
      <c r="H17" s="48">
        <v>20</v>
      </c>
      <c r="I17" s="38">
        <v>7</v>
      </c>
      <c r="J17" s="38">
        <v>1</v>
      </c>
      <c r="K17" s="38">
        <f t="shared" si="4"/>
        <v>28</v>
      </c>
      <c r="L17" s="38">
        <v>46</v>
      </c>
      <c r="M17" s="38">
        <v>14</v>
      </c>
      <c r="N17" s="38">
        <v>0</v>
      </c>
      <c r="O17" s="38">
        <f t="shared" si="5"/>
        <v>60</v>
      </c>
      <c r="P17" s="39">
        <f t="shared" si="6"/>
        <v>-32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37876</v>
      </c>
      <c r="F18" s="38">
        <v>17961</v>
      </c>
      <c r="G18" s="39">
        <v>19915</v>
      </c>
      <c r="H18" s="48">
        <v>64</v>
      </c>
      <c r="I18" s="38">
        <v>26</v>
      </c>
      <c r="J18" s="38">
        <v>1</v>
      </c>
      <c r="K18" s="38">
        <f t="shared" si="4"/>
        <v>91</v>
      </c>
      <c r="L18" s="38">
        <v>72</v>
      </c>
      <c r="M18" s="38">
        <v>28</v>
      </c>
      <c r="N18" s="38">
        <v>0</v>
      </c>
      <c r="O18" s="38">
        <f t="shared" si="5"/>
        <v>100</v>
      </c>
      <c r="P18" s="39">
        <f t="shared" si="6"/>
        <v>-9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34229</v>
      </c>
      <c r="F19" s="38">
        <v>16415</v>
      </c>
      <c r="G19" s="39">
        <v>17814</v>
      </c>
      <c r="H19" s="48">
        <v>78</v>
      </c>
      <c r="I19" s="38">
        <v>25</v>
      </c>
      <c r="J19" s="38">
        <v>0</v>
      </c>
      <c r="K19" s="38">
        <f t="shared" si="4"/>
        <v>103</v>
      </c>
      <c r="L19" s="38">
        <v>42</v>
      </c>
      <c r="M19" s="38">
        <v>24</v>
      </c>
      <c r="N19" s="38">
        <v>0</v>
      </c>
      <c r="O19" s="38">
        <f t="shared" si="5"/>
        <v>66</v>
      </c>
      <c r="P19" s="39">
        <f t="shared" si="6"/>
        <v>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29684</v>
      </c>
      <c r="F20" s="38">
        <v>13951</v>
      </c>
      <c r="G20" s="39">
        <v>15733</v>
      </c>
      <c r="H20" s="48">
        <v>66</v>
      </c>
      <c r="I20" s="38">
        <v>16</v>
      </c>
      <c r="J20" s="38">
        <v>1</v>
      </c>
      <c r="K20" s="38">
        <f t="shared" si="4"/>
        <v>83</v>
      </c>
      <c r="L20" s="38">
        <v>62</v>
      </c>
      <c r="M20" s="38">
        <v>34</v>
      </c>
      <c r="N20" s="38">
        <v>2</v>
      </c>
      <c r="O20" s="38">
        <f t="shared" si="5"/>
        <v>98</v>
      </c>
      <c r="P20" s="39">
        <f t="shared" si="6"/>
        <v>-15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21011</v>
      </c>
      <c r="F21" s="43">
        <f t="shared" si="7"/>
        <v>9865</v>
      </c>
      <c r="G21" s="43">
        <f t="shared" si="7"/>
        <v>11146</v>
      </c>
      <c r="H21" s="54">
        <f t="shared" si="7"/>
        <v>49</v>
      </c>
      <c r="I21" s="36">
        <f t="shared" si="7"/>
        <v>10</v>
      </c>
      <c r="J21" s="43">
        <f t="shared" si="7"/>
        <v>0</v>
      </c>
      <c r="K21" s="36">
        <f t="shared" si="7"/>
        <v>59</v>
      </c>
      <c r="L21" s="36">
        <f t="shared" si="7"/>
        <v>53</v>
      </c>
      <c r="M21" s="36">
        <f t="shared" si="7"/>
        <v>26</v>
      </c>
      <c r="N21" s="36">
        <f t="shared" si="7"/>
        <v>0</v>
      </c>
      <c r="O21" s="36">
        <f t="shared" si="7"/>
        <v>79</v>
      </c>
      <c r="P21" s="37">
        <f t="shared" si="7"/>
        <v>-20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3472</v>
      </c>
      <c r="F22" s="38">
        <v>1670</v>
      </c>
      <c r="G22" s="39">
        <v>1802</v>
      </c>
      <c r="H22" s="48">
        <v>3</v>
      </c>
      <c r="I22" s="38">
        <v>2</v>
      </c>
      <c r="J22" s="38">
        <v>0</v>
      </c>
      <c r="K22" s="38">
        <f>SUM(H22:J22)</f>
        <v>5</v>
      </c>
      <c r="L22" s="38">
        <v>3</v>
      </c>
      <c r="M22" s="38">
        <v>8</v>
      </c>
      <c r="N22" s="38">
        <v>0</v>
      </c>
      <c r="O22" s="38">
        <f>SUM(L22:N22)</f>
        <v>11</v>
      </c>
      <c r="P22" s="39">
        <f>K22-O22</f>
        <v>-6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3925</v>
      </c>
      <c r="F23" s="38">
        <v>1797</v>
      </c>
      <c r="G23" s="39">
        <v>2128</v>
      </c>
      <c r="H23" s="48">
        <v>9</v>
      </c>
      <c r="I23" s="38">
        <v>1</v>
      </c>
      <c r="J23" s="38">
        <v>0</v>
      </c>
      <c r="K23" s="38">
        <f aca="true" t="shared" si="9" ref="K23:K28">SUM(H23:J23)</f>
        <v>10</v>
      </c>
      <c r="L23" s="38">
        <v>9</v>
      </c>
      <c r="M23" s="38">
        <v>2</v>
      </c>
      <c r="N23" s="38">
        <v>0</v>
      </c>
      <c r="O23" s="38">
        <f aca="true" t="shared" si="10" ref="O23:O28">SUM(L23:N23)</f>
        <v>11</v>
      </c>
      <c r="P23" s="39">
        <f aca="true" t="shared" si="11" ref="P23:P28">K23-O23</f>
        <v>-1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3300</v>
      </c>
      <c r="F24" s="38">
        <v>1548</v>
      </c>
      <c r="G24" s="39">
        <v>1752</v>
      </c>
      <c r="H24" s="48">
        <v>13</v>
      </c>
      <c r="I24" s="38">
        <v>1</v>
      </c>
      <c r="J24" s="38">
        <v>0</v>
      </c>
      <c r="K24" s="38">
        <f t="shared" si="9"/>
        <v>14</v>
      </c>
      <c r="L24" s="38">
        <v>16</v>
      </c>
      <c r="M24" s="38">
        <v>4</v>
      </c>
      <c r="N24" s="38">
        <v>0</v>
      </c>
      <c r="O24" s="38">
        <f t="shared" si="10"/>
        <v>20</v>
      </c>
      <c r="P24" s="39">
        <f t="shared" si="11"/>
        <v>-6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3439</v>
      </c>
      <c r="F25" s="38">
        <v>1656</v>
      </c>
      <c r="G25" s="39">
        <v>1783</v>
      </c>
      <c r="H25" s="48">
        <v>12</v>
      </c>
      <c r="I25" s="38">
        <v>0</v>
      </c>
      <c r="J25" s="38">
        <v>0</v>
      </c>
      <c r="K25" s="38">
        <f t="shared" si="9"/>
        <v>12</v>
      </c>
      <c r="L25" s="38">
        <v>10</v>
      </c>
      <c r="M25" s="38">
        <v>5</v>
      </c>
      <c r="N25" s="38">
        <v>0</v>
      </c>
      <c r="O25" s="38">
        <f t="shared" si="10"/>
        <v>15</v>
      </c>
      <c r="P25" s="39">
        <f t="shared" si="11"/>
        <v>-3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1547</v>
      </c>
      <c r="F26" s="38">
        <v>733</v>
      </c>
      <c r="G26" s="39">
        <v>814</v>
      </c>
      <c r="H26" s="48">
        <v>4</v>
      </c>
      <c r="I26" s="38">
        <v>2</v>
      </c>
      <c r="J26" s="38">
        <v>0</v>
      </c>
      <c r="K26" s="38">
        <f t="shared" si="9"/>
        <v>6</v>
      </c>
      <c r="L26" s="38">
        <v>2</v>
      </c>
      <c r="M26" s="38">
        <v>2</v>
      </c>
      <c r="N26" s="38">
        <v>0</v>
      </c>
      <c r="O26" s="38">
        <f t="shared" si="10"/>
        <v>4</v>
      </c>
      <c r="P26" s="39">
        <f t="shared" si="11"/>
        <v>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1135</v>
      </c>
      <c r="F27" s="38">
        <v>546</v>
      </c>
      <c r="G27" s="39">
        <v>589</v>
      </c>
      <c r="H27" s="48">
        <v>1</v>
      </c>
      <c r="I27" s="38">
        <v>1</v>
      </c>
      <c r="J27" s="38">
        <v>0</v>
      </c>
      <c r="K27" s="38">
        <f t="shared" si="9"/>
        <v>2</v>
      </c>
      <c r="L27" s="38">
        <v>3</v>
      </c>
      <c r="M27" s="38">
        <v>1</v>
      </c>
      <c r="N27" s="38">
        <v>0</v>
      </c>
      <c r="O27" s="38">
        <f t="shared" si="10"/>
        <v>4</v>
      </c>
      <c r="P27" s="39">
        <f t="shared" si="11"/>
        <v>-2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4193</v>
      </c>
      <c r="F28" s="38">
        <v>1915</v>
      </c>
      <c r="G28" s="39">
        <v>2278</v>
      </c>
      <c r="H28" s="48">
        <v>7</v>
      </c>
      <c r="I28" s="38">
        <v>3</v>
      </c>
      <c r="J28" s="38">
        <v>0</v>
      </c>
      <c r="K28" s="38">
        <f t="shared" si="9"/>
        <v>10</v>
      </c>
      <c r="L28" s="38">
        <v>10</v>
      </c>
      <c r="M28" s="38">
        <v>4</v>
      </c>
      <c r="N28" s="38">
        <v>0</v>
      </c>
      <c r="O28" s="38">
        <f t="shared" si="10"/>
        <v>14</v>
      </c>
      <c r="P28" s="39">
        <f t="shared" si="11"/>
        <v>-4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9825</v>
      </c>
      <c r="F29" s="43">
        <f t="shared" si="12"/>
        <v>4558</v>
      </c>
      <c r="G29" s="43">
        <f t="shared" si="12"/>
        <v>5267</v>
      </c>
      <c r="H29" s="54">
        <f t="shared" si="12"/>
        <v>10</v>
      </c>
      <c r="I29" s="36">
        <f t="shared" si="12"/>
        <v>4</v>
      </c>
      <c r="J29" s="43">
        <f t="shared" si="12"/>
        <v>2</v>
      </c>
      <c r="K29" s="36">
        <f t="shared" si="12"/>
        <v>16</v>
      </c>
      <c r="L29" s="36">
        <f t="shared" si="12"/>
        <v>30</v>
      </c>
      <c r="M29" s="36">
        <f t="shared" si="12"/>
        <v>17</v>
      </c>
      <c r="N29" s="36">
        <f t="shared" si="12"/>
        <v>0</v>
      </c>
      <c r="O29" s="36">
        <f t="shared" si="12"/>
        <v>47</v>
      </c>
      <c r="P29" s="37">
        <f t="shared" si="12"/>
        <v>-31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4228</v>
      </c>
      <c r="F30" s="38">
        <v>2007</v>
      </c>
      <c r="G30" s="39">
        <v>2221</v>
      </c>
      <c r="H30" s="48">
        <v>2</v>
      </c>
      <c r="I30" s="38">
        <v>2</v>
      </c>
      <c r="J30" s="38">
        <v>1</v>
      </c>
      <c r="K30" s="38">
        <f>SUM(H30:J30)</f>
        <v>5</v>
      </c>
      <c r="L30" s="38">
        <v>5</v>
      </c>
      <c r="M30" s="38">
        <v>5</v>
      </c>
      <c r="N30" s="38">
        <v>0</v>
      </c>
      <c r="O30" s="38">
        <f>SUM(L30:N30)</f>
        <v>10</v>
      </c>
      <c r="P30" s="39">
        <f>K30-O30</f>
        <v>-5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5597</v>
      </c>
      <c r="F31" s="38">
        <v>2551</v>
      </c>
      <c r="G31" s="39">
        <v>3046</v>
      </c>
      <c r="H31" s="48">
        <v>8</v>
      </c>
      <c r="I31" s="38">
        <v>2</v>
      </c>
      <c r="J31" s="38">
        <v>1</v>
      </c>
      <c r="K31" s="38">
        <f>SUM(H31:J31)</f>
        <v>11</v>
      </c>
      <c r="L31" s="38">
        <v>25</v>
      </c>
      <c r="M31" s="38">
        <v>12</v>
      </c>
      <c r="N31" s="38">
        <v>0</v>
      </c>
      <c r="O31" s="38">
        <f>SUM(L31:N31)</f>
        <v>37</v>
      </c>
      <c r="P31" s="39">
        <f>K31-O31</f>
        <v>-26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5271</v>
      </c>
      <c r="F32" s="43">
        <f t="shared" si="13"/>
        <v>2484</v>
      </c>
      <c r="G32" s="43">
        <f t="shared" si="13"/>
        <v>2787</v>
      </c>
      <c r="H32" s="54">
        <f t="shared" si="13"/>
        <v>8</v>
      </c>
      <c r="I32" s="36">
        <f t="shared" si="13"/>
        <v>4</v>
      </c>
      <c r="J32" s="43">
        <f t="shared" si="13"/>
        <v>0</v>
      </c>
      <c r="K32" s="36">
        <f t="shared" si="13"/>
        <v>12</v>
      </c>
      <c r="L32" s="36">
        <f t="shared" si="13"/>
        <v>5</v>
      </c>
      <c r="M32" s="36">
        <f t="shared" si="13"/>
        <v>6</v>
      </c>
      <c r="N32" s="36">
        <f t="shared" si="13"/>
        <v>0</v>
      </c>
      <c r="O32" s="36">
        <f t="shared" si="13"/>
        <v>11</v>
      </c>
      <c r="P32" s="37">
        <f t="shared" si="13"/>
        <v>1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4764</v>
      </c>
      <c r="F33" s="38">
        <v>2238</v>
      </c>
      <c r="G33" s="39">
        <v>2526</v>
      </c>
      <c r="H33" s="48">
        <v>8</v>
      </c>
      <c r="I33" s="38">
        <v>4</v>
      </c>
      <c r="J33" s="38">
        <v>0</v>
      </c>
      <c r="K33" s="38">
        <f>SUM(H33:J33)</f>
        <v>12</v>
      </c>
      <c r="L33" s="38">
        <v>5</v>
      </c>
      <c r="M33" s="38">
        <v>6</v>
      </c>
      <c r="N33" s="38">
        <v>0</v>
      </c>
      <c r="O33" s="38">
        <f>SUM(L33:N33)</f>
        <v>11</v>
      </c>
      <c r="P33" s="39">
        <f>K33-O33</f>
        <v>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507</v>
      </c>
      <c r="F34" s="38">
        <v>246</v>
      </c>
      <c r="G34" s="39">
        <v>261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0</v>
      </c>
      <c r="M34" s="38">
        <v>0</v>
      </c>
      <c r="N34" s="38">
        <v>0</v>
      </c>
      <c r="O34" s="38">
        <f>SUM(L34:N34)</f>
        <v>0</v>
      </c>
      <c r="P34" s="39">
        <f>K34-O34</f>
        <v>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52205</v>
      </c>
      <c r="F35" s="43">
        <f t="shared" si="14"/>
        <v>24912</v>
      </c>
      <c r="G35" s="43">
        <f t="shared" si="14"/>
        <v>27293</v>
      </c>
      <c r="H35" s="54">
        <f t="shared" si="14"/>
        <v>79</v>
      </c>
      <c r="I35" s="36">
        <f t="shared" si="14"/>
        <v>24</v>
      </c>
      <c r="J35" s="43">
        <f t="shared" si="14"/>
        <v>2</v>
      </c>
      <c r="K35" s="36">
        <f t="shared" si="14"/>
        <v>105</v>
      </c>
      <c r="L35" s="36">
        <f t="shared" si="14"/>
        <v>129</v>
      </c>
      <c r="M35" s="36">
        <f t="shared" si="14"/>
        <v>48</v>
      </c>
      <c r="N35" s="36">
        <f t="shared" si="14"/>
        <v>3</v>
      </c>
      <c r="O35" s="36">
        <f t="shared" si="14"/>
        <v>180</v>
      </c>
      <c r="P35" s="37">
        <f t="shared" si="14"/>
        <v>-75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16344</v>
      </c>
      <c r="F36" s="38">
        <v>7746</v>
      </c>
      <c r="G36" s="39">
        <v>8598</v>
      </c>
      <c r="H36" s="48">
        <v>40</v>
      </c>
      <c r="I36" s="38">
        <v>8</v>
      </c>
      <c r="J36" s="38">
        <v>0</v>
      </c>
      <c r="K36" s="38">
        <f>SUM(H36:J36)</f>
        <v>48</v>
      </c>
      <c r="L36" s="38">
        <v>33</v>
      </c>
      <c r="M36" s="38">
        <v>12</v>
      </c>
      <c r="N36" s="38">
        <v>0</v>
      </c>
      <c r="O36" s="38">
        <f>SUM(L36:N36)</f>
        <v>45</v>
      </c>
      <c r="P36" s="39">
        <f>K36-O36</f>
        <v>3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28210</v>
      </c>
      <c r="F37" s="38">
        <v>13530</v>
      </c>
      <c r="G37" s="39">
        <v>14680</v>
      </c>
      <c r="H37" s="48">
        <v>38</v>
      </c>
      <c r="I37" s="38">
        <v>15</v>
      </c>
      <c r="J37" s="38">
        <v>2</v>
      </c>
      <c r="K37" s="38">
        <f>SUM(H37:J37)</f>
        <v>55</v>
      </c>
      <c r="L37" s="38">
        <v>75</v>
      </c>
      <c r="M37" s="38">
        <v>24</v>
      </c>
      <c r="N37" s="38">
        <v>3</v>
      </c>
      <c r="O37" s="38">
        <f>SUM(L37:N37)</f>
        <v>102</v>
      </c>
      <c r="P37" s="39">
        <f>K37-O37</f>
        <v>-47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7651</v>
      </c>
      <c r="F38" s="38">
        <v>3636</v>
      </c>
      <c r="G38" s="39">
        <v>4015</v>
      </c>
      <c r="H38" s="48">
        <v>1</v>
      </c>
      <c r="I38" s="38">
        <v>1</v>
      </c>
      <c r="J38" s="38">
        <v>0</v>
      </c>
      <c r="K38" s="38">
        <f>SUM(H38:J38)</f>
        <v>2</v>
      </c>
      <c r="L38" s="38">
        <v>21</v>
      </c>
      <c r="M38" s="38">
        <v>12</v>
      </c>
      <c r="N38" s="38">
        <v>0</v>
      </c>
      <c r="O38" s="38">
        <f>SUM(L38:N38)</f>
        <v>33</v>
      </c>
      <c r="P38" s="39">
        <f>K38-O38</f>
        <v>-31</v>
      </c>
    </row>
    <row r="39" spans="2:16" ht="34.5" customHeight="1">
      <c r="B39" s="4"/>
      <c r="C39" s="26" t="s">
        <v>32</v>
      </c>
      <c r="D39" s="27"/>
      <c r="E39" s="43">
        <f>SUM(E40:E46)</f>
        <v>69183</v>
      </c>
      <c r="F39" s="43">
        <f>SUM(F40:F46)</f>
        <v>32700</v>
      </c>
      <c r="G39" s="43">
        <f aca="true" t="shared" si="15" ref="G39:P39">SUM(G40:G46)</f>
        <v>36483</v>
      </c>
      <c r="H39" s="54">
        <f t="shared" si="15"/>
        <v>127</v>
      </c>
      <c r="I39" s="36">
        <f t="shared" si="15"/>
        <v>31</v>
      </c>
      <c r="J39" s="43">
        <f t="shared" si="15"/>
        <v>4</v>
      </c>
      <c r="K39" s="36">
        <f t="shared" si="15"/>
        <v>162</v>
      </c>
      <c r="L39" s="36">
        <f t="shared" si="15"/>
        <v>114</v>
      </c>
      <c r="M39" s="36">
        <f t="shared" si="15"/>
        <v>61</v>
      </c>
      <c r="N39" s="36">
        <f t="shared" si="15"/>
        <v>3</v>
      </c>
      <c r="O39" s="36">
        <f t="shared" si="15"/>
        <v>178</v>
      </c>
      <c r="P39" s="37">
        <f t="shared" si="15"/>
        <v>-16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8660</v>
      </c>
      <c r="F40" s="38">
        <v>4072</v>
      </c>
      <c r="G40" s="39">
        <v>4588</v>
      </c>
      <c r="H40" s="48">
        <v>19</v>
      </c>
      <c r="I40" s="38">
        <v>4</v>
      </c>
      <c r="J40" s="38">
        <v>0</v>
      </c>
      <c r="K40" s="38">
        <f>SUM(H40:J40)</f>
        <v>23</v>
      </c>
      <c r="L40" s="38">
        <v>17</v>
      </c>
      <c r="M40" s="38">
        <v>9</v>
      </c>
      <c r="N40" s="38">
        <v>2</v>
      </c>
      <c r="O40" s="38">
        <f>SUM(L40:N40)</f>
        <v>28</v>
      </c>
      <c r="P40" s="39">
        <f>K40-O40</f>
        <v>-5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14776</v>
      </c>
      <c r="F41" s="38">
        <v>6995</v>
      </c>
      <c r="G41" s="39">
        <v>7781</v>
      </c>
      <c r="H41" s="48">
        <v>35</v>
      </c>
      <c r="I41" s="38">
        <v>7</v>
      </c>
      <c r="J41" s="38">
        <v>1</v>
      </c>
      <c r="K41" s="38">
        <f aca="true" t="shared" si="17" ref="K41:K46">SUM(H41:J41)</f>
        <v>43</v>
      </c>
      <c r="L41" s="38">
        <v>25</v>
      </c>
      <c r="M41" s="38">
        <v>12</v>
      </c>
      <c r="N41" s="38">
        <v>1</v>
      </c>
      <c r="O41" s="38">
        <f aca="true" t="shared" si="18" ref="O41:O46">SUM(L41:N41)</f>
        <v>38</v>
      </c>
      <c r="P41" s="39">
        <f aca="true" t="shared" si="19" ref="P41:P46">K41-O41</f>
        <v>5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7083</v>
      </c>
      <c r="F42" s="38">
        <v>3307</v>
      </c>
      <c r="G42" s="39">
        <v>3776</v>
      </c>
      <c r="H42" s="48">
        <v>10</v>
      </c>
      <c r="I42" s="38">
        <v>2</v>
      </c>
      <c r="J42" s="38">
        <v>0</v>
      </c>
      <c r="K42" s="38">
        <f t="shared" si="17"/>
        <v>12</v>
      </c>
      <c r="L42" s="38">
        <v>16</v>
      </c>
      <c r="M42" s="38">
        <v>5</v>
      </c>
      <c r="N42" s="38">
        <v>0</v>
      </c>
      <c r="O42" s="38">
        <f t="shared" si="18"/>
        <v>21</v>
      </c>
      <c r="P42" s="39">
        <f t="shared" si="19"/>
        <v>-9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4244</v>
      </c>
      <c r="F43" s="38">
        <v>2009</v>
      </c>
      <c r="G43" s="39">
        <v>2235</v>
      </c>
      <c r="H43" s="48">
        <v>5</v>
      </c>
      <c r="I43" s="38">
        <v>3</v>
      </c>
      <c r="J43" s="38">
        <v>0</v>
      </c>
      <c r="K43" s="38">
        <f t="shared" si="17"/>
        <v>8</v>
      </c>
      <c r="L43" s="38">
        <v>9</v>
      </c>
      <c r="M43" s="38">
        <v>4</v>
      </c>
      <c r="N43" s="38">
        <v>0</v>
      </c>
      <c r="O43" s="38">
        <f t="shared" si="18"/>
        <v>13</v>
      </c>
      <c r="P43" s="39">
        <f t="shared" si="19"/>
        <v>-5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6156</v>
      </c>
      <c r="F44" s="38">
        <v>2920</v>
      </c>
      <c r="G44" s="39">
        <v>3236</v>
      </c>
      <c r="H44" s="48">
        <v>17</v>
      </c>
      <c r="I44" s="38">
        <v>2</v>
      </c>
      <c r="J44" s="38">
        <v>0</v>
      </c>
      <c r="K44" s="38">
        <f t="shared" si="17"/>
        <v>19</v>
      </c>
      <c r="L44" s="38">
        <v>9</v>
      </c>
      <c r="M44" s="38">
        <v>4</v>
      </c>
      <c r="N44" s="38">
        <v>0</v>
      </c>
      <c r="O44" s="38">
        <f t="shared" si="18"/>
        <v>13</v>
      </c>
      <c r="P44" s="39">
        <f t="shared" si="19"/>
        <v>6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7168</v>
      </c>
      <c r="F45" s="38">
        <v>3419</v>
      </c>
      <c r="G45" s="39">
        <v>3749</v>
      </c>
      <c r="H45" s="48">
        <v>5</v>
      </c>
      <c r="I45" s="38">
        <v>2</v>
      </c>
      <c r="J45" s="38">
        <v>2</v>
      </c>
      <c r="K45" s="38">
        <f t="shared" si="17"/>
        <v>9</v>
      </c>
      <c r="L45" s="38">
        <v>7</v>
      </c>
      <c r="M45" s="38">
        <v>4</v>
      </c>
      <c r="N45" s="38">
        <v>0</v>
      </c>
      <c r="O45" s="38">
        <f t="shared" si="18"/>
        <v>11</v>
      </c>
      <c r="P45" s="39">
        <f t="shared" si="19"/>
        <v>-2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21096</v>
      </c>
      <c r="F46" s="38">
        <v>9978</v>
      </c>
      <c r="G46" s="39">
        <v>11118</v>
      </c>
      <c r="H46" s="48">
        <v>36</v>
      </c>
      <c r="I46" s="38">
        <v>11</v>
      </c>
      <c r="J46" s="38">
        <v>1</v>
      </c>
      <c r="K46" s="38">
        <f t="shared" si="17"/>
        <v>48</v>
      </c>
      <c r="L46" s="38">
        <v>31</v>
      </c>
      <c r="M46" s="38">
        <v>23</v>
      </c>
      <c r="N46" s="38">
        <v>0</v>
      </c>
      <c r="O46" s="38">
        <f t="shared" si="18"/>
        <v>54</v>
      </c>
      <c r="P46" s="39">
        <f t="shared" si="19"/>
        <v>-6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22754</v>
      </c>
      <c r="F47" s="43">
        <f t="shared" si="20"/>
        <v>10759</v>
      </c>
      <c r="G47" s="43">
        <f t="shared" si="20"/>
        <v>11995</v>
      </c>
      <c r="H47" s="54">
        <f t="shared" si="20"/>
        <v>37</v>
      </c>
      <c r="I47" s="36">
        <f t="shared" si="20"/>
        <v>8</v>
      </c>
      <c r="J47" s="43">
        <f t="shared" si="20"/>
        <v>0</v>
      </c>
      <c r="K47" s="36">
        <f t="shared" si="20"/>
        <v>45</v>
      </c>
      <c r="L47" s="36">
        <f t="shared" si="20"/>
        <v>41</v>
      </c>
      <c r="M47" s="36">
        <f t="shared" si="20"/>
        <v>36</v>
      </c>
      <c r="N47" s="36">
        <f t="shared" si="20"/>
        <v>0</v>
      </c>
      <c r="O47" s="36">
        <f t="shared" si="20"/>
        <v>77</v>
      </c>
      <c r="P47" s="37">
        <f t="shared" si="20"/>
        <v>-32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6804</v>
      </c>
      <c r="F48" s="38">
        <v>3224</v>
      </c>
      <c r="G48" s="39">
        <v>3580</v>
      </c>
      <c r="H48" s="48">
        <v>18</v>
      </c>
      <c r="I48" s="38">
        <v>1</v>
      </c>
      <c r="J48" s="38">
        <v>0</v>
      </c>
      <c r="K48" s="38">
        <f>SUM(H48:J48)</f>
        <v>19</v>
      </c>
      <c r="L48" s="38">
        <v>16</v>
      </c>
      <c r="M48" s="38">
        <v>9</v>
      </c>
      <c r="N48" s="38">
        <v>0</v>
      </c>
      <c r="O48" s="38">
        <f>SUM(L48:N48)</f>
        <v>25</v>
      </c>
      <c r="P48" s="39">
        <f>K48-O48</f>
        <v>-6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1897</v>
      </c>
      <c r="F49" s="38">
        <v>890</v>
      </c>
      <c r="G49" s="39">
        <v>1007</v>
      </c>
      <c r="H49" s="48">
        <v>4</v>
      </c>
      <c r="I49" s="38">
        <v>0</v>
      </c>
      <c r="J49" s="38">
        <v>0</v>
      </c>
      <c r="K49" s="38">
        <f>SUM(H49:J49)</f>
        <v>4</v>
      </c>
      <c r="L49" s="38">
        <v>7</v>
      </c>
      <c r="M49" s="38">
        <v>1</v>
      </c>
      <c r="N49" s="38">
        <v>0</v>
      </c>
      <c r="O49" s="38">
        <f>SUM(L49:N49)</f>
        <v>8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14053</v>
      </c>
      <c r="F50" s="40">
        <v>6645</v>
      </c>
      <c r="G50" s="41">
        <v>7408</v>
      </c>
      <c r="H50" s="49">
        <v>15</v>
      </c>
      <c r="I50" s="40">
        <v>7</v>
      </c>
      <c r="J50" s="40">
        <v>0</v>
      </c>
      <c r="K50" s="40">
        <f>SUM(H50:J50)</f>
        <v>22</v>
      </c>
      <c r="L50" s="40">
        <v>18</v>
      </c>
      <c r="M50" s="40">
        <v>26</v>
      </c>
      <c r="N50" s="40">
        <v>0</v>
      </c>
      <c r="O50" s="40">
        <f>SUM(L50:N50)</f>
        <v>44</v>
      </c>
      <c r="P50" s="41">
        <f>K50-O50</f>
        <v>-22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74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75</v>
      </c>
      <c r="F4" s="68"/>
      <c r="G4" s="69"/>
      <c r="H4" s="67" t="s">
        <v>76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799153</v>
      </c>
      <c r="F7" s="34">
        <f t="shared" si="0"/>
        <v>376899</v>
      </c>
      <c r="G7" s="35">
        <f t="shared" si="0"/>
        <v>422254</v>
      </c>
      <c r="H7" s="46">
        <f t="shared" si="0"/>
        <v>1697</v>
      </c>
      <c r="I7" s="34">
        <f t="shared" si="0"/>
        <v>470</v>
      </c>
      <c r="J7" s="34">
        <f t="shared" si="0"/>
        <v>34</v>
      </c>
      <c r="K7" s="34">
        <f t="shared" si="0"/>
        <v>2201</v>
      </c>
      <c r="L7" s="34">
        <f t="shared" si="0"/>
        <v>1838</v>
      </c>
      <c r="M7" s="34">
        <f t="shared" si="0"/>
        <v>622</v>
      </c>
      <c r="N7" s="34">
        <f t="shared" si="0"/>
        <v>27</v>
      </c>
      <c r="O7" s="34">
        <f t="shared" si="0"/>
        <v>2487</v>
      </c>
      <c r="P7" s="35">
        <f t="shared" si="0"/>
        <v>-286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619070</v>
      </c>
      <c r="F8" s="36">
        <f t="shared" si="1"/>
        <v>291695</v>
      </c>
      <c r="G8" s="37">
        <f t="shared" si="1"/>
        <v>327375</v>
      </c>
      <c r="H8" s="47">
        <f t="shared" si="1"/>
        <v>1399</v>
      </c>
      <c r="I8" s="36">
        <f t="shared" si="1"/>
        <v>399</v>
      </c>
      <c r="J8" s="36">
        <f t="shared" si="1"/>
        <v>26</v>
      </c>
      <c r="K8" s="36">
        <f t="shared" si="1"/>
        <v>1824</v>
      </c>
      <c r="L8" s="36">
        <f t="shared" si="1"/>
        <v>1477</v>
      </c>
      <c r="M8" s="36">
        <f t="shared" si="1"/>
        <v>447</v>
      </c>
      <c r="N8" s="36">
        <f t="shared" si="1"/>
        <v>22</v>
      </c>
      <c r="O8" s="36">
        <f t="shared" si="1"/>
        <v>1946</v>
      </c>
      <c r="P8" s="37">
        <f t="shared" si="1"/>
        <v>-122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180083</v>
      </c>
      <c r="F9" s="36">
        <f t="shared" si="2"/>
        <v>85204</v>
      </c>
      <c r="G9" s="37">
        <f t="shared" si="2"/>
        <v>94879</v>
      </c>
      <c r="H9" s="47">
        <f t="shared" si="2"/>
        <v>298</v>
      </c>
      <c r="I9" s="36">
        <f t="shared" si="2"/>
        <v>71</v>
      </c>
      <c r="J9" s="36">
        <f t="shared" si="2"/>
        <v>8</v>
      </c>
      <c r="K9" s="36">
        <f t="shared" si="2"/>
        <v>377</v>
      </c>
      <c r="L9" s="36">
        <f t="shared" si="2"/>
        <v>361</v>
      </c>
      <c r="M9" s="36">
        <f t="shared" si="2"/>
        <v>175</v>
      </c>
      <c r="N9" s="36">
        <f t="shared" si="2"/>
        <v>5</v>
      </c>
      <c r="O9" s="36">
        <f t="shared" si="2"/>
        <v>541</v>
      </c>
      <c r="P9" s="37">
        <f t="shared" si="2"/>
        <v>-164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328737</v>
      </c>
      <c r="F10" s="38">
        <v>153306</v>
      </c>
      <c r="G10" s="39">
        <v>175431</v>
      </c>
      <c r="H10" s="48">
        <v>786</v>
      </c>
      <c r="I10" s="38">
        <v>248</v>
      </c>
      <c r="J10" s="38">
        <v>10</v>
      </c>
      <c r="K10" s="38">
        <f aca="true" t="shared" si="4" ref="K10:K20">SUM(H10:J10)</f>
        <v>1044</v>
      </c>
      <c r="L10" s="38">
        <v>824</v>
      </c>
      <c r="M10" s="38">
        <v>205</v>
      </c>
      <c r="N10" s="38">
        <v>2</v>
      </c>
      <c r="O10" s="38">
        <f aca="true" t="shared" si="5" ref="O10:O20">SUM(L10:N10)</f>
        <v>1031</v>
      </c>
      <c r="P10" s="39">
        <f aca="true" t="shared" si="6" ref="P10:P20">K10-O10</f>
        <v>13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18412</v>
      </c>
      <c r="F11" s="38">
        <v>8728</v>
      </c>
      <c r="G11" s="39">
        <v>9684</v>
      </c>
      <c r="H11" s="48">
        <v>20</v>
      </c>
      <c r="I11" s="38">
        <v>2</v>
      </c>
      <c r="J11" s="38">
        <v>0</v>
      </c>
      <c r="K11" s="38">
        <f t="shared" si="4"/>
        <v>22</v>
      </c>
      <c r="L11" s="38">
        <v>37</v>
      </c>
      <c r="M11" s="38">
        <v>23</v>
      </c>
      <c r="N11" s="38">
        <v>0</v>
      </c>
      <c r="O11" s="38">
        <f t="shared" si="5"/>
        <v>60</v>
      </c>
      <c r="P11" s="39">
        <f t="shared" si="6"/>
        <v>-38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21002</v>
      </c>
      <c r="F12" s="38">
        <v>9951</v>
      </c>
      <c r="G12" s="39">
        <v>11051</v>
      </c>
      <c r="H12" s="48">
        <v>30</v>
      </c>
      <c r="I12" s="38">
        <v>9</v>
      </c>
      <c r="J12" s="38">
        <v>0</v>
      </c>
      <c r="K12" s="38">
        <f t="shared" si="4"/>
        <v>39</v>
      </c>
      <c r="L12" s="38">
        <v>45</v>
      </c>
      <c r="M12" s="38">
        <v>27</v>
      </c>
      <c r="N12" s="38">
        <v>1</v>
      </c>
      <c r="O12" s="38">
        <f t="shared" si="5"/>
        <v>73</v>
      </c>
      <c r="P12" s="39">
        <f t="shared" si="6"/>
        <v>-34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50707</v>
      </c>
      <c r="F13" s="38">
        <v>24262</v>
      </c>
      <c r="G13" s="39">
        <v>26445</v>
      </c>
      <c r="H13" s="48">
        <v>159</v>
      </c>
      <c r="I13" s="38">
        <v>44</v>
      </c>
      <c r="J13" s="38">
        <v>6</v>
      </c>
      <c r="K13" s="38">
        <f t="shared" si="4"/>
        <v>209</v>
      </c>
      <c r="L13" s="38">
        <v>138</v>
      </c>
      <c r="M13" s="38">
        <v>27</v>
      </c>
      <c r="N13" s="38">
        <v>17</v>
      </c>
      <c r="O13" s="38">
        <f t="shared" si="5"/>
        <v>182</v>
      </c>
      <c r="P13" s="39">
        <f t="shared" si="6"/>
        <v>27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30118</v>
      </c>
      <c r="F14" s="38">
        <v>14516</v>
      </c>
      <c r="G14" s="39">
        <v>15602</v>
      </c>
      <c r="H14" s="48">
        <v>62</v>
      </c>
      <c r="I14" s="38">
        <v>13</v>
      </c>
      <c r="J14" s="38">
        <v>4</v>
      </c>
      <c r="K14" s="38">
        <f t="shared" si="4"/>
        <v>79</v>
      </c>
      <c r="L14" s="38">
        <v>59</v>
      </c>
      <c r="M14" s="38">
        <v>25</v>
      </c>
      <c r="N14" s="38">
        <v>0</v>
      </c>
      <c r="O14" s="38">
        <f t="shared" si="5"/>
        <v>84</v>
      </c>
      <c r="P14" s="39">
        <f t="shared" si="6"/>
        <v>-5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26350</v>
      </c>
      <c r="F15" s="38">
        <v>12870</v>
      </c>
      <c r="G15" s="39">
        <v>13480</v>
      </c>
      <c r="H15" s="48">
        <v>46</v>
      </c>
      <c r="I15" s="38">
        <v>13</v>
      </c>
      <c r="J15" s="38">
        <v>1</v>
      </c>
      <c r="K15" s="38">
        <f t="shared" si="4"/>
        <v>60</v>
      </c>
      <c r="L15" s="38">
        <v>53</v>
      </c>
      <c r="M15" s="38">
        <v>16</v>
      </c>
      <c r="N15" s="38">
        <v>1</v>
      </c>
      <c r="O15" s="38">
        <f t="shared" si="5"/>
        <v>70</v>
      </c>
      <c r="P15" s="39">
        <f t="shared" si="6"/>
        <v>-10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24086</v>
      </c>
      <c r="F16" s="38">
        <v>11393</v>
      </c>
      <c r="G16" s="39">
        <v>12693</v>
      </c>
      <c r="H16" s="48">
        <v>57</v>
      </c>
      <c r="I16" s="38">
        <v>12</v>
      </c>
      <c r="J16" s="38">
        <v>2</v>
      </c>
      <c r="K16" s="38">
        <f t="shared" si="4"/>
        <v>71</v>
      </c>
      <c r="L16" s="38">
        <v>50</v>
      </c>
      <c r="M16" s="38">
        <v>16</v>
      </c>
      <c r="N16" s="38">
        <v>0</v>
      </c>
      <c r="O16" s="38">
        <f t="shared" si="5"/>
        <v>66</v>
      </c>
      <c r="P16" s="39">
        <f t="shared" si="6"/>
        <v>5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17940</v>
      </c>
      <c r="F17" s="38">
        <v>8376</v>
      </c>
      <c r="G17" s="39">
        <v>9564</v>
      </c>
      <c r="H17" s="48">
        <v>22</v>
      </c>
      <c r="I17" s="38">
        <v>6</v>
      </c>
      <c r="J17" s="38">
        <v>0</v>
      </c>
      <c r="K17" s="38">
        <f t="shared" si="4"/>
        <v>28</v>
      </c>
      <c r="L17" s="38">
        <v>28</v>
      </c>
      <c r="M17" s="38">
        <v>12</v>
      </c>
      <c r="N17" s="38">
        <v>1</v>
      </c>
      <c r="O17" s="38">
        <f t="shared" si="5"/>
        <v>41</v>
      </c>
      <c r="P17" s="39">
        <f t="shared" si="6"/>
        <v>-13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37854</v>
      </c>
      <c r="F18" s="38">
        <v>17957</v>
      </c>
      <c r="G18" s="39">
        <v>19897</v>
      </c>
      <c r="H18" s="48">
        <v>85</v>
      </c>
      <c r="I18" s="38">
        <v>16</v>
      </c>
      <c r="J18" s="38">
        <v>2</v>
      </c>
      <c r="K18" s="38">
        <f t="shared" si="4"/>
        <v>103</v>
      </c>
      <c r="L18" s="38">
        <v>90</v>
      </c>
      <c r="M18" s="38">
        <v>35</v>
      </c>
      <c r="N18" s="38">
        <v>0</v>
      </c>
      <c r="O18" s="38">
        <f t="shared" si="5"/>
        <v>125</v>
      </c>
      <c r="P18" s="39">
        <f t="shared" si="6"/>
        <v>-22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34215</v>
      </c>
      <c r="F19" s="38">
        <v>16415</v>
      </c>
      <c r="G19" s="39">
        <v>17800</v>
      </c>
      <c r="H19" s="48">
        <v>81</v>
      </c>
      <c r="I19" s="38">
        <v>22</v>
      </c>
      <c r="J19" s="38">
        <v>1</v>
      </c>
      <c r="K19" s="38">
        <f t="shared" si="4"/>
        <v>104</v>
      </c>
      <c r="L19" s="38">
        <v>88</v>
      </c>
      <c r="M19" s="38">
        <v>30</v>
      </c>
      <c r="N19" s="38">
        <v>0</v>
      </c>
      <c r="O19" s="38">
        <f t="shared" si="5"/>
        <v>118</v>
      </c>
      <c r="P19" s="39">
        <f t="shared" si="6"/>
        <v>-14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29649</v>
      </c>
      <c r="F20" s="38">
        <v>13921</v>
      </c>
      <c r="G20" s="39">
        <v>15728</v>
      </c>
      <c r="H20" s="48">
        <v>51</v>
      </c>
      <c r="I20" s="38">
        <v>14</v>
      </c>
      <c r="J20" s="38">
        <v>0</v>
      </c>
      <c r="K20" s="38">
        <f t="shared" si="4"/>
        <v>65</v>
      </c>
      <c r="L20" s="38">
        <v>65</v>
      </c>
      <c r="M20" s="38">
        <v>31</v>
      </c>
      <c r="N20" s="38">
        <v>0</v>
      </c>
      <c r="O20" s="38">
        <f t="shared" si="5"/>
        <v>96</v>
      </c>
      <c r="P20" s="39">
        <f t="shared" si="6"/>
        <v>-31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20992</v>
      </c>
      <c r="F21" s="43">
        <f t="shared" si="7"/>
        <v>9856</v>
      </c>
      <c r="G21" s="43">
        <f t="shared" si="7"/>
        <v>11136</v>
      </c>
      <c r="H21" s="54">
        <f t="shared" si="7"/>
        <v>19</v>
      </c>
      <c r="I21" s="36">
        <f t="shared" si="7"/>
        <v>13</v>
      </c>
      <c r="J21" s="43">
        <f t="shared" si="7"/>
        <v>0</v>
      </c>
      <c r="K21" s="36">
        <f t="shared" si="7"/>
        <v>32</v>
      </c>
      <c r="L21" s="36">
        <f t="shared" si="7"/>
        <v>25</v>
      </c>
      <c r="M21" s="36">
        <f t="shared" si="7"/>
        <v>25</v>
      </c>
      <c r="N21" s="36">
        <f t="shared" si="7"/>
        <v>0</v>
      </c>
      <c r="O21" s="36">
        <f t="shared" si="7"/>
        <v>50</v>
      </c>
      <c r="P21" s="37">
        <f t="shared" si="7"/>
        <v>-18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3469</v>
      </c>
      <c r="F22" s="38">
        <v>1670</v>
      </c>
      <c r="G22" s="39">
        <v>1799</v>
      </c>
      <c r="H22" s="48">
        <v>4</v>
      </c>
      <c r="I22" s="38">
        <v>4</v>
      </c>
      <c r="J22" s="38">
        <v>0</v>
      </c>
      <c r="K22" s="38">
        <f aca="true" t="shared" si="9" ref="K22:K28">SUM(H22:J22)</f>
        <v>8</v>
      </c>
      <c r="L22" s="38">
        <v>6</v>
      </c>
      <c r="M22" s="38">
        <v>5</v>
      </c>
      <c r="N22" s="38">
        <v>0</v>
      </c>
      <c r="O22" s="38">
        <f aca="true" t="shared" si="10" ref="O22:O28">SUM(L22:N22)</f>
        <v>11</v>
      </c>
      <c r="P22" s="39">
        <f aca="true" t="shared" si="11" ref="P22:P28">K22-O22</f>
        <v>-3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3919</v>
      </c>
      <c r="F23" s="38">
        <v>1795</v>
      </c>
      <c r="G23" s="39">
        <v>2124</v>
      </c>
      <c r="H23" s="48">
        <v>1</v>
      </c>
      <c r="I23" s="38">
        <v>1</v>
      </c>
      <c r="J23" s="38">
        <v>0</v>
      </c>
      <c r="K23" s="38">
        <f t="shared" si="9"/>
        <v>2</v>
      </c>
      <c r="L23" s="38">
        <v>2</v>
      </c>
      <c r="M23" s="38">
        <v>6</v>
      </c>
      <c r="N23" s="38">
        <v>0</v>
      </c>
      <c r="O23" s="38">
        <f t="shared" si="10"/>
        <v>8</v>
      </c>
      <c r="P23" s="39">
        <f t="shared" si="11"/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3302</v>
      </c>
      <c r="F24" s="38">
        <v>1551</v>
      </c>
      <c r="G24" s="39">
        <v>1751</v>
      </c>
      <c r="H24" s="48">
        <v>7</v>
      </c>
      <c r="I24" s="38">
        <v>2</v>
      </c>
      <c r="J24" s="38">
        <v>0</v>
      </c>
      <c r="K24" s="38">
        <f t="shared" si="9"/>
        <v>9</v>
      </c>
      <c r="L24" s="38">
        <v>2</v>
      </c>
      <c r="M24" s="38">
        <v>5</v>
      </c>
      <c r="N24" s="38">
        <v>0</v>
      </c>
      <c r="O24" s="38">
        <f t="shared" si="10"/>
        <v>7</v>
      </c>
      <c r="P24" s="39">
        <f t="shared" si="11"/>
        <v>2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3438</v>
      </c>
      <c r="F25" s="38">
        <v>1656</v>
      </c>
      <c r="G25" s="39">
        <v>1782</v>
      </c>
      <c r="H25" s="48">
        <v>4</v>
      </c>
      <c r="I25" s="38">
        <v>0</v>
      </c>
      <c r="J25" s="38">
        <v>0</v>
      </c>
      <c r="K25" s="38">
        <f t="shared" si="9"/>
        <v>4</v>
      </c>
      <c r="L25" s="38">
        <v>0</v>
      </c>
      <c r="M25" s="38">
        <v>4</v>
      </c>
      <c r="N25" s="38">
        <v>0</v>
      </c>
      <c r="O25" s="38">
        <f t="shared" si="10"/>
        <v>4</v>
      </c>
      <c r="P25" s="39">
        <f t="shared" si="11"/>
        <v>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1544</v>
      </c>
      <c r="F26" s="38">
        <v>730</v>
      </c>
      <c r="G26" s="39">
        <v>814</v>
      </c>
      <c r="H26" s="48">
        <v>0</v>
      </c>
      <c r="I26" s="38">
        <v>2</v>
      </c>
      <c r="J26" s="38">
        <v>0</v>
      </c>
      <c r="K26" s="38">
        <f t="shared" si="9"/>
        <v>2</v>
      </c>
      <c r="L26" s="38">
        <v>4</v>
      </c>
      <c r="M26" s="38">
        <v>1</v>
      </c>
      <c r="N26" s="38">
        <v>0</v>
      </c>
      <c r="O26" s="38">
        <f t="shared" si="10"/>
        <v>5</v>
      </c>
      <c r="P26" s="39">
        <f t="shared" si="11"/>
        <v>-3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1136</v>
      </c>
      <c r="F27" s="38">
        <v>545</v>
      </c>
      <c r="G27" s="39">
        <v>591</v>
      </c>
      <c r="H27" s="48">
        <v>1</v>
      </c>
      <c r="I27" s="38">
        <v>1</v>
      </c>
      <c r="J27" s="38">
        <v>0</v>
      </c>
      <c r="K27" s="38">
        <f t="shared" si="9"/>
        <v>2</v>
      </c>
      <c r="L27" s="38">
        <v>1</v>
      </c>
      <c r="M27" s="38">
        <v>0</v>
      </c>
      <c r="N27" s="38">
        <v>0</v>
      </c>
      <c r="O27" s="38">
        <f t="shared" si="10"/>
        <v>1</v>
      </c>
      <c r="P27" s="39">
        <f t="shared" si="11"/>
        <v>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4184</v>
      </c>
      <c r="F28" s="38">
        <v>1909</v>
      </c>
      <c r="G28" s="39">
        <v>2275</v>
      </c>
      <c r="H28" s="48">
        <v>2</v>
      </c>
      <c r="I28" s="38">
        <v>3</v>
      </c>
      <c r="J28" s="38">
        <v>0</v>
      </c>
      <c r="K28" s="38">
        <f t="shared" si="9"/>
        <v>5</v>
      </c>
      <c r="L28" s="38">
        <v>10</v>
      </c>
      <c r="M28" s="38">
        <v>4</v>
      </c>
      <c r="N28" s="38">
        <v>0</v>
      </c>
      <c r="O28" s="38">
        <f t="shared" si="10"/>
        <v>14</v>
      </c>
      <c r="P28" s="39">
        <f t="shared" si="11"/>
        <v>-9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9824</v>
      </c>
      <c r="F29" s="43">
        <f t="shared" si="12"/>
        <v>4559</v>
      </c>
      <c r="G29" s="43">
        <f t="shared" si="12"/>
        <v>5265</v>
      </c>
      <c r="H29" s="54">
        <f t="shared" si="12"/>
        <v>25</v>
      </c>
      <c r="I29" s="36">
        <f t="shared" si="12"/>
        <v>3</v>
      </c>
      <c r="J29" s="43">
        <f t="shared" si="12"/>
        <v>0</v>
      </c>
      <c r="K29" s="36">
        <f t="shared" si="12"/>
        <v>28</v>
      </c>
      <c r="L29" s="36">
        <f t="shared" si="12"/>
        <v>22</v>
      </c>
      <c r="M29" s="36">
        <f t="shared" si="12"/>
        <v>6</v>
      </c>
      <c r="N29" s="36">
        <f t="shared" si="12"/>
        <v>0</v>
      </c>
      <c r="O29" s="36">
        <f t="shared" si="12"/>
        <v>28</v>
      </c>
      <c r="P29" s="37">
        <f t="shared" si="12"/>
        <v>0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4222</v>
      </c>
      <c r="F30" s="38">
        <v>2007</v>
      </c>
      <c r="G30" s="39">
        <v>2215</v>
      </c>
      <c r="H30" s="48">
        <v>6</v>
      </c>
      <c r="I30" s="38">
        <v>2</v>
      </c>
      <c r="J30" s="38">
        <v>0</v>
      </c>
      <c r="K30" s="38">
        <f>SUM(H30:J30)</f>
        <v>8</v>
      </c>
      <c r="L30" s="38">
        <v>13</v>
      </c>
      <c r="M30" s="38">
        <v>1</v>
      </c>
      <c r="N30" s="38">
        <v>0</v>
      </c>
      <c r="O30" s="38">
        <f>SUM(L30:N30)</f>
        <v>14</v>
      </c>
      <c r="P30" s="39">
        <f>K30-O30</f>
        <v>-6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5602</v>
      </c>
      <c r="F31" s="38">
        <v>2552</v>
      </c>
      <c r="G31" s="39">
        <v>3050</v>
      </c>
      <c r="H31" s="48">
        <v>19</v>
      </c>
      <c r="I31" s="38">
        <v>1</v>
      </c>
      <c r="J31" s="38">
        <v>0</v>
      </c>
      <c r="K31" s="38">
        <f>SUM(H31:J31)</f>
        <v>20</v>
      </c>
      <c r="L31" s="38">
        <v>9</v>
      </c>
      <c r="M31" s="38">
        <v>5</v>
      </c>
      <c r="N31" s="38">
        <v>0</v>
      </c>
      <c r="O31" s="38">
        <f>SUM(L31:N31)</f>
        <v>14</v>
      </c>
      <c r="P31" s="39">
        <f>K31-O31</f>
        <v>6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5274</v>
      </c>
      <c r="F32" s="43">
        <f t="shared" si="13"/>
        <v>2486</v>
      </c>
      <c r="G32" s="43">
        <f t="shared" si="13"/>
        <v>2788</v>
      </c>
      <c r="H32" s="54">
        <f t="shared" si="13"/>
        <v>9</v>
      </c>
      <c r="I32" s="36">
        <f t="shared" si="13"/>
        <v>1</v>
      </c>
      <c r="J32" s="43">
        <f t="shared" si="13"/>
        <v>0</v>
      </c>
      <c r="K32" s="36">
        <f t="shared" si="13"/>
        <v>10</v>
      </c>
      <c r="L32" s="36">
        <f t="shared" si="13"/>
        <v>4</v>
      </c>
      <c r="M32" s="36">
        <f t="shared" si="13"/>
        <v>3</v>
      </c>
      <c r="N32" s="36">
        <f t="shared" si="13"/>
        <v>0</v>
      </c>
      <c r="O32" s="36">
        <f t="shared" si="13"/>
        <v>7</v>
      </c>
      <c r="P32" s="37">
        <f t="shared" si="13"/>
        <v>3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4765</v>
      </c>
      <c r="F33" s="38">
        <v>2238</v>
      </c>
      <c r="G33" s="39">
        <v>2527</v>
      </c>
      <c r="H33" s="48">
        <v>7</v>
      </c>
      <c r="I33" s="38">
        <v>1</v>
      </c>
      <c r="J33" s="38">
        <v>0</v>
      </c>
      <c r="K33" s="38">
        <f>SUM(H33:J33)</f>
        <v>8</v>
      </c>
      <c r="L33" s="38">
        <v>4</v>
      </c>
      <c r="M33" s="38">
        <v>3</v>
      </c>
      <c r="N33" s="38">
        <v>0</v>
      </c>
      <c r="O33" s="38">
        <f>SUM(L33:N33)</f>
        <v>7</v>
      </c>
      <c r="P33" s="39">
        <f>K33-O33</f>
        <v>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509</v>
      </c>
      <c r="F34" s="38">
        <v>248</v>
      </c>
      <c r="G34" s="39">
        <v>261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0</v>
      </c>
      <c r="M34" s="38">
        <v>0</v>
      </c>
      <c r="N34" s="38">
        <v>0</v>
      </c>
      <c r="O34" s="38">
        <f>SUM(L34:N34)</f>
        <v>0</v>
      </c>
      <c r="P34" s="39">
        <f>K34-O34</f>
        <v>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52159</v>
      </c>
      <c r="F35" s="43">
        <f t="shared" si="14"/>
        <v>24881</v>
      </c>
      <c r="G35" s="43">
        <f t="shared" si="14"/>
        <v>27278</v>
      </c>
      <c r="H35" s="54">
        <f t="shared" si="14"/>
        <v>100</v>
      </c>
      <c r="I35" s="36">
        <f t="shared" si="14"/>
        <v>16</v>
      </c>
      <c r="J35" s="43">
        <f t="shared" si="14"/>
        <v>4</v>
      </c>
      <c r="K35" s="36">
        <f t="shared" si="14"/>
        <v>120</v>
      </c>
      <c r="L35" s="36">
        <f t="shared" si="14"/>
        <v>115</v>
      </c>
      <c r="M35" s="36">
        <f t="shared" si="14"/>
        <v>49</v>
      </c>
      <c r="N35" s="36">
        <f t="shared" si="14"/>
        <v>2</v>
      </c>
      <c r="O35" s="36">
        <f t="shared" si="14"/>
        <v>166</v>
      </c>
      <c r="P35" s="37">
        <f t="shared" si="14"/>
        <v>-46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16343</v>
      </c>
      <c r="F36" s="38">
        <v>7742</v>
      </c>
      <c r="G36" s="39">
        <v>8601</v>
      </c>
      <c r="H36" s="48">
        <v>43</v>
      </c>
      <c r="I36" s="38">
        <v>4</v>
      </c>
      <c r="J36" s="38">
        <v>2</v>
      </c>
      <c r="K36" s="38">
        <f>SUM(H36:J36)</f>
        <v>49</v>
      </c>
      <c r="L36" s="38">
        <v>34</v>
      </c>
      <c r="M36" s="38">
        <v>16</v>
      </c>
      <c r="N36" s="38">
        <v>0</v>
      </c>
      <c r="O36" s="38">
        <f>SUM(L36:N36)</f>
        <v>50</v>
      </c>
      <c r="P36" s="39">
        <f>K36-O36</f>
        <v>-1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28194</v>
      </c>
      <c r="F37" s="38">
        <v>13519</v>
      </c>
      <c r="G37" s="39">
        <v>14675</v>
      </c>
      <c r="H37" s="48">
        <v>55</v>
      </c>
      <c r="I37" s="38">
        <v>9</v>
      </c>
      <c r="J37" s="38">
        <v>2</v>
      </c>
      <c r="K37" s="38">
        <f>SUM(H37:J37)</f>
        <v>66</v>
      </c>
      <c r="L37" s="38">
        <v>59</v>
      </c>
      <c r="M37" s="38">
        <v>21</v>
      </c>
      <c r="N37" s="38">
        <v>2</v>
      </c>
      <c r="O37" s="38">
        <f>SUM(L37:N37)</f>
        <v>82</v>
      </c>
      <c r="P37" s="39">
        <f>K37-O37</f>
        <v>-16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7622</v>
      </c>
      <c r="F38" s="38">
        <v>3620</v>
      </c>
      <c r="G38" s="39">
        <v>4002</v>
      </c>
      <c r="H38" s="48">
        <v>2</v>
      </c>
      <c r="I38" s="38">
        <v>3</v>
      </c>
      <c r="J38" s="38">
        <v>0</v>
      </c>
      <c r="K38" s="38">
        <f>SUM(H38:J38)</f>
        <v>5</v>
      </c>
      <c r="L38" s="38">
        <v>22</v>
      </c>
      <c r="M38" s="38">
        <v>12</v>
      </c>
      <c r="N38" s="38">
        <v>0</v>
      </c>
      <c r="O38" s="38">
        <f>SUM(L38:N38)</f>
        <v>34</v>
      </c>
      <c r="P38" s="39">
        <f>K38-O38</f>
        <v>-29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69082</v>
      </c>
      <c r="F39" s="43">
        <f t="shared" si="15"/>
        <v>32664</v>
      </c>
      <c r="G39" s="43">
        <f t="shared" si="15"/>
        <v>36418</v>
      </c>
      <c r="H39" s="54">
        <f t="shared" si="15"/>
        <v>98</v>
      </c>
      <c r="I39" s="36">
        <f t="shared" si="15"/>
        <v>28</v>
      </c>
      <c r="J39" s="43">
        <f t="shared" si="15"/>
        <v>1</v>
      </c>
      <c r="K39" s="36">
        <f t="shared" si="15"/>
        <v>127</v>
      </c>
      <c r="L39" s="36">
        <f t="shared" si="15"/>
        <v>155</v>
      </c>
      <c r="M39" s="36">
        <f t="shared" si="15"/>
        <v>71</v>
      </c>
      <c r="N39" s="36">
        <f t="shared" si="15"/>
        <v>2</v>
      </c>
      <c r="O39" s="36">
        <f t="shared" si="15"/>
        <v>228</v>
      </c>
      <c r="P39" s="37">
        <f t="shared" si="15"/>
        <v>-101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8636</v>
      </c>
      <c r="F40" s="38">
        <v>4066</v>
      </c>
      <c r="G40" s="39">
        <v>4570</v>
      </c>
      <c r="H40" s="48">
        <v>14</v>
      </c>
      <c r="I40" s="38">
        <v>8</v>
      </c>
      <c r="J40" s="38">
        <v>0</v>
      </c>
      <c r="K40" s="38">
        <f aca="true" t="shared" si="17" ref="K40:K46">SUM(H40:J40)</f>
        <v>22</v>
      </c>
      <c r="L40" s="38">
        <v>38</v>
      </c>
      <c r="M40" s="38">
        <v>8</v>
      </c>
      <c r="N40" s="38">
        <v>0</v>
      </c>
      <c r="O40" s="38">
        <f aca="true" t="shared" si="18" ref="O40:O46">SUM(L40:N40)</f>
        <v>46</v>
      </c>
      <c r="P40" s="39">
        <f aca="true" t="shared" si="19" ref="P40:P46">K40-O40</f>
        <v>-24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14783</v>
      </c>
      <c r="F41" s="38">
        <v>6999</v>
      </c>
      <c r="G41" s="39">
        <v>7784</v>
      </c>
      <c r="H41" s="48">
        <v>37</v>
      </c>
      <c r="I41" s="38">
        <v>5</v>
      </c>
      <c r="J41" s="38">
        <v>1</v>
      </c>
      <c r="K41" s="38">
        <f t="shared" si="17"/>
        <v>43</v>
      </c>
      <c r="L41" s="38">
        <v>25</v>
      </c>
      <c r="M41" s="38">
        <v>10</v>
      </c>
      <c r="N41" s="38">
        <v>1</v>
      </c>
      <c r="O41" s="38">
        <f t="shared" si="18"/>
        <v>36</v>
      </c>
      <c r="P41" s="39">
        <f t="shared" si="19"/>
        <v>7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7071</v>
      </c>
      <c r="F42" s="38">
        <v>3300</v>
      </c>
      <c r="G42" s="39">
        <v>3771</v>
      </c>
      <c r="H42" s="48">
        <v>7</v>
      </c>
      <c r="I42" s="38">
        <v>3</v>
      </c>
      <c r="J42" s="38">
        <v>0</v>
      </c>
      <c r="K42" s="38">
        <f t="shared" si="17"/>
        <v>10</v>
      </c>
      <c r="L42" s="38">
        <v>13</v>
      </c>
      <c r="M42" s="38">
        <v>8</v>
      </c>
      <c r="N42" s="38">
        <v>1</v>
      </c>
      <c r="O42" s="38">
        <f t="shared" si="18"/>
        <v>22</v>
      </c>
      <c r="P42" s="39">
        <f t="shared" si="19"/>
        <v>-12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4238</v>
      </c>
      <c r="F43" s="38">
        <v>2009</v>
      </c>
      <c r="G43" s="39">
        <v>2229</v>
      </c>
      <c r="H43" s="48">
        <v>1</v>
      </c>
      <c r="I43" s="38">
        <v>4</v>
      </c>
      <c r="J43" s="38">
        <v>0</v>
      </c>
      <c r="K43" s="38">
        <f t="shared" si="17"/>
        <v>5</v>
      </c>
      <c r="L43" s="38">
        <v>6</v>
      </c>
      <c r="M43" s="38">
        <v>5</v>
      </c>
      <c r="N43" s="38">
        <v>0</v>
      </c>
      <c r="O43" s="38">
        <f t="shared" si="18"/>
        <v>11</v>
      </c>
      <c r="P43" s="39">
        <f t="shared" si="19"/>
        <v>-6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6130</v>
      </c>
      <c r="F44" s="38">
        <v>2912</v>
      </c>
      <c r="G44" s="39">
        <v>3218</v>
      </c>
      <c r="H44" s="48">
        <v>3</v>
      </c>
      <c r="I44" s="38">
        <v>1</v>
      </c>
      <c r="J44" s="38">
        <v>0</v>
      </c>
      <c r="K44" s="38">
        <f t="shared" si="17"/>
        <v>4</v>
      </c>
      <c r="L44" s="38">
        <v>20</v>
      </c>
      <c r="M44" s="38">
        <v>10</v>
      </c>
      <c r="N44" s="38">
        <v>0</v>
      </c>
      <c r="O44" s="38">
        <f t="shared" si="18"/>
        <v>30</v>
      </c>
      <c r="P44" s="39">
        <f t="shared" si="19"/>
        <v>-26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7156</v>
      </c>
      <c r="F45" s="38">
        <v>3415</v>
      </c>
      <c r="G45" s="39">
        <v>3741</v>
      </c>
      <c r="H45" s="48">
        <v>4</v>
      </c>
      <c r="I45" s="38">
        <v>3</v>
      </c>
      <c r="J45" s="38">
        <v>0</v>
      </c>
      <c r="K45" s="38">
        <f t="shared" si="17"/>
        <v>7</v>
      </c>
      <c r="L45" s="38">
        <v>11</v>
      </c>
      <c r="M45" s="38">
        <v>8</v>
      </c>
      <c r="N45" s="38">
        <v>0</v>
      </c>
      <c r="O45" s="38">
        <f t="shared" si="18"/>
        <v>19</v>
      </c>
      <c r="P45" s="39">
        <f t="shared" si="19"/>
        <v>-12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21068</v>
      </c>
      <c r="F46" s="38">
        <v>9963</v>
      </c>
      <c r="G46" s="39">
        <v>11105</v>
      </c>
      <c r="H46" s="48">
        <v>32</v>
      </c>
      <c r="I46" s="38">
        <v>4</v>
      </c>
      <c r="J46" s="38">
        <v>0</v>
      </c>
      <c r="K46" s="38">
        <f t="shared" si="17"/>
        <v>36</v>
      </c>
      <c r="L46" s="38">
        <v>42</v>
      </c>
      <c r="M46" s="38">
        <v>22</v>
      </c>
      <c r="N46" s="38">
        <v>0</v>
      </c>
      <c r="O46" s="38">
        <f t="shared" si="18"/>
        <v>64</v>
      </c>
      <c r="P46" s="39">
        <f t="shared" si="19"/>
        <v>-28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22752</v>
      </c>
      <c r="F47" s="43">
        <f t="shared" si="20"/>
        <v>10758</v>
      </c>
      <c r="G47" s="43">
        <f t="shared" si="20"/>
        <v>11994</v>
      </c>
      <c r="H47" s="54">
        <f t="shared" si="20"/>
        <v>47</v>
      </c>
      <c r="I47" s="36">
        <f t="shared" si="20"/>
        <v>10</v>
      </c>
      <c r="J47" s="43">
        <f t="shared" si="20"/>
        <v>3</v>
      </c>
      <c r="K47" s="36">
        <f t="shared" si="20"/>
        <v>60</v>
      </c>
      <c r="L47" s="36">
        <f t="shared" si="20"/>
        <v>40</v>
      </c>
      <c r="M47" s="36">
        <f t="shared" si="20"/>
        <v>21</v>
      </c>
      <c r="N47" s="36">
        <f t="shared" si="20"/>
        <v>1</v>
      </c>
      <c r="O47" s="36">
        <f t="shared" si="20"/>
        <v>62</v>
      </c>
      <c r="P47" s="37">
        <f t="shared" si="20"/>
        <v>-2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6801</v>
      </c>
      <c r="F48" s="38">
        <v>3224</v>
      </c>
      <c r="G48" s="39">
        <v>3577</v>
      </c>
      <c r="H48" s="48">
        <v>14</v>
      </c>
      <c r="I48" s="38">
        <v>3</v>
      </c>
      <c r="J48" s="38">
        <v>1</v>
      </c>
      <c r="K48" s="38">
        <f>SUM(H48:J48)</f>
        <v>18</v>
      </c>
      <c r="L48" s="38">
        <v>15</v>
      </c>
      <c r="M48" s="38">
        <v>6</v>
      </c>
      <c r="N48" s="38">
        <v>0</v>
      </c>
      <c r="O48" s="38">
        <f>SUM(L48:N48)</f>
        <v>21</v>
      </c>
      <c r="P48" s="39">
        <f>K48-O48</f>
        <v>-3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1905</v>
      </c>
      <c r="F49" s="38">
        <v>894</v>
      </c>
      <c r="G49" s="39">
        <v>1011</v>
      </c>
      <c r="H49" s="48">
        <v>8</v>
      </c>
      <c r="I49" s="38">
        <v>2</v>
      </c>
      <c r="J49" s="38">
        <v>0</v>
      </c>
      <c r="K49" s="38">
        <f>SUM(H49:J49)</f>
        <v>10</v>
      </c>
      <c r="L49" s="38">
        <v>1</v>
      </c>
      <c r="M49" s="38">
        <v>1</v>
      </c>
      <c r="N49" s="38">
        <v>0</v>
      </c>
      <c r="O49" s="38">
        <f>SUM(L49:N49)</f>
        <v>2</v>
      </c>
      <c r="P49" s="39">
        <f>K49-O49</f>
        <v>8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14046</v>
      </c>
      <c r="F50" s="40">
        <v>6640</v>
      </c>
      <c r="G50" s="41">
        <v>7406</v>
      </c>
      <c r="H50" s="49">
        <v>25</v>
      </c>
      <c r="I50" s="40">
        <v>5</v>
      </c>
      <c r="J50" s="40">
        <v>2</v>
      </c>
      <c r="K50" s="40">
        <f>SUM(H50:J50)</f>
        <v>32</v>
      </c>
      <c r="L50" s="40">
        <v>24</v>
      </c>
      <c r="M50" s="40">
        <v>14</v>
      </c>
      <c r="N50" s="40">
        <v>1</v>
      </c>
      <c r="O50" s="40">
        <f>SUM(L50:N50)</f>
        <v>39</v>
      </c>
      <c r="P50" s="41">
        <f>K50-O50</f>
        <v>-7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77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78</v>
      </c>
      <c r="F4" s="68"/>
      <c r="G4" s="69"/>
      <c r="H4" s="67" t="s">
        <v>79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798983</v>
      </c>
      <c r="F7" s="34">
        <f t="shared" si="0"/>
        <v>376798</v>
      </c>
      <c r="G7" s="35">
        <f t="shared" si="0"/>
        <v>422185</v>
      </c>
      <c r="H7" s="46">
        <f t="shared" si="0"/>
        <v>1908</v>
      </c>
      <c r="I7" s="34">
        <f t="shared" si="0"/>
        <v>577</v>
      </c>
      <c r="J7" s="34">
        <f t="shared" si="0"/>
        <v>68</v>
      </c>
      <c r="K7" s="34">
        <f t="shared" si="0"/>
        <v>2553</v>
      </c>
      <c r="L7" s="34">
        <f t="shared" si="0"/>
        <v>2047</v>
      </c>
      <c r="M7" s="34">
        <f t="shared" si="0"/>
        <v>689</v>
      </c>
      <c r="N7" s="34">
        <f t="shared" si="0"/>
        <v>8</v>
      </c>
      <c r="O7" s="34">
        <f t="shared" si="0"/>
        <v>2744</v>
      </c>
      <c r="P7" s="35">
        <f t="shared" si="0"/>
        <v>-191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619122</v>
      </c>
      <c r="F8" s="36">
        <f t="shared" si="1"/>
        <v>291684</v>
      </c>
      <c r="G8" s="37">
        <f t="shared" si="1"/>
        <v>327438</v>
      </c>
      <c r="H8" s="47">
        <f t="shared" si="1"/>
        <v>1575</v>
      </c>
      <c r="I8" s="36">
        <f t="shared" si="1"/>
        <v>500</v>
      </c>
      <c r="J8" s="36">
        <f t="shared" si="1"/>
        <v>50</v>
      </c>
      <c r="K8" s="36">
        <f t="shared" si="1"/>
        <v>2125</v>
      </c>
      <c r="L8" s="36">
        <f t="shared" si="1"/>
        <v>1598</v>
      </c>
      <c r="M8" s="36">
        <f t="shared" si="1"/>
        <v>486</v>
      </c>
      <c r="N8" s="36">
        <f t="shared" si="1"/>
        <v>7</v>
      </c>
      <c r="O8" s="36">
        <f t="shared" si="1"/>
        <v>2091</v>
      </c>
      <c r="P8" s="37">
        <f t="shared" si="1"/>
        <v>34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179861</v>
      </c>
      <c r="F9" s="36">
        <f t="shared" si="2"/>
        <v>85114</v>
      </c>
      <c r="G9" s="37">
        <f t="shared" si="2"/>
        <v>94747</v>
      </c>
      <c r="H9" s="47">
        <f t="shared" si="2"/>
        <v>333</v>
      </c>
      <c r="I9" s="36">
        <f t="shared" si="2"/>
        <v>77</v>
      </c>
      <c r="J9" s="36">
        <f t="shared" si="2"/>
        <v>18</v>
      </c>
      <c r="K9" s="36">
        <f t="shared" si="2"/>
        <v>428</v>
      </c>
      <c r="L9" s="36">
        <f t="shared" si="2"/>
        <v>449</v>
      </c>
      <c r="M9" s="36">
        <f t="shared" si="2"/>
        <v>203</v>
      </c>
      <c r="N9" s="36">
        <f t="shared" si="2"/>
        <v>1</v>
      </c>
      <c r="O9" s="36">
        <f t="shared" si="2"/>
        <v>653</v>
      </c>
      <c r="P9" s="37">
        <f t="shared" si="2"/>
        <v>-225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328811</v>
      </c>
      <c r="F10" s="38">
        <v>153312</v>
      </c>
      <c r="G10" s="39">
        <v>175499</v>
      </c>
      <c r="H10" s="48">
        <v>786</v>
      </c>
      <c r="I10" s="38">
        <v>299</v>
      </c>
      <c r="J10" s="38">
        <v>21</v>
      </c>
      <c r="K10" s="38">
        <f aca="true" t="shared" si="4" ref="K10:K20">SUM(H10:J10)</f>
        <v>1106</v>
      </c>
      <c r="L10" s="38">
        <v>817</v>
      </c>
      <c r="M10" s="38">
        <v>213</v>
      </c>
      <c r="N10" s="38">
        <v>2</v>
      </c>
      <c r="O10" s="38">
        <f aca="true" t="shared" si="5" ref="O10:O20">SUM(L10:N10)</f>
        <v>1032</v>
      </c>
      <c r="P10" s="39">
        <f aca="true" t="shared" si="6" ref="P10:P20">K10-O10</f>
        <v>74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18386</v>
      </c>
      <c r="F11" s="38">
        <v>8716</v>
      </c>
      <c r="G11" s="39">
        <v>9670</v>
      </c>
      <c r="H11" s="48">
        <v>25</v>
      </c>
      <c r="I11" s="38">
        <v>12</v>
      </c>
      <c r="J11" s="38">
        <v>1</v>
      </c>
      <c r="K11" s="38">
        <f t="shared" si="4"/>
        <v>38</v>
      </c>
      <c r="L11" s="38">
        <v>43</v>
      </c>
      <c r="M11" s="38">
        <v>21</v>
      </c>
      <c r="N11" s="38">
        <v>0</v>
      </c>
      <c r="O11" s="38">
        <f t="shared" si="5"/>
        <v>64</v>
      </c>
      <c r="P11" s="39">
        <f t="shared" si="6"/>
        <v>-26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21009</v>
      </c>
      <c r="F12" s="38">
        <v>9954</v>
      </c>
      <c r="G12" s="39">
        <v>11055</v>
      </c>
      <c r="H12" s="48">
        <v>54</v>
      </c>
      <c r="I12" s="38">
        <v>17</v>
      </c>
      <c r="J12" s="38">
        <v>13</v>
      </c>
      <c r="K12" s="38">
        <f t="shared" si="4"/>
        <v>84</v>
      </c>
      <c r="L12" s="38">
        <v>64</v>
      </c>
      <c r="M12" s="38">
        <v>13</v>
      </c>
      <c r="N12" s="38">
        <v>0</v>
      </c>
      <c r="O12" s="38">
        <f t="shared" si="5"/>
        <v>77</v>
      </c>
      <c r="P12" s="39">
        <f t="shared" si="6"/>
        <v>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50790</v>
      </c>
      <c r="F13" s="38">
        <v>24289</v>
      </c>
      <c r="G13" s="39">
        <v>26501</v>
      </c>
      <c r="H13" s="48">
        <v>230</v>
      </c>
      <c r="I13" s="38">
        <v>44</v>
      </c>
      <c r="J13" s="38">
        <v>2</v>
      </c>
      <c r="K13" s="38">
        <f t="shared" si="4"/>
        <v>276</v>
      </c>
      <c r="L13" s="38">
        <v>167</v>
      </c>
      <c r="M13" s="38">
        <v>36</v>
      </c>
      <c r="N13" s="38">
        <v>1</v>
      </c>
      <c r="O13" s="38">
        <f t="shared" si="5"/>
        <v>204</v>
      </c>
      <c r="P13" s="39">
        <f t="shared" si="6"/>
        <v>72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30108</v>
      </c>
      <c r="F14" s="38">
        <v>14507</v>
      </c>
      <c r="G14" s="39">
        <v>15601</v>
      </c>
      <c r="H14" s="48">
        <v>65</v>
      </c>
      <c r="I14" s="38">
        <v>21</v>
      </c>
      <c r="J14" s="38">
        <v>1</v>
      </c>
      <c r="K14" s="38">
        <f t="shared" si="4"/>
        <v>87</v>
      </c>
      <c r="L14" s="38">
        <v>64</v>
      </c>
      <c r="M14" s="38">
        <v>29</v>
      </c>
      <c r="N14" s="38">
        <v>4</v>
      </c>
      <c r="O14" s="38">
        <f t="shared" si="5"/>
        <v>97</v>
      </c>
      <c r="P14" s="39">
        <f t="shared" si="6"/>
        <v>-10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26338</v>
      </c>
      <c r="F15" s="38">
        <v>12865</v>
      </c>
      <c r="G15" s="39">
        <v>13473</v>
      </c>
      <c r="H15" s="48">
        <v>52</v>
      </c>
      <c r="I15" s="38">
        <v>16</v>
      </c>
      <c r="J15" s="38">
        <v>4</v>
      </c>
      <c r="K15" s="38">
        <f t="shared" si="4"/>
        <v>72</v>
      </c>
      <c r="L15" s="38">
        <v>62</v>
      </c>
      <c r="M15" s="38">
        <v>23</v>
      </c>
      <c r="N15" s="38">
        <v>0</v>
      </c>
      <c r="O15" s="38">
        <f t="shared" si="5"/>
        <v>85</v>
      </c>
      <c r="P15" s="39">
        <f t="shared" si="6"/>
        <v>-13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24111</v>
      </c>
      <c r="F16" s="38">
        <v>11409</v>
      </c>
      <c r="G16" s="39">
        <v>12702</v>
      </c>
      <c r="H16" s="48">
        <v>78</v>
      </c>
      <c r="I16" s="38">
        <v>14</v>
      </c>
      <c r="J16" s="38">
        <v>2</v>
      </c>
      <c r="K16" s="38">
        <f t="shared" si="4"/>
        <v>94</v>
      </c>
      <c r="L16" s="38">
        <v>52</v>
      </c>
      <c r="M16" s="38">
        <v>20</v>
      </c>
      <c r="N16" s="38">
        <v>0</v>
      </c>
      <c r="O16" s="38">
        <f t="shared" si="5"/>
        <v>72</v>
      </c>
      <c r="P16" s="39">
        <f t="shared" si="6"/>
        <v>22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17896</v>
      </c>
      <c r="F17" s="38">
        <v>8351</v>
      </c>
      <c r="G17" s="39">
        <v>9545</v>
      </c>
      <c r="H17" s="48">
        <v>28</v>
      </c>
      <c r="I17" s="38">
        <v>10</v>
      </c>
      <c r="J17" s="38">
        <v>0</v>
      </c>
      <c r="K17" s="38">
        <f t="shared" si="4"/>
        <v>38</v>
      </c>
      <c r="L17" s="38">
        <v>56</v>
      </c>
      <c r="M17" s="38">
        <v>26</v>
      </c>
      <c r="N17" s="38">
        <v>0</v>
      </c>
      <c r="O17" s="38">
        <f t="shared" si="5"/>
        <v>82</v>
      </c>
      <c r="P17" s="39">
        <f t="shared" si="6"/>
        <v>-44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37853</v>
      </c>
      <c r="F18" s="38">
        <v>17973</v>
      </c>
      <c r="G18" s="39">
        <v>19880</v>
      </c>
      <c r="H18" s="48">
        <v>108</v>
      </c>
      <c r="I18" s="38">
        <v>22</v>
      </c>
      <c r="J18" s="38">
        <v>0</v>
      </c>
      <c r="K18" s="38">
        <f t="shared" si="4"/>
        <v>130</v>
      </c>
      <c r="L18" s="38">
        <v>100</v>
      </c>
      <c r="M18" s="38">
        <v>32</v>
      </c>
      <c r="N18" s="38">
        <v>0</v>
      </c>
      <c r="O18" s="38">
        <f t="shared" si="5"/>
        <v>132</v>
      </c>
      <c r="P18" s="39">
        <f t="shared" si="6"/>
        <v>-2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34186</v>
      </c>
      <c r="F19" s="38">
        <v>16392</v>
      </c>
      <c r="G19" s="39">
        <v>17794</v>
      </c>
      <c r="H19" s="48">
        <v>86</v>
      </c>
      <c r="I19" s="38">
        <v>16</v>
      </c>
      <c r="J19" s="38">
        <v>4</v>
      </c>
      <c r="K19" s="38">
        <f t="shared" si="4"/>
        <v>106</v>
      </c>
      <c r="L19" s="38">
        <v>91</v>
      </c>
      <c r="M19" s="38">
        <v>44</v>
      </c>
      <c r="N19" s="38">
        <v>0</v>
      </c>
      <c r="O19" s="38">
        <f t="shared" si="5"/>
        <v>135</v>
      </c>
      <c r="P19" s="39">
        <f t="shared" si="6"/>
        <v>-29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29634</v>
      </c>
      <c r="F20" s="38">
        <v>13916</v>
      </c>
      <c r="G20" s="39">
        <v>15718</v>
      </c>
      <c r="H20" s="48">
        <v>63</v>
      </c>
      <c r="I20" s="38">
        <v>29</v>
      </c>
      <c r="J20" s="38">
        <v>2</v>
      </c>
      <c r="K20" s="38">
        <f t="shared" si="4"/>
        <v>94</v>
      </c>
      <c r="L20" s="38">
        <v>82</v>
      </c>
      <c r="M20" s="38">
        <v>29</v>
      </c>
      <c r="N20" s="38">
        <v>0</v>
      </c>
      <c r="O20" s="38">
        <f t="shared" si="5"/>
        <v>111</v>
      </c>
      <c r="P20" s="39">
        <f t="shared" si="6"/>
        <v>-17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20950</v>
      </c>
      <c r="F21" s="43">
        <f t="shared" si="7"/>
        <v>9837</v>
      </c>
      <c r="G21" s="43">
        <f t="shared" si="7"/>
        <v>11113</v>
      </c>
      <c r="H21" s="54">
        <f t="shared" si="7"/>
        <v>27</v>
      </c>
      <c r="I21" s="36">
        <f t="shared" si="7"/>
        <v>10</v>
      </c>
      <c r="J21" s="43">
        <f t="shared" si="7"/>
        <v>5</v>
      </c>
      <c r="K21" s="36">
        <f t="shared" si="7"/>
        <v>42</v>
      </c>
      <c r="L21" s="36">
        <f t="shared" si="7"/>
        <v>62</v>
      </c>
      <c r="M21" s="36">
        <f t="shared" si="7"/>
        <v>23</v>
      </c>
      <c r="N21" s="36">
        <f t="shared" si="7"/>
        <v>0</v>
      </c>
      <c r="O21" s="36">
        <f t="shared" si="7"/>
        <v>85</v>
      </c>
      <c r="P21" s="37">
        <f t="shared" si="7"/>
        <v>-43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3463</v>
      </c>
      <c r="F22" s="38">
        <v>1664</v>
      </c>
      <c r="G22" s="39">
        <v>1799</v>
      </c>
      <c r="H22" s="48">
        <v>7</v>
      </c>
      <c r="I22" s="38">
        <v>3</v>
      </c>
      <c r="J22" s="38">
        <v>0</v>
      </c>
      <c r="K22" s="38">
        <f aca="true" t="shared" si="9" ref="K22:K28">SUM(H22:J22)</f>
        <v>10</v>
      </c>
      <c r="L22" s="38">
        <v>12</v>
      </c>
      <c r="M22" s="38">
        <v>4</v>
      </c>
      <c r="N22" s="38">
        <v>0</v>
      </c>
      <c r="O22" s="38">
        <f aca="true" t="shared" si="10" ref="O22:O28">SUM(L22:N22)</f>
        <v>16</v>
      </c>
      <c r="P22" s="39">
        <f aca="true" t="shared" si="11" ref="P22:P28">K22-O22</f>
        <v>-6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3916</v>
      </c>
      <c r="F23" s="38">
        <v>1795</v>
      </c>
      <c r="G23" s="39">
        <v>2121</v>
      </c>
      <c r="H23" s="48">
        <v>3</v>
      </c>
      <c r="I23" s="38">
        <v>2</v>
      </c>
      <c r="J23" s="38">
        <v>0</v>
      </c>
      <c r="K23" s="38">
        <f t="shared" si="9"/>
        <v>5</v>
      </c>
      <c r="L23" s="38">
        <v>3</v>
      </c>
      <c r="M23" s="38">
        <v>5</v>
      </c>
      <c r="N23" s="38">
        <v>0</v>
      </c>
      <c r="O23" s="38">
        <f t="shared" si="10"/>
        <v>8</v>
      </c>
      <c r="P23" s="39">
        <f t="shared" si="11"/>
        <v>-3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3292</v>
      </c>
      <c r="F24" s="38">
        <v>1546</v>
      </c>
      <c r="G24" s="39">
        <v>1746</v>
      </c>
      <c r="H24" s="48">
        <v>5</v>
      </c>
      <c r="I24" s="38">
        <v>1</v>
      </c>
      <c r="J24" s="38">
        <v>1</v>
      </c>
      <c r="K24" s="38">
        <f t="shared" si="9"/>
        <v>7</v>
      </c>
      <c r="L24" s="38">
        <v>14</v>
      </c>
      <c r="M24" s="38">
        <v>3</v>
      </c>
      <c r="N24" s="38">
        <v>0</v>
      </c>
      <c r="O24" s="38">
        <f t="shared" si="10"/>
        <v>17</v>
      </c>
      <c r="P24" s="39">
        <f t="shared" si="11"/>
        <v>-10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3425</v>
      </c>
      <c r="F25" s="38">
        <v>1650</v>
      </c>
      <c r="G25" s="39">
        <v>1775</v>
      </c>
      <c r="H25" s="48">
        <v>3</v>
      </c>
      <c r="I25" s="38">
        <v>0</v>
      </c>
      <c r="J25" s="38">
        <v>0</v>
      </c>
      <c r="K25" s="38">
        <f t="shared" si="9"/>
        <v>3</v>
      </c>
      <c r="L25" s="38">
        <v>14</v>
      </c>
      <c r="M25" s="38">
        <v>3</v>
      </c>
      <c r="N25" s="38">
        <v>0</v>
      </c>
      <c r="O25" s="38">
        <f t="shared" si="10"/>
        <v>17</v>
      </c>
      <c r="P25" s="39">
        <f t="shared" si="11"/>
        <v>-14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1544</v>
      </c>
      <c r="F26" s="38">
        <v>730</v>
      </c>
      <c r="G26" s="39">
        <v>814</v>
      </c>
      <c r="H26" s="48">
        <v>0</v>
      </c>
      <c r="I26" s="38">
        <v>0</v>
      </c>
      <c r="J26" s="38">
        <v>0</v>
      </c>
      <c r="K26" s="38">
        <f t="shared" si="9"/>
        <v>0</v>
      </c>
      <c r="L26" s="38">
        <v>0</v>
      </c>
      <c r="M26" s="38">
        <v>0</v>
      </c>
      <c r="N26" s="38">
        <v>0</v>
      </c>
      <c r="O26" s="38">
        <f t="shared" si="10"/>
        <v>0</v>
      </c>
      <c r="P26" s="39">
        <f t="shared" si="11"/>
        <v>0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546</v>
      </c>
      <c r="G27" s="39">
        <v>587</v>
      </c>
      <c r="H27" s="48">
        <v>5</v>
      </c>
      <c r="I27" s="38">
        <v>0</v>
      </c>
      <c r="J27" s="38">
        <v>0</v>
      </c>
      <c r="K27" s="38">
        <f t="shared" si="9"/>
        <v>5</v>
      </c>
      <c r="L27" s="38">
        <v>6</v>
      </c>
      <c r="M27" s="38">
        <v>2</v>
      </c>
      <c r="N27" s="38">
        <v>0</v>
      </c>
      <c r="O27" s="38">
        <f t="shared" si="10"/>
        <v>8</v>
      </c>
      <c r="P27" s="39">
        <f t="shared" si="11"/>
        <v>-3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4177</v>
      </c>
      <c r="F28" s="38">
        <v>1906</v>
      </c>
      <c r="G28" s="39">
        <v>2271</v>
      </c>
      <c r="H28" s="48">
        <v>4</v>
      </c>
      <c r="I28" s="38">
        <v>4</v>
      </c>
      <c r="J28" s="38">
        <v>4</v>
      </c>
      <c r="K28" s="38">
        <f t="shared" si="9"/>
        <v>12</v>
      </c>
      <c r="L28" s="38">
        <v>13</v>
      </c>
      <c r="M28" s="38">
        <v>6</v>
      </c>
      <c r="N28" s="38">
        <v>0</v>
      </c>
      <c r="O28" s="38">
        <f t="shared" si="10"/>
        <v>19</v>
      </c>
      <c r="P28" s="39">
        <f t="shared" si="11"/>
        <v>-7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9810</v>
      </c>
      <c r="F29" s="43">
        <f t="shared" si="12"/>
        <v>4557</v>
      </c>
      <c r="G29" s="43">
        <f t="shared" si="12"/>
        <v>5253</v>
      </c>
      <c r="H29" s="54">
        <f t="shared" si="12"/>
        <v>14</v>
      </c>
      <c r="I29" s="36">
        <f t="shared" si="12"/>
        <v>4</v>
      </c>
      <c r="J29" s="43">
        <f t="shared" si="12"/>
        <v>1</v>
      </c>
      <c r="K29" s="36">
        <f t="shared" si="12"/>
        <v>19</v>
      </c>
      <c r="L29" s="36">
        <f t="shared" si="12"/>
        <v>22</v>
      </c>
      <c r="M29" s="36">
        <f t="shared" si="12"/>
        <v>11</v>
      </c>
      <c r="N29" s="36">
        <f t="shared" si="12"/>
        <v>0</v>
      </c>
      <c r="O29" s="36">
        <f t="shared" si="12"/>
        <v>33</v>
      </c>
      <c r="P29" s="37">
        <f t="shared" si="12"/>
        <v>-14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4219</v>
      </c>
      <c r="F30" s="38">
        <v>2007</v>
      </c>
      <c r="G30" s="39">
        <v>2212</v>
      </c>
      <c r="H30" s="48">
        <v>6</v>
      </c>
      <c r="I30" s="38">
        <v>2</v>
      </c>
      <c r="J30" s="38">
        <v>1</v>
      </c>
      <c r="K30" s="38">
        <f>SUM(H30:J30)</f>
        <v>9</v>
      </c>
      <c r="L30" s="38">
        <v>9</v>
      </c>
      <c r="M30" s="38">
        <v>3</v>
      </c>
      <c r="N30" s="38">
        <v>0</v>
      </c>
      <c r="O30" s="38">
        <f>SUM(L30:N30)</f>
        <v>12</v>
      </c>
      <c r="P30" s="39">
        <f>K30-O30</f>
        <v>-3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5591</v>
      </c>
      <c r="F31" s="38">
        <v>2550</v>
      </c>
      <c r="G31" s="39">
        <v>3041</v>
      </c>
      <c r="H31" s="48">
        <v>8</v>
      </c>
      <c r="I31" s="38">
        <v>2</v>
      </c>
      <c r="J31" s="38">
        <v>0</v>
      </c>
      <c r="K31" s="38">
        <f>SUM(H31:J31)</f>
        <v>10</v>
      </c>
      <c r="L31" s="38">
        <v>13</v>
      </c>
      <c r="M31" s="38">
        <v>8</v>
      </c>
      <c r="N31" s="38">
        <v>0</v>
      </c>
      <c r="O31" s="38">
        <f>SUM(L31:N31)</f>
        <v>21</v>
      </c>
      <c r="P31" s="39">
        <f>K31-O31</f>
        <v>-11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5264</v>
      </c>
      <c r="F32" s="43">
        <f t="shared" si="13"/>
        <v>2482</v>
      </c>
      <c r="G32" s="43">
        <f t="shared" si="13"/>
        <v>2782</v>
      </c>
      <c r="H32" s="54">
        <f t="shared" si="13"/>
        <v>8</v>
      </c>
      <c r="I32" s="36">
        <f t="shared" si="13"/>
        <v>1</v>
      </c>
      <c r="J32" s="43">
        <f t="shared" si="13"/>
        <v>0</v>
      </c>
      <c r="K32" s="36">
        <f t="shared" si="13"/>
        <v>9</v>
      </c>
      <c r="L32" s="36">
        <f t="shared" si="13"/>
        <v>10</v>
      </c>
      <c r="M32" s="36">
        <f t="shared" si="13"/>
        <v>9</v>
      </c>
      <c r="N32" s="36">
        <f t="shared" si="13"/>
        <v>0</v>
      </c>
      <c r="O32" s="36">
        <f t="shared" si="13"/>
        <v>19</v>
      </c>
      <c r="P32" s="37">
        <f t="shared" si="13"/>
        <v>-10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4756</v>
      </c>
      <c r="F33" s="38">
        <v>2234</v>
      </c>
      <c r="G33" s="39">
        <v>2522</v>
      </c>
      <c r="H33" s="48">
        <v>8</v>
      </c>
      <c r="I33" s="38">
        <v>1</v>
      </c>
      <c r="J33" s="38">
        <v>0</v>
      </c>
      <c r="K33" s="38">
        <f>SUM(H33:J33)</f>
        <v>9</v>
      </c>
      <c r="L33" s="38">
        <v>9</v>
      </c>
      <c r="M33" s="38">
        <v>9</v>
      </c>
      <c r="N33" s="38">
        <v>0</v>
      </c>
      <c r="O33" s="38">
        <f>SUM(L33:N33)</f>
        <v>18</v>
      </c>
      <c r="P33" s="39">
        <f>K33-O33</f>
        <v>-9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508</v>
      </c>
      <c r="F34" s="38">
        <v>248</v>
      </c>
      <c r="G34" s="39">
        <v>260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1</v>
      </c>
      <c r="M34" s="38">
        <v>0</v>
      </c>
      <c r="N34" s="38">
        <v>0</v>
      </c>
      <c r="O34" s="38">
        <f>SUM(L34:N34)</f>
        <v>1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52096</v>
      </c>
      <c r="F35" s="43">
        <f t="shared" si="14"/>
        <v>24856</v>
      </c>
      <c r="G35" s="43">
        <f t="shared" si="14"/>
        <v>27240</v>
      </c>
      <c r="H35" s="54">
        <f t="shared" si="14"/>
        <v>112</v>
      </c>
      <c r="I35" s="36">
        <f t="shared" si="14"/>
        <v>20</v>
      </c>
      <c r="J35" s="43">
        <f t="shared" si="14"/>
        <v>2</v>
      </c>
      <c r="K35" s="36">
        <f t="shared" si="14"/>
        <v>134</v>
      </c>
      <c r="L35" s="36">
        <f t="shared" si="14"/>
        <v>143</v>
      </c>
      <c r="M35" s="36">
        <f t="shared" si="14"/>
        <v>54</v>
      </c>
      <c r="N35" s="36">
        <f t="shared" si="14"/>
        <v>1</v>
      </c>
      <c r="O35" s="36">
        <f t="shared" si="14"/>
        <v>198</v>
      </c>
      <c r="P35" s="37">
        <f t="shared" si="14"/>
        <v>-64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16333</v>
      </c>
      <c r="F36" s="38">
        <v>7746</v>
      </c>
      <c r="G36" s="39">
        <v>8587</v>
      </c>
      <c r="H36" s="48">
        <v>50</v>
      </c>
      <c r="I36" s="38">
        <v>6</v>
      </c>
      <c r="J36" s="38">
        <v>0</v>
      </c>
      <c r="K36" s="38">
        <f>SUM(H36:J36)</f>
        <v>56</v>
      </c>
      <c r="L36" s="38">
        <v>48</v>
      </c>
      <c r="M36" s="38">
        <v>17</v>
      </c>
      <c r="N36" s="38">
        <v>1</v>
      </c>
      <c r="O36" s="38">
        <f>SUM(L36:N36)</f>
        <v>66</v>
      </c>
      <c r="P36" s="39">
        <f>K36-O36</f>
        <v>-10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28147</v>
      </c>
      <c r="F37" s="38">
        <v>13500</v>
      </c>
      <c r="G37" s="39">
        <v>14647</v>
      </c>
      <c r="H37" s="48">
        <v>45</v>
      </c>
      <c r="I37" s="38">
        <v>13</v>
      </c>
      <c r="J37" s="38">
        <v>1</v>
      </c>
      <c r="K37" s="38">
        <f>SUM(H37:J37)</f>
        <v>59</v>
      </c>
      <c r="L37" s="38">
        <v>82</v>
      </c>
      <c r="M37" s="38">
        <v>25</v>
      </c>
      <c r="N37" s="38">
        <v>0</v>
      </c>
      <c r="O37" s="38">
        <f>SUM(L37:N37)</f>
        <v>107</v>
      </c>
      <c r="P37" s="39">
        <f>K37-O37</f>
        <v>-48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7616</v>
      </c>
      <c r="F38" s="38">
        <v>3610</v>
      </c>
      <c r="G38" s="39">
        <v>4006</v>
      </c>
      <c r="H38" s="48">
        <v>17</v>
      </c>
      <c r="I38" s="38">
        <v>1</v>
      </c>
      <c r="J38" s="38">
        <v>1</v>
      </c>
      <c r="K38" s="38">
        <f>SUM(H38:J38)</f>
        <v>19</v>
      </c>
      <c r="L38" s="38">
        <v>13</v>
      </c>
      <c r="M38" s="38">
        <v>12</v>
      </c>
      <c r="N38" s="38">
        <v>0</v>
      </c>
      <c r="O38" s="38">
        <f>SUM(L38:N38)</f>
        <v>25</v>
      </c>
      <c r="P38" s="39">
        <f>K38-O38</f>
        <v>-6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69020</v>
      </c>
      <c r="F39" s="43">
        <f t="shared" si="15"/>
        <v>32637</v>
      </c>
      <c r="G39" s="43">
        <f t="shared" si="15"/>
        <v>36383</v>
      </c>
      <c r="H39" s="54">
        <f t="shared" si="15"/>
        <v>140</v>
      </c>
      <c r="I39" s="36">
        <f t="shared" si="15"/>
        <v>30</v>
      </c>
      <c r="J39" s="43">
        <f t="shared" si="15"/>
        <v>9</v>
      </c>
      <c r="K39" s="36">
        <f t="shared" si="15"/>
        <v>179</v>
      </c>
      <c r="L39" s="36">
        <f t="shared" si="15"/>
        <v>162</v>
      </c>
      <c r="M39" s="36">
        <f t="shared" si="15"/>
        <v>79</v>
      </c>
      <c r="N39" s="36">
        <f t="shared" si="15"/>
        <v>0</v>
      </c>
      <c r="O39" s="36">
        <f t="shared" si="15"/>
        <v>241</v>
      </c>
      <c r="P39" s="37">
        <f t="shared" si="15"/>
        <v>-62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8621</v>
      </c>
      <c r="F40" s="38">
        <v>4064</v>
      </c>
      <c r="G40" s="39">
        <v>4557</v>
      </c>
      <c r="H40" s="48">
        <v>14</v>
      </c>
      <c r="I40" s="38">
        <v>2</v>
      </c>
      <c r="J40" s="38">
        <v>2</v>
      </c>
      <c r="K40" s="38">
        <f aca="true" t="shared" si="17" ref="K40:K46">SUM(H40:J40)</f>
        <v>18</v>
      </c>
      <c r="L40" s="38">
        <v>26</v>
      </c>
      <c r="M40" s="38">
        <v>7</v>
      </c>
      <c r="N40" s="38">
        <v>0</v>
      </c>
      <c r="O40" s="38">
        <f aca="true" t="shared" si="18" ref="O40:O46">SUM(L40:N40)</f>
        <v>33</v>
      </c>
      <c r="P40" s="39">
        <f aca="true" t="shared" si="19" ref="P40:P46">K40-O40</f>
        <v>-15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14782</v>
      </c>
      <c r="F41" s="38">
        <v>6998</v>
      </c>
      <c r="G41" s="39">
        <v>7784</v>
      </c>
      <c r="H41" s="48">
        <v>35</v>
      </c>
      <c r="I41" s="38">
        <v>9</v>
      </c>
      <c r="J41" s="38">
        <v>0</v>
      </c>
      <c r="K41" s="38">
        <f t="shared" si="17"/>
        <v>44</v>
      </c>
      <c r="L41" s="38">
        <v>35</v>
      </c>
      <c r="M41" s="38">
        <v>10</v>
      </c>
      <c r="N41" s="38">
        <v>0</v>
      </c>
      <c r="O41" s="38">
        <f t="shared" si="18"/>
        <v>45</v>
      </c>
      <c r="P41" s="39">
        <f t="shared" si="19"/>
        <v>-1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7067</v>
      </c>
      <c r="F42" s="38">
        <v>3302</v>
      </c>
      <c r="G42" s="39">
        <v>3765</v>
      </c>
      <c r="H42" s="48">
        <v>30</v>
      </c>
      <c r="I42" s="38">
        <v>3</v>
      </c>
      <c r="J42" s="38">
        <v>0</v>
      </c>
      <c r="K42" s="38">
        <f t="shared" si="17"/>
        <v>33</v>
      </c>
      <c r="L42" s="38">
        <v>30</v>
      </c>
      <c r="M42" s="38">
        <v>7</v>
      </c>
      <c r="N42" s="38">
        <v>0</v>
      </c>
      <c r="O42" s="38">
        <f t="shared" si="18"/>
        <v>37</v>
      </c>
      <c r="P42" s="39">
        <f t="shared" si="19"/>
        <v>-4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4233</v>
      </c>
      <c r="F43" s="38">
        <v>2000</v>
      </c>
      <c r="G43" s="39">
        <v>2233</v>
      </c>
      <c r="H43" s="48">
        <v>9</v>
      </c>
      <c r="I43" s="38">
        <v>1</v>
      </c>
      <c r="J43" s="38">
        <v>0</v>
      </c>
      <c r="K43" s="38">
        <f t="shared" si="17"/>
        <v>10</v>
      </c>
      <c r="L43" s="38">
        <v>7</v>
      </c>
      <c r="M43" s="38">
        <v>8</v>
      </c>
      <c r="N43" s="38">
        <v>0</v>
      </c>
      <c r="O43" s="38">
        <f t="shared" si="18"/>
        <v>15</v>
      </c>
      <c r="P43" s="39">
        <f t="shared" si="19"/>
        <v>-5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6120</v>
      </c>
      <c r="F44" s="38">
        <v>2904</v>
      </c>
      <c r="G44" s="39">
        <v>3216</v>
      </c>
      <c r="H44" s="48">
        <v>6</v>
      </c>
      <c r="I44" s="38">
        <v>1</v>
      </c>
      <c r="J44" s="38">
        <v>0</v>
      </c>
      <c r="K44" s="38">
        <f t="shared" si="17"/>
        <v>7</v>
      </c>
      <c r="L44" s="38">
        <v>9</v>
      </c>
      <c r="M44" s="38">
        <v>8</v>
      </c>
      <c r="N44" s="38">
        <v>0</v>
      </c>
      <c r="O44" s="38">
        <f t="shared" si="18"/>
        <v>17</v>
      </c>
      <c r="P44" s="39">
        <f t="shared" si="19"/>
        <v>-10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7159</v>
      </c>
      <c r="F45" s="38">
        <v>3416</v>
      </c>
      <c r="G45" s="39">
        <v>3743</v>
      </c>
      <c r="H45" s="48">
        <v>15</v>
      </c>
      <c r="I45" s="38">
        <v>4</v>
      </c>
      <c r="J45" s="38">
        <v>0</v>
      </c>
      <c r="K45" s="38">
        <f t="shared" si="17"/>
        <v>19</v>
      </c>
      <c r="L45" s="38">
        <v>10</v>
      </c>
      <c r="M45" s="38">
        <v>6</v>
      </c>
      <c r="N45" s="38">
        <v>0</v>
      </c>
      <c r="O45" s="38">
        <f t="shared" si="18"/>
        <v>16</v>
      </c>
      <c r="P45" s="39">
        <f t="shared" si="19"/>
        <v>3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21038</v>
      </c>
      <c r="F46" s="38">
        <v>9953</v>
      </c>
      <c r="G46" s="39">
        <v>11085</v>
      </c>
      <c r="H46" s="48">
        <v>31</v>
      </c>
      <c r="I46" s="38">
        <v>10</v>
      </c>
      <c r="J46" s="38">
        <v>7</v>
      </c>
      <c r="K46" s="38">
        <f t="shared" si="17"/>
        <v>48</v>
      </c>
      <c r="L46" s="38">
        <v>45</v>
      </c>
      <c r="M46" s="38">
        <v>33</v>
      </c>
      <c r="N46" s="38">
        <v>0</v>
      </c>
      <c r="O46" s="38">
        <f t="shared" si="18"/>
        <v>78</v>
      </c>
      <c r="P46" s="39">
        <f t="shared" si="19"/>
        <v>-30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22721</v>
      </c>
      <c r="F47" s="43">
        <f t="shared" si="20"/>
        <v>10745</v>
      </c>
      <c r="G47" s="43">
        <f t="shared" si="20"/>
        <v>11976</v>
      </c>
      <c r="H47" s="54">
        <f t="shared" si="20"/>
        <v>32</v>
      </c>
      <c r="I47" s="36">
        <f t="shared" si="20"/>
        <v>12</v>
      </c>
      <c r="J47" s="43">
        <f t="shared" si="20"/>
        <v>1</v>
      </c>
      <c r="K47" s="36">
        <f t="shared" si="20"/>
        <v>45</v>
      </c>
      <c r="L47" s="36">
        <f t="shared" si="20"/>
        <v>50</v>
      </c>
      <c r="M47" s="36">
        <f t="shared" si="20"/>
        <v>27</v>
      </c>
      <c r="N47" s="36">
        <f t="shared" si="20"/>
        <v>0</v>
      </c>
      <c r="O47" s="36">
        <f t="shared" si="20"/>
        <v>77</v>
      </c>
      <c r="P47" s="37">
        <f t="shared" si="20"/>
        <v>-32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6788</v>
      </c>
      <c r="F48" s="38">
        <v>3219</v>
      </c>
      <c r="G48" s="39">
        <v>3569</v>
      </c>
      <c r="H48" s="48">
        <v>12</v>
      </c>
      <c r="I48" s="38">
        <v>4</v>
      </c>
      <c r="J48" s="38">
        <v>0</v>
      </c>
      <c r="K48" s="38">
        <f>SUM(H48:J48)</f>
        <v>16</v>
      </c>
      <c r="L48" s="38">
        <v>23</v>
      </c>
      <c r="M48" s="38">
        <v>7</v>
      </c>
      <c r="N48" s="38">
        <v>0</v>
      </c>
      <c r="O48" s="38">
        <f>SUM(L48:N48)</f>
        <v>30</v>
      </c>
      <c r="P48" s="39">
        <f>K48-O48</f>
        <v>-14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1898</v>
      </c>
      <c r="F49" s="38">
        <v>890</v>
      </c>
      <c r="G49" s="39">
        <v>1008</v>
      </c>
      <c r="H49" s="48">
        <v>0</v>
      </c>
      <c r="I49" s="38">
        <v>0</v>
      </c>
      <c r="J49" s="38">
        <v>0</v>
      </c>
      <c r="K49" s="38">
        <f>SUM(H49:J49)</f>
        <v>0</v>
      </c>
      <c r="L49" s="38">
        <v>6</v>
      </c>
      <c r="M49" s="38">
        <v>1</v>
      </c>
      <c r="N49" s="38">
        <v>0</v>
      </c>
      <c r="O49" s="38">
        <f>SUM(L49:N49)</f>
        <v>7</v>
      </c>
      <c r="P49" s="39">
        <f>K49-O49</f>
        <v>-7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14035</v>
      </c>
      <c r="F50" s="40">
        <v>6636</v>
      </c>
      <c r="G50" s="41">
        <v>7399</v>
      </c>
      <c r="H50" s="49">
        <v>20</v>
      </c>
      <c r="I50" s="40">
        <v>8</v>
      </c>
      <c r="J50" s="40">
        <v>1</v>
      </c>
      <c r="K50" s="40">
        <f>SUM(H50:J50)</f>
        <v>29</v>
      </c>
      <c r="L50" s="40">
        <v>21</v>
      </c>
      <c r="M50" s="40">
        <v>19</v>
      </c>
      <c r="N50" s="40">
        <v>0</v>
      </c>
      <c r="O50" s="40">
        <f>SUM(L50:N50)</f>
        <v>40</v>
      </c>
      <c r="P50" s="41">
        <f>K50-O50</f>
        <v>-11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1"/>
      <c r="O2" s="52" t="s">
        <v>80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81</v>
      </c>
      <c r="F4" s="68"/>
      <c r="G4" s="69"/>
      <c r="H4" s="67" t="s">
        <v>82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798640</v>
      </c>
      <c r="F7" s="34">
        <f t="shared" si="0"/>
        <v>376621</v>
      </c>
      <c r="G7" s="35">
        <f t="shared" si="0"/>
        <v>422019</v>
      </c>
      <c r="H7" s="46">
        <f t="shared" si="0"/>
        <v>1472</v>
      </c>
      <c r="I7" s="34">
        <f t="shared" si="0"/>
        <v>518</v>
      </c>
      <c r="J7" s="34">
        <f t="shared" si="0"/>
        <v>32</v>
      </c>
      <c r="K7" s="34">
        <f t="shared" si="0"/>
        <v>2022</v>
      </c>
      <c r="L7" s="34">
        <f t="shared" si="0"/>
        <v>1669</v>
      </c>
      <c r="M7" s="34">
        <f t="shared" si="0"/>
        <v>666</v>
      </c>
      <c r="N7" s="34">
        <f t="shared" si="0"/>
        <v>13</v>
      </c>
      <c r="O7" s="34">
        <f t="shared" si="0"/>
        <v>2348</v>
      </c>
      <c r="P7" s="35">
        <f t="shared" si="0"/>
        <v>-326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618897</v>
      </c>
      <c r="F8" s="36">
        <f t="shared" si="1"/>
        <v>291566</v>
      </c>
      <c r="G8" s="37">
        <f t="shared" si="1"/>
        <v>327331</v>
      </c>
      <c r="H8" s="47">
        <f t="shared" si="1"/>
        <v>1174</v>
      </c>
      <c r="I8" s="36">
        <f t="shared" si="1"/>
        <v>424</v>
      </c>
      <c r="J8" s="36">
        <f t="shared" si="1"/>
        <v>25</v>
      </c>
      <c r="K8" s="36">
        <f t="shared" si="1"/>
        <v>1623</v>
      </c>
      <c r="L8" s="36">
        <f t="shared" si="1"/>
        <v>1346</v>
      </c>
      <c r="M8" s="36">
        <f t="shared" si="1"/>
        <v>480</v>
      </c>
      <c r="N8" s="36">
        <f t="shared" si="1"/>
        <v>11</v>
      </c>
      <c r="O8" s="36">
        <f t="shared" si="1"/>
        <v>1837</v>
      </c>
      <c r="P8" s="37">
        <f t="shared" si="1"/>
        <v>-214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179743</v>
      </c>
      <c r="F9" s="36">
        <f t="shared" si="2"/>
        <v>85055</v>
      </c>
      <c r="G9" s="37">
        <f t="shared" si="2"/>
        <v>94688</v>
      </c>
      <c r="H9" s="47">
        <f t="shared" si="2"/>
        <v>298</v>
      </c>
      <c r="I9" s="36">
        <f t="shared" si="2"/>
        <v>94</v>
      </c>
      <c r="J9" s="36">
        <f t="shared" si="2"/>
        <v>7</v>
      </c>
      <c r="K9" s="36">
        <f t="shared" si="2"/>
        <v>399</v>
      </c>
      <c r="L9" s="36">
        <f t="shared" si="2"/>
        <v>323</v>
      </c>
      <c r="M9" s="36">
        <f t="shared" si="2"/>
        <v>186</v>
      </c>
      <c r="N9" s="36">
        <f t="shared" si="2"/>
        <v>2</v>
      </c>
      <c r="O9" s="36">
        <f t="shared" si="2"/>
        <v>511</v>
      </c>
      <c r="P9" s="37">
        <f t="shared" si="2"/>
        <v>-112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328770</v>
      </c>
      <c r="F10" s="38">
        <v>153314</v>
      </c>
      <c r="G10" s="39">
        <v>175456</v>
      </c>
      <c r="H10" s="48">
        <v>610</v>
      </c>
      <c r="I10" s="38">
        <v>253</v>
      </c>
      <c r="J10" s="38">
        <v>15</v>
      </c>
      <c r="K10" s="38">
        <f aca="true" t="shared" si="4" ref="K10:K20">SUM(H10:J10)</f>
        <v>878</v>
      </c>
      <c r="L10" s="38">
        <v>686</v>
      </c>
      <c r="M10" s="38">
        <v>226</v>
      </c>
      <c r="N10" s="38">
        <v>4</v>
      </c>
      <c r="O10" s="38">
        <f aca="true" t="shared" si="5" ref="O10:O20">SUM(L10:N10)</f>
        <v>916</v>
      </c>
      <c r="P10" s="39">
        <f aca="true" t="shared" si="6" ref="P10:P20">K10-O10</f>
        <v>-38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18343</v>
      </c>
      <c r="F11" s="38">
        <v>8697</v>
      </c>
      <c r="G11" s="39">
        <v>9646</v>
      </c>
      <c r="H11" s="48">
        <v>30</v>
      </c>
      <c r="I11" s="38">
        <v>2</v>
      </c>
      <c r="J11" s="38">
        <v>3</v>
      </c>
      <c r="K11" s="38">
        <f t="shared" si="4"/>
        <v>35</v>
      </c>
      <c r="L11" s="38">
        <v>59</v>
      </c>
      <c r="M11" s="38">
        <v>19</v>
      </c>
      <c r="N11" s="38">
        <v>0</v>
      </c>
      <c r="O11" s="38">
        <f t="shared" si="5"/>
        <v>78</v>
      </c>
      <c r="P11" s="39">
        <f t="shared" si="6"/>
        <v>-43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20990</v>
      </c>
      <c r="F12" s="38">
        <v>9947</v>
      </c>
      <c r="G12" s="39">
        <v>11043</v>
      </c>
      <c r="H12" s="48">
        <v>44</v>
      </c>
      <c r="I12" s="38">
        <v>14</v>
      </c>
      <c r="J12" s="38">
        <v>0</v>
      </c>
      <c r="K12" s="38">
        <f t="shared" si="4"/>
        <v>58</v>
      </c>
      <c r="L12" s="38">
        <v>48</v>
      </c>
      <c r="M12" s="38">
        <v>28</v>
      </c>
      <c r="N12" s="38">
        <v>0</v>
      </c>
      <c r="O12" s="38">
        <f t="shared" si="5"/>
        <v>76</v>
      </c>
      <c r="P12" s="39">
        <f t="shared" si="6"/>
        <v>-18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50812</v>
      </c>
      <c r="F13" s="38">
        <v>24288</v>
      </c>
      <c r="G13" s="39">
        <v>26524</v>
      </c>
      <c r="H13" s="48">
        <v>130</v>
      </c>
      <c r="I13" s="38">
        <v>45</v>
      </c>
      <c r="J13" s="38">
        <v>0</v>
      </c>
      <c r="K13" s="38">
        <f t="shared" si="4"/>
        <v>175</v>
      </c>
      <c r="L13" s="38">
        <v>115</v>
      </c>
      <c r="M13" s="38">
        <v>34</v>
      </c>
      <c r="N13" s="38">
        <v>3</v>
      </c>
      <c r="O13" s="38">
        <f t="shared" si="5"/>
        <v>152</v>
      </c>
      <c r="P13" s="39">
        <f t="shared" si="6"/>
        <v>23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30075</v>
      </c>
      <c r="F14" s="38">
        <v>14492</v>
      </c>
      <c r="G14" s="39">
        <v>15583</v>
      </c>
      <c r="H14" s="48">
        <v>29</v>
      </c>
      <c r="I14" s="38">
        <v>17</v>
      </c>
      <c r="J14" s="38">
        <v>2</v>
      </c>
      <c r="K14" s="38">
        <f t="shared" si="4"/>
        <v>48</v>
      </c>
      <c r="L14" s="38">
        <v>52</v>
      </c>
      <c r="M14" s="38">
        <v>29</v>
      </c>
      <c r="N14" s="38">
        <v>0</v>
      </c>
      <c r="O14" s="38">
        <f t="shared" si="5"/>
        <v>81</v>
      </c>
      <c r="P14" s="39">
        <f t="shared" si="6"/>
        <v>-33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26304</v>
      </c>
      <c r="F15" s="38">
        <v>12834</v>
      </c>
      <c r="G15" s="39">
        <v>13470</v>
      </c>
      <c r="H15" s="48">
        <v>62</v>
      </c>
      <c r="I15" s="38">
        <v>16</v>
      </c>
      <c r="J15" s="38">
        <v>1</v>
      </c>
      <c r="K15" s="38">
        <f t="shared" si="4"/>
        <v>79</v>
      </c>
      <c r="L15" s="38">
        <v>84</v>
      </c>
      <c r="M15" s="38">
        <v>26</v>
      </c>
      <c r="N15" s="38">
        <v>2</v>
      </c>
      <c r="O15" s="38">
        <f t="shared" si="5"/>
        <v>112</v>
      </c>
      <c r="P15" s="39">
        <f t="shared" si="6"/>
        <v>-33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24099</v>
      </c>
      <c r="F16" s="38">
        <v>11403</v>
      </c>
      <c r="G16" s="39">
        <v>12696</v>
      </c>
      <c r="H16" s="48">
        <v>40</v>
      </c>
      <c r="I16" s="38">
        <v>21</v>
      </c>
      <c r="J16" s="38">
        <v>1</v>
      </c>
      <c r="K16" s="38">
        <f t="shared" si="4"/>
        <v>62</v>
      </c>
      <c r="L16" s="38">
        <v>55</v>
      </c>
      <c r="M16" s="38">
        <v>16</v>
      </c>
      <c r="N16" s="38">
        <v>0</v>
      </c>
      <c r="O16" s="38">
        <f t="shared" si="5"/>
        <v>71</v>
      </c>
      <c r="P16" s="39">
        <f t="shared" si="6"/>
        <v>-9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17874</v>
      </c>
      <c r="F17" s="38">
        <v>8342</v>
      </c>
      <c r="G17" s="39">
        <v>9532</v>
      </c>
      <c r="H17" s="48">
        <v>19</v>
      </c>
      <c r="I17" s="38">
        <v>10</v>
      </c>
      <c r="J17" s="38">
        <v>1</v>
      </c>
      <c r="K17" s="38">
        <f t="shared" si="4"/>
        <v>30</v>
      </c>
      <c r="L17" s="38">
        <v>36</v>
      </c>
      <c r="M17" s="38">
        <v>16</v>
      </c>
      <c r="N17" s="38">
        <v>0</v>
      </c>
      <c r="O17" s="38">
        <f t="shared" si="5"/>
        <v>52</v>
      </c>
      <c r="P17" s="39">
        <f t="shared" si="6"/>
        <v>-22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37824</v>
      </c>
      <c r="F18" s="38">
        <v>17942</v>
      </c>
      <c r="G18" s="39">
        <v>19882</v>
      </c>
      <c r="H18" s="48">
        <v>74</v>
      </c>
      <c r="I18" s="38">
        <v>10</v>
      </c>
      <c r="J18" s="38">
        <v>1</v>
      </c>
      <c r="K18" s="38">
        <f t="shared" si="4"/>
        <v>85</v>
      </c>
      <c r="L18" s="38">
        <v>73</v>
      </c>
      <c r="M18" s="38">
        <v>40</v>
      </c>
      <c r="N18" s="38">
        <v>0</v>
      </c>
      <c r="O18" s="38">
        <f t="shared" si="5"/>
        <v>113</v>
      </c>
      <c r="P18" s="39">
        <f t="shared" si="6"/>
        <v>-28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34214</v>
      </c>
      <c r="F19" s="38">
        <v>16412</v>
      </c>
      <c r="G19" s="39">
        <v>17802</v>
      </c>
      <c r="H19" s="48">
        <v>95</v>
      </c>
      <c r="I19" s="38">
        <v>24</v>
      </c>
      <c r="J19" s="38">
        <v>1</v>
      </c>
      <c r="K19" s="38">
        <f t="shared" si="4"/>
        <v>120</v>
      </c>
      <c r="L19" s="38">
        <v>74</v>
      </c>
      <c r="M19" s="38">
        <v>16</v>
      </c>
      <c r="N19" s="38">
        <v>1</v>
      </c>
      <c r="O19" s="38">
        <f t="shared" si="5"/>
        <v>91</v>
      </c>
      <c r="P19" s="39">
        <f t="shared" si="6"/>
        <v>29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29592</v>
      </c>
      <c r="F20" s="38">
        <v>13895</v>
      </c>
      <c r="G20" s="39">
        <v>15697</v>
      </c>
      <c r="H20" s="48">
        <v>41</v>
      </c>
      <c r="I20" s="38">
        <v>12</v>
      </c>
      <c r="J20" s="38">
        <v>0</v>
      </c>
      <c r="K20" s="38">
        <f t="shared" si="4"/>
        <v>53</v>
      </c>
      <c r="L20" s="38">
        <v>64</v>
      </c>
      <c r="M20" s="38">
        <v>30</v>
      </c>
      <c r="N20" s="38">
        <v>1</v>
      </c>
      <c r="O20" s="38">
        <f t="shared" si="5"/>
        <v>95</v>
      </c>
      <c r="P20" s="39">
        <f t="shared" si="6"/>
        <v>-42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20930</v>
      </c>
      <c r="F21" s="43">
        <f t="shared" si="7"/>
        <v>9827</v>
      </c>
      <c r="G21" s="43">
        <f t="shared" si="7"/>
        <v>11103</v>
      </c>
      <c r="H21" s="54">
        <f t="shared" si="7"/>
        <v>42</v>
      </c>
      <c r="I21" s="36">
        <f t="shared" si="7"/>
        <v>9</v>
      </c>
      <c r="J21" s="43">
        <f t="shared" si="7"/>
        <v>1</v>
      </c>
      <c r="K21" s="36">
        <f t="shared" si="7"/>
        <v>52</v>
      </c>
      <c r="L21" s="36">
        <f t="shared" si="7"/>
        <v>38</v>
      </c>
      <c r="M21" s="36">
        <f t="shared" si="7"/>
        <v>30</v>
      </c>
      <c r="N21" s="36">
        <f t="shared" si="7"/>
        <v>0</v>
      </c>
      <c r="O21" s="36">
        <f t="shared" si="7"/>
        <v>68</v>
      </c>
      <c r="P21" s="37">
        <f t="shared" si="7"/>
        <v>-16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3462</v>
      </c>
      <c r="F22" s="38">
        <v>1664</v>
      </c>
      <c r="G22" s="39">
        <v>1798</v>
      </c>
      <c r="H22" s="48">
        <v>4</v>
      </c>
      <c r="I22" s="38">
        <v>1</v>
      </c>
      <c r="J22" s="38">
        <v>0</v>
      </c>
      <c r="K22" s="38">
        <f aca="true" t="shared" si="9" ref="K22:K28">SUM(H22:J22)</f>
        <v>5</v>
      </c>
      <c r="L22" s="38">
        <v>5</v>
      </c>
      <c r="M22" s="38">
        <v>1</v>
      </c>
      <c r="N22" s="38">
        <v>0</v>
      </c>
      <c r="O22" s="38">
        <f aca="true" t="shared" si="10" ref="O22:O28">SUM(L22:N22)</f>
        <v>6</v>
      </c>
      <c r="P22" s="39">
        <f aca="true" t="shared" si="11" ref="P22:P28">K22-O22</f>
        <v>-1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3915</v>
      </c>
      <c r="F23" s="38">
        <v>1794</v>
      </c>
      <c r="G23" s="39">
        <v>2121</v>
      </c>
      <c r="H23" s="48">
        <v>16</v>
      </c>
      <c r="I23" s="38">
        <v>1</v>
      </c>
      <c r="J23" s="38">
        <v>0</v>
      </c>
      <c r="K23" s="38">
        <f t="shared" si="9"/>
        <v>17</v>
      </c>
      <c r="L23" s="38">
        <v>12</v>
      </c>
      <c r="M23" s="38">
        <v>6</v>
      </c>
      <c r="N23" s="38">
        <v>0</v>
      </c>
      <c r="O23" s="38">
        <f t="shared" si="10"/>
        <v>18</v>
      </c>
      <c r="P23" s="39">
        <f t="shared" si="11"/>
        <v>-1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3287</v>
      </c>
      <c r="F24" s="38">
        <v>1546</v>
      </c>
      <c r="G24" s="39">
        <v>1741</v>
      </c>
      <c r="H24" s="48">
        <v>6</v>
      </c>
      <c r="I24" s="38">
        <v>1</v>
      </c>
      <c r="J24" s="38">
        <v>0</v>
      </c>
      <c r="K24" s="38">
        <f t="shared" si="9"/>
        <v>7</v>
      </c>
      <c r="L24" s="38">
        <v>7</v>
      </c>
      <c r="M24" s="38">
        <v>5</v>
      </c>
      <c r="N24" s="38">
        <v>0</v>
      </c>
      <c r="O24" s="38">
        <f t="shared" si="10"/>
        <v>12</v>
      </c>
      <c r="P24" s="39">
        <f t="shared" si="11"/>
        <v>-5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3417</v>
      </c>
      <c r="F25" s="38">
        <v>1646</v>
      </c>
      <c r="G25" s="39">
        <v>1771</v>
      </c>
      <c r="H25" s="48">
        <v>2</v>
      </c>
      <c r="I25" s="38">
        <v>1</v>
      </c>
      <c r="J25" s="38">
        <v>1</v>
      </c>
      <c r="K25" s="38">
        <f t="shared" si="9"/>
        <v>4</v>
      </c>
      <c r="L25" s="38">
        <v>4</v>
      </c>
      <c r="M25" s="38">
        <v>4</v>
      </c>
      <c r="N25" s="38">
        <v>0</v>
      </c>
      <c r="O25" s="38">
        <f t="shared" si="10"/>
        <v>8</v>
      </c>
      <c r="P25" s="39">
        <f t="shared" si="11"/>
        <v>-4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1539</v>
      </c>
      <c r="F26" s="38">
        <v>727</v>
      </c>
      <c r="G26" s="39">
        <v>812</v>
      </c>
      <c r="H26" s="48">
        <v>2</v>
      </c>
      <c r="I26" s="38">
        <v>0</v>
      </c>
      <c r="J26" s="38">
        <v>0</v>
      </c>
      <c r="K26" s="38">
        <f t="shared" si="9"/>
        <v>2</v>
      </c>
      <c r="L26" s="38">
        <v>4</v>
      </c>
      <c r="M26" s="38">
        <v>3</v>
      </c>
      <c r="N26" s="38">
        <v>0</v>
      </c>
      <c r="O26" s="38">
        <f t="shared" si="10"/>
        <v>7</v>
      </c>
      <c r="P26" s="39">
        <f t="shared" si="11"/>
        <v>-5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547</v>
      </c>
      <c r="G27" s="39">
        <v>586</v>
      </c>
      <c r="H27" s="48">
        <v>4</v>
      </c>
      <c r="I27" s="38">
        <v>1</v>
      </c>
      <c r="J27" s="38">
        <v>0</v>
      </c>
      <c r="K27" s="38">
        <f t="shared" si="9"/>
        <v>5</v>
      </c>
      <c r="L27" s="38">
        <v>2</v>
      </c>
      <c r="M27" s="38">
        <v>3</v>
      </c>
      <c r="N27" s="38">
        <v>0</v>
      </c>
      <c r="O27" s="38">
        <f t="shared" si="10"/>
        <v>5</v>
      </c>
      <c r="P27" s="39">
        <f t="shared" si="11"/>
        <v>0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4177</v>
      </c>
      <c r="F28" s="38">
        <v>1903</v>
      </c>
      <c r="G28" s="39">
        <v>2274</v>
      </c>
      <c r="H28" s="48">
        <v>8</v>
      </c>
      <c r="I28" s="38">
        <v>4</v>
      </c>
      <c r="J28" s="38">
        <v>0</v>
      </c>
      <c r="K28" s="38">
        <f t="shared" si="9"/>
        <v>12</v>
      </c>
      <c r="L28" s="38">
        <v>4</v>
      </c>
      <c r="M28" s="38">
        <v>8</v>
      </c>
      <c r="N28" s="38">
        <v>0</v>
      </c>
      <c r="O28" s="38">
        <f t="shared" si="10"/>
        <v>12</v>
      </c>
      <c r="P28" s="39">
        <f t="shared" si="11"/>
        <v>0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9797</v>
      </c>
      <c r="F29" s="43">
        <f t="shared" si="12"/>
        <v>4550</v>
      </c>
      <c r="G29" s="43">
        <f t="shared" si="12"/>
        <v>5247</v>
      </c>
      <c r="H29" s="54">
        <f t="shared" si="12"/>
        <v>12</v>
      </c>
      <c r="I29" s="36">
        <f t="shared" si="12"/>
        <v>1</v>
      </c>
      <c r="J29" s="43">
        <f t="shared" si="12"/>
        <v>0</v>
      </c>
      <c r="K29" s="36">
        <f t="shared" si="12"/>
        <v>13</v>
      </c>
      <c r="L29" s="36">
        <f t="shared" si="12"/>
        <v>16</v>
      </c>
      <c r="M29" s="36">
        <f t="shared" si="12"/>
        <v>10</v>
      </c>
      <c r="N29" s="36">
        <f t="shared" si="12"/>
        <v>0</v>
      </c>
      <c r="O29" s="36">
        <f t="shared" si="12"/>
        <v>26</v>
      </c>
      <c r="P29" s="37">
        <f t="shared" si="12"/>
        <v>-13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4212</v>
      </c>
      <c r="F30" s="38">
        <v>2003</v>
      </c>
      <c r="G30" s="39">
        <v>2209</v>
      </c>
      <c r="H30" s="48">
        <v>6</v>
      </c>
      <c r="I30" s="38">
        <v>0</v>
      </c>
      <c r="J30" s="38">
        <v>0</v>
      </c>
      <c r="K30" s="38">
        <f>SUM(H30:J30)</f>
        <v>6</v>
      </c>
      <c r="L30" s="38">
        <v>9</v>
      </c>
      <c r="M30" s="38">
        <v>4</v>
      </c>
      <c r="N30" s="38">
        <v>0</v>
      </c>
      <c r="O30" s="38">
        <f>SUM(L30:N30)</f>
        <v>13</v>
      </c>
      <c r="P30" s="39">
        <f>K30-O30</f>
        <v>-7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5585</v>
      </c>
      <c r="F31" s="38">
        <v>2547</v>
      </c>
      <c r="G31" s="39">
        <v>3038</v>
      </c>
      <c r="H31" s="48">
        <v>6</v>
      </c>
      <c r="I31" s="38">
        <v>1</v>
      </c>
      <c r="J31" s="38">
        <v>0</v>
      </c>
      <c r="K31" s="38">
        <f>SUM(H31:J31)</f>
        <v>7</v>
      </c>
      <c r="L31" s="38">
        <v>7</v>
      </c>
      <c r="M31" s="38">
        <v>6</v>
      </c>
      <c r="N31" s="38">
        <v>0</v>
      </c>
      <c r="O31" s="38">
        <f>SUM(L31:N31)</f>
        <v>13</v>
      </c>
      <c r="P31" s="39">
        <f>K31-O31</f>
        <v>-6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5273</v>
      </c>
      <c r="F32" s="43">
        <f t="shared" si="13"/>
        <v>2490</v>
      </c>
      <c r="G32" s="43">
        <f t="shared" si="13"/>
        <v>2783</v>
      </c>
      <c r="H32" s="54">
        <f t="shared" si="13"/>
        <v>11</v>
      </c>
      <c r="I32" s="36">
        <f t="shared" si="13"/>
        <v>7</v>
      </c>
      <c r="J32" s="43">
        <f t="shared" si="13"/>
        <v>0</v>
      </c>
      <c r="K32" s="36">
        <f t="shared" si="13"/>
        <v>18</v>
      </c>
      <c r="L32" s="36">
        <f t="shared" si="13"/>
        <v>5</v>
      </c>
      <c r="M32" s="36">
        <f t="shared" si="13"/>
        <v>4</v>
      </c>
      <c r="N32" s="36">
        <f t="shared" si="13"/>
        <v>0</v>
      </c>
      <c r="O32" s="36">
        <f t="shared" si="13"/>
        <v>9</v>
      </c>
      <c r="P32" s="37">
        <f t="shared" si="13"/>
        <v>9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4763</v>
      </c>
      <c r="F33" s="38">
        <v>2240</v>
      </c>
      <c r="G33" s="39">
        <v>2523</v>
      </c>
      <c r="H33" s="48">
        <v>10</v>
      </c>
      <c r="I33" s="38">
        <v>6</v>
      </c>
      <c r="J33" s="38">
        <v>0</v>
      </c>
      <c r="K33" s="38">
        <f>SUM(H33:J33)</f>
        <v>16</v>
      </c>
      <c r="L33" s="38">
        <v>5</v>
      </c>
      <c r="M33" s="38">
        <v>4</v>
      </c>
      <c r="N33" s="38">
        <v>0</v>
      </c>
      <c r="O33" s="38">
        <f>SUM(L33:N33)</f>
        <v>9</v>
      </c>
      <c r="P33" s="39">
        <f>K33-O33</f>
        <v>7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510</v>
      </c>
      <c r="F34" s="38">
        <v>250</v>
      </c>
      <c r="G34" s="39">
        <v>260</v>
      </c>
      <c r="H34" s="48">
        <v>1</v>
      </c>
      <c r="I34" s="38">
        <v>1</v>
      </c>
      <c r="J34" s="38">
        <v>0</v>
      </c>
      <c r="K34" s="38">
        <f>SUM(H34:J34)</f>
        <v>2</v>
      </c>
      <c r="L34" s="38">
        <v>0</v>
      </c>
      <c r="M34" s="38">
        <v>0</v>
      </c>
      <c r="N34" s="38">
        <v>0</v>
      </c>
      <c r="O34" s="38">
        <f>SUM(L34:N34)</f>
        <v>0</v>
      </c>
      <c r="P34" s="39">
        <f>K34-O34</f>
        <v>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52079</v>
      </c>
      <c r="F35" s="43">
        <f t="shared" si="14"/>
        <v>24834</v>
      </c>
      <c r="G35" s="43">
        <f t="shared" si="14"/>
        <v>27245</v>
      </c>
      <c r="H35" s="54">
        <f t="shared" si="14"/>
        <v>103</v>
      </c>
      <c r="I35" s="36">
        <f t="shared" si="14"/>
        <v>29</v>
      </c>
      <c r="J35" s="43">
        <f t="shared" si="14"/>
        <v>1</v>
      </c>
      <c r="K35" s="36">
        <f t="shared" si="14"/>
        <v>133</v>
      </c>
      <c r="L35" s="36">
        <f t="shared" si="14"/>
        <v>101</v>
      </c>
      <c r="M35" s="36">
        <f t="shared" si="14"/>
        <v>47</v>
      </c>
      <c r="N35" s="36">
        <f t="shared" si="14"/>
        <v>1</v>
      </c>
      <c r="O35" s="36">
        <f t="shared" si="14"/>
        <v>149</v>
      </c>
      <c r="P35" s="37">
        <f t="shared" si="14"/>
        <v>-16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16355</v>
      </c>
      <c r="F36" s="38">
        <v>7748</v>
      </c>
      <c r="G36" s="39">
        <v>8607</v>
      </c>
      <c r="H36" s="48">
        <v>48</v>
      </c>
      <c r="I36" s="38">
        <v>12</v>
      </c>
      <c r="J36" s="38">
        <v>0</v>
      </c>
      <c r="K36" s="38">
        <f>SUM(H36:J36)</f>
        <v>60</v>
      </c>
      <c r="L36" s="38">
        <v>25</v>
      </c>
      <c r="M36" s="38">
        <v>13</v>
      </c>
      <c r="N36" s="38">
        <v>0</v>
      </c>
      <c r="O36" s="38">
        <f>SUM(L36:N36)</f>
        <v>38</v>
      </c>
      <c r="P36" s="39">
        <f>K36-O36</f>
        <v>22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28119</v>
      </c>
      <c r="F37" s="38">
        <v>13480</v>
      </c>
      <c r="G37" s="39">
        <v>14639</v>
      </c>
      <c r="H37" s="48">
        <v>39</v>
      </c>
      <c r="I37" s="38">
        <v>16</v>
      </c>
      <c r="J37" s="38">
        <v>0</v>
      </c>
      <c r="K37" s="38">
        <f>SUM(H37:J37)</f>
        <v>55</v>
      </c>
      <c r="L37" s="38">
        <v>57</v>
      </c>
      <c r="M37" s="38">
        <v>24</v>
      </c>
      <c r="N37" s="38">
        <v>1</v>
      </c>
      <c r="O37" s="38">
        <f>SUM(L37:N37)</f>
        <v>82</v>
      </c>
      <c r="P37" s="39">
        <f>K37-O37</f>
        <v>-27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7605</v>
      </c>
      <c r="F38" s="38">
        <v>3606</v>
      </c>
      <c r="G38" s="39">
        <v>3999</v>
      </c>
      <c r="H38" s="48">
        <v>16</v>
      </c>
      <c r="I38" s="38">
        <v>1</v>
      </c>
      <c r="J38" s="38">
        <v>1</v>
      </c>
      <c r="K38" s="38">
        <f>SUM(H38:J38)</f>
        <v>18</v>
      </c>
      <c r="L38" s="38">
        <v>19</v>
      </c>
      <c r="M38" s="38">
        <v>10</v>
      </c>
      <c r="N38" s="38">
        <v>0</v>
      </c>
      <c r="O38" s="38">
        <f>SUM(L38:N38)</f>
        <v>29</v>
      </c>
      <c r="P38" s="39">
        <f>K38-O38</f>
        <v>-11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68963</v>
      </c>
      <c r="F39" s="43">
        <f t="shared" si="15"/>
        <v>32612</v>
      </c>
      <c r="G39" s="43">
        <f t="shared" si="15"/>
        <v>36351</v>
      </c>
      <c r="H39" s="54">
        <f t="shared" si="15"/>
        <v>94</v>
      </c>
      <c r="I39" s="36">
        <f t="shared" si="15"/>
        <v>38</v>
      </c>
      <c r="J39" s="43">
        <f t="shared" si="15"/>
        <v>4</v>
      </c>
      <c r="K39" s="36">
        <f t="shared" si="15"/>
        <v>136</v>
      </c>
      <c r="L39" s="36">
        <f t="shared" si="15"/>
        <v>126</v>
      </c>
      <c r="M39" s="36">
        <f t="shared" si="15"/>
        <v>66</v>
      </c>
      <c r="N39" s="36">
        <f t="shared" si="15"/>
        <v>1</v>
      </c>
      <c r="O39" s="36">
        <f t="shared" si="15"/>
        <v>193</v>
      </c>
      <c r="P39" s="37">
        <f t="shared" si="15"/>
        <v>-57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8612</v>
      </c>
      <c r="F40" s="38">
        <v>4059</v>
      </c>
      <c r="G40" s="39">
        <v>4553</v>
      </c>
      <c r="H40" s="48">
        <v>6</v>
      </c>
      <c r="I40" s="38">
        <v>6</v>
      </c>
      <c r="J40" s="38">
        <v>0</v>
      </c>
      <c r="K40" s="38">
        <f aca="true" t="shared" si="17" ref="K40:K46">SUM(H40:J40)</f>
        <v>12</v>
      </c>
      <c r="L40" s="38">
        <v>13</v>
      </c>
      <c r="M40" s="38">
        <v>8</v>
      </c>
      <c r="N40" s="38">
        <v>0</v>
      </c>
      <c r="O40" s="38">
        <f aca="true" t="shared" si="18" ref="O40:O46">SUM(L40:N40)</f>
        <v>21</v>
      </c>
      <c r="P40" s="39">
        <f aca="true" t="shared" si="19" ref="P40:P46">K40-O40</f>
        <v>-9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14763</v>
      </c>
      <c r="F41" s="38">
        <v>6990</v>
      </c>
      <c r="G41" s="39">
        <v>7773</v>
      </c>
      <c r="H41" s="48">
        <v>18</v>
      </c>
      <c r="I41" s="38">
        <v>12</v>
      </c>
      <c r="J41" s="38">
        <v>3</v>
      </c>
      <c r="K41" s="38">
        <f t="shared" si="17"/>
        <v>33</v>
      </c>
      <c r="L41" s="38">
        <v>38</v>
      </c>
      <c r="M41" s="38">
        <v>13</v>
      </c>
      <c r="N41" s="38">
        <v>1</v>
      </c>
      <c r="O41" s="38">
        <f t="shared" si="18"/>
        <v>52</v>
      </c>
      <c r="P41" s="39">
        <f t="shared" si="19"/>
        <v>-19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7054</v>
      </c>
      <c r="F42" s="38">
        <v>3299</v>
      </c>
      <c r="G42" s="39">
        <v>3755</v>
      </c>
      <c r="H42" s="48">
        <v>14</v>
      </c>
      <c r="I42" s="38">
        <v>2</v>
      </c>
      <c r="J42" s="38">
        <v>0</v>
      </c>
      <c r="K42" s="38">
        <f t="shared" si="17"/>
        <v>16</v>
      </c>
      <c r="L42" s="38">
        <v>20</v>
      </c>
      <c r="M42" s="38">
        <v>9</v>
      </c>
      <c r="N42" s="38">
        <v>0</v>
      </c>
      <c r="O42" s="38">
        <f t="shared" si="18"/>
        <v>29</v>
      </c>
      <c r="P42" s="39">
        <f t="shared" si="19"/>
        <v>-13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4226</v>
      </c>
      <c r="F43" s="38">
        <v>1996</v>
      </c>
      <c r="G43" s="39">
        <v>2230</v>
      </c>
      <c r="H43" s="48">
        <v>3</v>
      </c>
      <c r="I43" s="38">
        <v>3</v>
      </c>
      <c r="J43" s="38">
        <v>0</v>
      </c>
      <c r="K43" s="38">
        <f t="shared" si="17"/>
        <v>6</v>
      </c>
      <c r="L43" s="38">
        <v>8</v>
      </c>
      <c r="M43" s="38">
        <v>5</v>
      </c>
      <c r="N43" s="38">
        <v>0</v>
      </c>
      <c r="O43" s="38">
        <f t="shared" si="18"/>
        <v>13</v>
      </c>
      <c r="P43" s="39">
        <f t="shared" si="19"/>
        <v>-7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6116</v>
      </c>
      <c r="F44" s="38">
        <v>2906</v>
      </c>
      <c r="G44" s="39">
        <v>3210</v>
      </c>
      <c r="H44" s="48">
        <v>14</v>
      </c>
      <c r="I44" s="38">
        <v>0</v>
      </c>
      <c r="J44" s="38">
        <v>0</v>
      </c>
      <c r="K44" s="38">
        <f t="shared" si="17"/>
        <v>14</v>
      </c>
      <c r="L44" s="38">
        <v>13</v>
      </c>
      <c r="M44" s="38">
        <v>5</v>
      </c>
      <c r="N44" s="38">
        <v>0</v>
      </c>
      <c r="O44" s="38">
        <f t="shared" si="18"/>
        <v>18</v>
      </c>
      <c r="P44" s="39">
        <f t="shared" si="19"/>
        <v>-4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7161</v>
      </c>
      <c r="F45" s="38">
        <v>3417</v>
      </c>
      <c r="G45" s="39">
        <v>3744</v>
      </c>
      <c r="H45" s="48">
        <v>9</v>
      </c>
      <c r="I45" s="38">
        <v>6</v>
      </c>
      <c r="J45" s="38">
        <v>0</v>
      </c>
      <c r="K45" s="38">
        <f t="shared" si="17"/>
        <v>15</v>
      </c>
      <c r="L45" s="38">
        <v>7</v>
      </c>
      <c r="M45" s="38">
        <v>6</v>
      </c>
      <c r="N45" s="38">
        <v>0</v>
      </c>
      <c r="O45" s="38">
        <f t="shared" si="18"/>
        <v>13</v>
      </c>
      <c r="P45" s="39">
        <f t="shared" si="19"/>
        <v>2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21031</v>
      </c>
      <c r="F46" s="38">
        <v>9945</v>
      </c>
      <c r="G46" s="39">
        <v>11086</v>
      </c>
      <c r="H46" s="48">
        <v>30</v>
      </c>
      <c r="I46" s="38">
        <v>9</v>
      </c>
      <c r="J46" s="38">
        <v>1</v>
      </c>
      <c r="K46" s="38">
        <f t="shared" si="17"/>
        <v>40</v>
      </c>
      <c r="L46" s="38">
        <v>27</v>
      </c>
      <c r="M46" s="38">
        <v>20</v>
      </c>
      <c r="N46" s="38">
        <v>0</v>
      </c>
      <c r="O46" s="38">
        <f t="shared" si="18"/>
        <v>47</v>
      </c>
      <c r="P46" s="39">
        <f t="shared" si="19"/>
        <v>-7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22701</v>
      </c>
      <c r="F47" s="43">
        <f t="shared" si="20"/>
        <v>10742</v>
      </c>
      <c r="G47" s="43">
        <f t="shared" si="20"/>
        <v>11959</v>
      </c>
      <c r="H47" s="54">
        <f t="shared" si="20"/>
        <v>36</v>
      </c>
      <c r="I47" s="36">
        <f t="shared" si="20"/>
        <v>10</v>
      </c>
      <c r="J47" s="43">
        <f t="shared" si="20"/>
        <v>1</v>
      </c>
      <c r="K47" s="36">
        <f t="shared" si="20"/>
        <v>47</v>
      </c>
      <c r="L47" s="36">
        <f t="shared" si="20"/>
        <v>37</v>
      </c>
      <c r="M47" s="36">
        <f t="shared" si="20"/>
        <v>29</v>
      </c>
      <c r="N47" s="36">
        <f t="shared" si="20"/>
        <v>0</v>
      </c>
      <c r="O47" s="36">
        <f t="shared" si="20"/>
        <v>66</v>
      </c>
      <c r="P47" s="37">
        <f t="shared" si="20"/>
        <v>-19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6788</v>
      </c>
      <c r="F48" s="38">
        <v>3219</v>
      </c>
      <c r="G48" s="39">
        <v>3569</v>
      </c>
      <c r="H48" s="48">
        <v>12</v>
      </c>
      <c r="I48" s="38">
        <v>5</v>
      </c>
      <c r="J48" s="38">
        <v>0</v>
      </c>
      <c r="K48" s="38">
        <f>SUM(H48:J48)</f>
        <v>17</v>
      </c>
      <c r="L48" s="38">
        <v>9</v>
      </c>
      <c r="M48" s="38">
        <v>7</v>
      </c>
      <c r="N48" s="38">
        <v>0</v>
      </c>
      <c r="O48" s="38">
        <f>SUM(L48:N48)</f>
        <v>16</v>
      </c>
      <c r="P48" s="39">
        <f>K48-O48</f>
        <v>1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1895</v>
      </c>
      <c r="F49" s="38">
        <v>890</v>
      </c>
      <c r="G49" s="39">
        <v>1005</v>
      </c>
      <c r="H49" s="48">
        <v>4</v>
      </c>
      <c r="I49" s="38">
        <v>0</v>
      </c>
      <c r="J49" s="38">
        <v>0</v>
      </c>
      <c r="K49" s="38">
        <f>SUM(H49:J49)</f>
        <v>4</v>
      </c>
      <c r="L49" s="38">
        <v>3</v>
      </c>
      <c r="M49" s="38">
        <v>4</v>
      </c>
      <c r="N49" s="38">
        <v>0</v>
      </c>
      <c r="O49" s="38">
        <f>SUM(L49:N49)</f>
        <v>7</v>
      </c>
      <c r="P49" s="39">
        <f>K49-O49</f>
        <v>-3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14018</v>
      </c>
      <c r="F50" s="40">
        <v>6633</v>
      </c>
      <c r="G50" s="41">
        <v>7385</v>
      </c>
      <c r="H50" s="49">
        <v>20</v>
      </c>
      <c r="I50" s="40">
        <v>5</v>
      </c>
      <c r="J50" s="40">
        <v>1</v>
      </c>
      <c r="K50" s="40">
        <f>SUM(H50:J50)</f>
        <v>26</v>
      </c>
      <c r="L50" s="40">
        <v>25</v>
      </c>
      <c r="M50" s="40">
        <v>18</v>
      </c>
      <c r="N50" s="40">
        <v>0</v>
      </c>
      <c r="O50" s="40">
        <f>SUM(L50:N50)</f>
        <v>43</v>
      </c>
      <c r="P50" s="41">
        <f>K50-O50</f>
        <v>-17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64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24" customHeight="1">
      <c r="B2" s="1"/>
      <c r="C2" s="1"/>
      <c r="D2" s="1"/>
      <c r="E2" s="1"/>
      <c r="F2" s="1"/>
      <c r="G2" s="1"/>
      <c r="H2" s="65"/>
      <c r="I2" s="66"/>
      <c r="J2" s="66"/>
      <c r="K2" s="66"/>
      <c r="L2" s="1"/>
      <c r="M2" s="1"/>
      <c r="N2" s="52" t="s">
        <v>83</v>
      </c>
      <c r="O2" s="1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67" t="s">
        <v>84</v>
      </c>
      <c r="F4" s="68"/>
      <c r="G4" s="69"/>
      <c r="H4" s="67" t="s">
        <v>85</v>
      </c>
      <c r="I4" s="68"/>
      <c r="J4" s="68"/>
      <c r="K4" s="68"/>
      <c r="L4" s="68"/>
      <c r="M4" s="68"/>
      <c r="N4" s="68"/>
      <c r="O4" s="68"/>
      <c r="P4" s="69"/>
      <c r="Q4" s="11"/>
    </row>
    <row r="5" spans="2:16" ht="37.5" customHeight="1">
      <c r="B5" s="2"/>
      <c r="C5" s="14"/>
      <c r="D5" s="15"/>
      <c r="E5" s="57" t="s">
        <v>44</v>
      </c>
      <c r="F5" s="58"/>
      <c r="G5" s="59"/>
      <c r="H5" s="57" t="s">
        <v>48</v>
      </c>
      <c r="I5" s="58"/>
      <c r="J5" s="58"/>
      <c r="K5" s="60"/>
      <c r="L5" s="61" t="s">
        <v>53</v>
      </c>
      <c r="M5" s="58"/>
      <c r="N5" s="58"/>
      <c r="O5" s="60"/>
      <c r="P5" s="62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64</v>
      </c>
      <c r="K6" s="23" t="s">
        <v>52</v>
      </c>
      <c r="L6" s="19" t="s">
        <v>54</v>
      </c>
      <c r="M6" s="22" t="s">
        <v>55</v>
      </c>
      <c r="N6" s="22" t="s">
        <v>67</v>
      </c>
      <c r="O6" s="23" t="s">
        <v>52</v>
      </c>
      <c r="P6" s="63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798244</v>
      </c>
      <c r="F7" s="34">
        <f t="shared" si="0"/>
        <v>376423</v>
      </c>
      <c r="G7" s="35">
        <f t="shared" si="0"/>
        <v>421821</v>
      </c>
      <c r="H7" s="46">
        <f t="shared" si="0"/>
        <v>1691</v>
      </c>
      <c r="I7" s="34">
        <f t="shared" si="0"/>
        <v>518</v>
      </c>
      <c r="J7" s="34">
        <f t="shared" si="0"/>
        <v>28</v>
      </c>
      <c r="K7" s="34">
        <f t="shared" si="0"/>
        <v>2237</v>
      </c>
      <c r="L7" s="34">
        <f t="shared" si="0"/>
        <v>1865</v>
      </c>
      <c r="M7" s="34">
        <f t="shared" si="0"/>
        <v>738</v>
      </c>
      <c r="N7" s="34">
        <f t="shared" si="0"/>
        <v>20</v>
      </c>
      <c r="O7" s="34">
        <f t="shared" si="0"/>
        <v>2623</v>
      </c>
      <c r="P7" s="35">
        <f t="shared" si="0"/>
        <v>-386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618667</v>
      </c>
      <c r="F8" s="36">
        <f t="shared" si="1"/>
        <v>291444</v>
      </c>
      <c r="G8" s="37">
        <f t="shared" si="1"/>
        <v>327223</v>
      </c>
      <c r="H8" s="47">
        <f t="shared" si="1"/>
        <v>1366</v>
      </c>
      <c r="I8" s="36">
        <f t="shared" si="1"/>
        <v>427</v>
      </c>
      <c r="J8" s="36">
        <f t="shared" si="1"/>
        <v>21</v>
      </c>
      <c r="K8" s="36">
        <f t="shared" si="1"/>
        <v>1814</v>
      </c>
      <c r="L8" s="36">
        <f t="shared" si="1"/>
        <v>1472</v>
      </c>
      <c r="M8" s="36">
        <f t="shared" si="1"/>
        <v>541</v>
      </c>
      <c r="N8" s="36">
        <f t="shared" si="1"/>
        <v>18</v>
      </c>
      <c r="O8" s="36">
        <f t="shared" si="1"/>
        <v>2031</v>
      </c>
      <c r="P8" s="37">
        <f t="shared" si="1"/>
        <v>-217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179577</v>
      </c>
      <c r="F9" s="36">
        <f t="shared" si="2"/>
        <v>84979</v>
      </c>
      <c r="G9" s="37">
        <f t="shared" si="2"/>
        <v>94598</v>
      </c>
      <c r="H9" s="47">
        <f t="shared" si="2"/>
        <v>325</v>
      </c>
      <c r="I9" s="36">
        <f t="shared" si="2"/>
        <v>91</v>
      </c>
      <c r="J9" s="36">
        <f t="shared" si="2"/>
        <v>7</v>
      </c>
      <c r="K9" s="36">
        <f t="shared" si="2"/>
        <v>423</v>
      </c>
      <c r="L9" s="36">
        <f t="shared" si="2"/>
        <v>393</v>
      </c>
      <c r="M9" s="36">
        <f t="shared" si="2"/>
        <v>197</v>
      </c>
      <c r="N9" s="36">
        <f t="shared" si="2"/>
        <v>2</v>
      </c>
      <c r="O9" s="36">
        <f t="shared" si="2"/>
        <v>592</v>
      </c>
      <c r="P9" s="37">
        <f t="shared" si="2"/>
        <v>-169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328727</v>
      </c>
      <c r="F10" s="38">
        <v>153271</v>
      </c>
      <c r="G10" s="39">
        <v>175456</v>
      </c>
      <c r="H10" s="48">
        <v>770</v>
      </c>
      <c r="I10" s="38">
        <v>257</v>
      </c>
      <c r="J10" s="38">
        <v>5</v>
      </c>
      <c r="K10" s="38">
        <f aca="true" t="shared" si="4" ref="K10:K20">SUM(H10:J10)</f>
        <v>1032</v>
      </c>
      <c r="L10" s="38">
        <v>822</v>
      </c>
      <c r="M10" s="38">
        <v>236</v>
      </c>
      <c r="N10" s="38">
        <v>16</v>
      </c>
      <c r="O10" s="38">
        <f aca="true" t="shared" si="5" ref="O10:O20">SUM(L10:N10)</f>
        <v>1074</v>
      </c>
      <c r="P10" s="39">
        <f aca="true" t="shared" si="6" ref="P10:P20">K10-O10</f>
        <v>-42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18313</v>
      </c>
      <c r="F11" s="38">
        <v>8683</v>
      </c>
      <c r="G11" s="39">
        <v>9630</v>
      </c>
      <c r="H11" s="48">
        <v>26</v>
      </c>
      <c r="I11" s="38">
        <v>9</v>
      </c>
      <c r="J11" s="38">
        <v>1</v>
      </c>
      <c r="K11" s="38">
        <f t="shared" si="4"/>
        <v>36</v>
      </c>
      <c r="L11" s="38">
        <v>42</v>
      </c>
      <c r="M11" s="38">
        <v>24</v>
      </c>
      <c r="N11" s="38">
        <v>0</v>
      </c>
      <c r="O11" s="38">
        <f t="shared" si="5"/>
        <v>66</v>
      </c>
      <c r="P11" s="39">
        <f t="shared" si="6"/>
        <v>-30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20968</v>
      </c>
      <c r="F12" s="38">
        <v>9935</v>
      </c>
      <c r="G12" s="39">
        <v>11033</v>
      </c>
      <c r="H12" s="48">
        <v>37</v>
      </c>
      <c r="I12" s="38">
        <v>12</v>
      </c>
      <c r="J12" s="38">
        <v>1</v>
      </c>
      <c r="K12" s="38">
        <f t="shared" si="4"/>
        <v>50</v>
      </c>
      <c r="L12" s="38">
        <v>38</v>
      </c>
      <c r="M12" s="38">
        <v>33</v>
      </c>
      <c r="N12" s="38">
        <v>1</v>
      </c>
      <c r="O12" s="38">
        <f t="shared" si="5"/>
        <v>72</v>
      </c>
      <c r="P12" s="39">
        <f t="shared" si="6"/>
        <v>-22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50809</v>
      </c>
      <c r="F13" s="38">
        <v>24305</v>
      </c>
      <c r="G13" s="39">
        <v>26504</v>
      </c>
      <c r="H13" s="48">
        <v>161</v>
      </c>
      <c r="I13" s="38">
        <v>32</v>
      </c>
      <c r="J13" s="38">
        <v>3</v>
      </c>
      <c r="K13" s="38">
        <f t="shared" si="4"/>
        <v>196</v>
      </c>
      <c r="L13" s="38">
        <v>132</v>
      </c>
      <c r="M13" s="38">
        <v>58</v>
      </c>
      <c r="N13" s="38">
        <v>1</v>
      </c>
      <c r="O13" s="38">
        <f t="shared" si="5"/>
        <v>191</v>
      </c>
      <c r="P13" s="39">
        <f t="shared" si="6"/>
        <v>5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30085</v>
      </c>
      <c r="F14" s="38">
        <v>14498</v>
      </c>
      <c r="G14" s="39">
        <v>15587</v>
      </c>
      <c r="H14" s="48">
        <v>51</v>
      </c>
      <c r="I14" s="38">
        <v>25</v>
      </c>
      <c r="J14" s="38">
        <v>2</v>
      </c>
      <c r="K14" s="38">
        <f t="shared" si="4"/>
        <v>78</v>
      </c>
      <c r="L14" s="38">
        <v>45</v>
      </c>
      <c r="M14" s="38">
        <v>23</v>
      </c>
      <c r="N14" s="38">
        <v>0</v>
      </c>
      <c r="O14" s="38">
        <f t="shared" si="5"/>
        <v>68</v>
      </c>
      <c r="P14" s="39">
        <f t="shared" si="6"/>
        <v>10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26263</v>
      </c>
      <c r="F15" s="38">
        <v>12806</v>
      </c>
      <c r="G15" s="39">
        <v>13457</v>
      </c>
      <c r="H15" s="48">
        <v>46</v>
      </c>
      <c r="I15" s="38">
        <v>16</v>
      </c>
      <c r="J15" s="38">
        <v>1</v>
      </c>
      <c r="K15" s="38">
        <f t="shared" si="4"/>
        <v>63</v>
      </c>
      <c r="L15" s="38">
        <v>80</v>
      </c>
      <c r="M15" s="38">
        <v>24</v>
      </c>
      <c r="N15" s="38">
        <v>0</v>
      </c>
      <c r="O15" s="38">
        <f t="shared" si="5"/>
        <v>104</v>
      </c>
      <c r="P15" s="39">
        <f t="shared" si="6"/>
        <v>-41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24086</v>
      </c>
      <c r="F16" s="38">
        <v>11399</v>
      </c>
      <c r="G16" s="39">
        <v>12687</v>
      </c>
      <c r="H16" s="48">
        <v>49</v>
      </c>
      <c r="I16" s="38">
        <v>15</v>
      </c>
      <c r="J16" s="38">
        <v>0</v>
      </c>
      <c r="K16" s="38">
        <f t="shared" si="4"/>
        <v>64</v>
      </c>
      <c r="L16" s="38">
        <v>62</v>
      </c>
      <c r="M16" s="38">
        <v>15</v>
      </c>
      <c r="N16" s="38">
        <v>0</v>
      </c>
      <c r="O16" s="38">
        <f t="shared" si="5"/>
        <v>77</v>
      </c>
      <c r="P16" s="39">
        <f t="shared" si="6"/>
        <v>-13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17845</v>
      </c>
      <c r="F17" s="38">
        <v>8326</v>
      </c>
      <c r="G17" s="39">
        <v>9519</v>
      </c>
      <c r="H17" s="48">
        <v>26</v>
      </c>
      <c r="I17" s="38">
        <v>10</v>
      </c>
      <c r="J17" s="38">
        <v>3</v>
      </c>
      <c r="K17" s="38">
        <f t="shared" si="4"/>
        <v>39</v>
      </c>
      <c r="L17" s="38">
        <v>42</v>
      </c>
      <c r="M17" s="38">
        <v>26</v>
      </c>
      <c r="N17" s="38">
        <v>0</v>
      </c>
      <c r="O17" s="38">
        <f t="shared" si="5"/>
        <v>68</v>
      </c>
      <c r="P17" s="39">
        <f t="shared" si="6"/>
        <v>-29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37795</v>
      </c>
      <c r="F18" s="38">
        <v>17922</v>
      </c>
      <c r="G18" s="39">
        <v>19873</v>
      </c>
      <c r="H18" s="48">
        <v>72</v>
      </c>
      <c r="I18" s="38">
        <v>22</v>
      </c>
      <c r="J18" s="38">
        <v>1</v>
      </c>
      <c r="K18" s="38">
        <f t="shared" si="4"/>
        <v>95</v>
      </c>
      <c r="L18" s="38">
        <v>79</v>
      </c>
      <c r="M18" s="38">
        <v>45</v>
      </c>
      <c r="N18" s="38">
        <v>0</v>
      </c>
      <c r="O18" s="38">
        <f t="shared" si="5"/>
        <v>124</v>
      </c>
      <c r="P18" s="39">
        <f t="shared" si="6"/>
        <v>-29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34189</v>
      </c>
      <c r="F19" s="38">
        <v>16398</v>
      </c>
      <c r="G19" s="39">
        <v>17791</v>
      </c>
      <c r="H19" s="48">
        <v>69</v>
      </c>
      <c r="I19" s="38">
        <v>15</v>
      </c>
      <c r="J19" s="38">
        <v>3</v>
      </c>
      <c r="K19" s="38">
        <f t="shared" si="4"/>
        <v>87</v>
      </c>
      <c r="L19" s="38">
        <v>81</v>
      </c>
      <c r="M19" s="38">
        <v>30</v>
      </c>
      <c r="N19" s="38">
        <v>0</v>
      </c>
      <c r="O19" s="38">
        <f t="shared" si="5"/>
        <v>111</v>
      </c>
      <c r="P19" s="39">
        <f t="shared" si="6"/>
        <v>-24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29587</v>
      </c>
      <c r="F20" s="38">
        <v>13901</v>
      </c>
      <c r="G20" s="39">
        <v>15686</v>
      </c>
      <c r="H20" s="48">
        <v>59</v>
      </c>
      <c r="I20" s="38">
        <v>14</v>
      </c>
      <c r="J20" s="38">
        <v>1</v>
      </c>
      <c r="K20" s="38">
        <f t="shared" si="4"/>
        <v>74</v>
      </c>
      <c r="L20" s="38">
        <v>49</v>
      </c>
      <c r="M20" s="38">
        <v>27</v>
      </c>
      <c r="N20" s="38">
        <v>0</v>
      </c>
      <c r="O20" s="38">
        <f t="shared" si="5"/>
        <v>76</v>
      </c>
      <c r="P20" s="39">
        <f t="shared" si="6"/>
        <v>-2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20916</v>
      </c>
      <c r="F21" s="43">
        <f t="shared" si="7"/>
        <v>9816</v>
      </c>
      <c r="G21" s="43">
        <f t="shared" si="7"/>
        <v>11100</v>
      </c>
      <c r="H21" s="54">
        <f t="shared" si="7"/>
        <v>58</v>
      </c>
      <c r="I21" s="36">
        <f t="shared" si="7"/>
        <v>10</v>
      </c>
      <c r="J21" s="43">
        <f t="shared" si="7"/>
        <v>2</v>
      </c>
      <c r="K21" s="36">
        <f t="shared" si="7"/>
        <v>70</v>
      </c>
      <c r="L21" s="36">
        <f t="shared" si="7"/>
        <v>60</v>
      </c>
      <c r="M21" s="36">
        <f t="shared" si="7"/>
        <v>27</v>
      </c>
      <c r="N21" s="36">
        <f t="shared" si="7"/>
        <v>1</v>
      </c>
      <c r="O21" s="36">
        <f t="shared" si="7"/>
        <v>88</v>
      </c>
      <c r="P21" s="37">
        <f t="shared" si="7"/>
        <v>-18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3456</v>
      </c>
      <c r="F22" s="38">
        <v>1659</v>
      </c>
      <c r="G22" s="39">
        <v>1797</v>
      </c>
      <c r="H22" s="48">
        <v>7</v>
      </c>
      <c r="I22" s="38">
        <v>2</v>
      </c>
      <c r="J22" s="38">
        <v>1</v>
      </c>
      <c r="K22" s="38">
        <f aca="true" t="shared" si="9" ref="K22:K28">SUM(H22:J22)</f>
        <v>10</v>
      </c>
      <c r="L22" s="38">
        <v>10</v>
      </c>
      <c r="M22" s="38">
        <v>5</v>
      </c>
      <c r="N22" s="38">
        <v>1</v>
      </c>
      <c r="O22" s="38">
        <f aca="true" t="shared" si="10" ref="O22:O28">SUM(L22:N22)</f>
        <v>16</v>
      </c>
      <c r="P22" s="39">
        <f aca="true" t="shared" si="11" ref="P22:P28">K22-O22</f>
        <v>-6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3913</v>
      </c>
      <c r="F23" s="38">
        <v>1793</v>
      </c>
      <c r="G23" s="39">
        <v>2120</v>
      </c>
      <c r="H23" s="48">
        <v>14</v>
      </c>
      <c r="I23" s="38">
        <v>2</v>
      </c>
      <c r="J23" s="38">
        <v>0</v>
      </c>
      <c r="K23" s="38">
        <f t="shared" si="9"/>
        <v>16</v>
      </c>
      <c r="L23" s="38">
        <v>10</v>
      </c>
      <c r="M23" s="38">
        <v>8</v>
      </c>
      <c r="N23" s="38">
        <v>0</v>
      </c>
      <c r="O23" s="38">
        <f t="shared" si="10"/>
        <v>18</v>
      </c>
      <c r="P23" s="39">
        <f t="shared" si="11"/>
        <v>-2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3286</v>
      </c>
      <c r="F24" s="38">
        <v>1547</v>
      </c>
      <c r="G24" s="39">
        <v>1739</v>
      </c>
      <c r="H24" s="48">
        <v>11</v>
      </c>
      <c r="I24" s="38">
        <v>1</v>
      </c>
      <c r="J24" s="38">
        <v>0</v>
      </c>
      <c r="K24" s="38">
        <f t="shared" si="9"/>
        <v>12</v>
      </c>
      <c r="L24" s="38">
        <v>12</v>
      </c>
      <c r="M24" s="38">
        <v>1</v>
      </c>
      <c r="N24" s="38">
        <v>0</v>
      </c>
      <c r="O24" s="38">
        <f t="shared" si="10"/>
        <v>13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3420</v>
      </c>
      <c r="F25" s="38">
        <v>1646</v>
      </c>
      <c r="G25" s="39">
        <v>1774</v>
      </c>
      <c r="H25" s="48">
        <v>12</v>
      </c>
      <c r="I25" s="38">
        <v>1</v>
      </c>
      <c r="J25" s="38">
        <v>1</v>
      </c>
      <c r="K25" s="38">
        <f t="shared" si="9"/>
        <v>14</v>
      </c>
      <c r="L25" s="38">
        <v>10</v>
      </c>
      <c r="M25" s="38">
        <v>5</v>
      </c>
      <c r="N25" s="38">
        <v>0</v>
      </c>
      <c r="O25" s="38">
        <f t="shared" si="10"/>
        <v>15</v>
      </c>
      <c r="P25" s="39">
        <f t="shared" si="11"/>
        <v>-1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1536</v>
      </c>
      <c r="F26" s="38">
        <v>725</v>
      </c>
      <c r="G26" s="39">
        <v>811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6</v>
      </c>
      <c r="M26" s="38">
        <v>2</v>
      </c>
      <c r="N26" s="38">
        <v>0</v>
      </c>
      <c r="O26" s="38">
        <f t="shared" si="10"/>
        <v>8</v>
      </c>
      <c r="P26" s="39">
        <f t="shared" si="11"/>
        <v>-3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546</v>
      </c>
      <c r="G27" s="39">
        <v>587</v>
      </c>
      <c r="H27" s="48">
        <v>2</v>
      </c>
      <c r="I27" s="38">
        <v>1</v>
      </c>
      <c r="J27" s="38">
        <v>0</v>
      </c>
      <c r="K27" s="38">
        <f t="shared" si="9"/>
        <v>3</v>
      </c>
      <c r="L27" s="38">
        <v>3</v>
      </c>
      <c r="M27" s="38">
        <v>0</v>
      </c>
      <c r="N27" s="38">
        <v>0</v>
      </c>
      <c r="O27" s="38">
        <f t="shared" si="10"/>
        <v>3</v>
      </c>
      <c r="P27" s="39">
        <f t="shared" si="11"/>
        <v>0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4172</v>
      </c>
      <c r="F28" s="38">
        <v>1900</v>
      </c>
      <c r="G28" s="39">
        <v>2272</v>
      </c>
      <c r="H28" s="48">
        <v>8</v>
      </c>
      <c r="I28" s="38">
        <v>2</v>
      </c>
      <c r="J28" s="38">
        <v>0</v>
      </c>
      <c r="K28" s="38">
        <f t="shared" si="9"/>
        <v>10</v>
      </c>
      <c r="L28" s="38">
        <v>9</v>
      </c>
      <c r="M28" s="38">
        <v>6</v>
      </c>
      <c r="N28" s="38">
        <v>0</v>
      </c>
      <c r="O28" s="38">
        <f t="shared" si="10"/>
        <v>15</v>
      </c>
      <c r="P28" s="39">
        <f t="shared" si="11"/>
        <v>-5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9786</v>
      </c>
      <c r="F29" s="43">
        <f t="shared" si="12"/>
        <v>4545</v>
      </c>
      <c r="G29" s="43">
        <f t="shared" si="12"/>
        <v>5241</v>
      </c>
      <c r="H29" s="54">
        <f t="shared" si="12"/>
        <v>20</v>
      </c>
      <c r="I29" s="36">
        <f t="shared" si="12"/>
        <v>2</v>
      </c>
      <c r="J29" s="43">
        <f t="shared" si="12"/>
        <v>0</v>
      </c>
      <c r="K29" s="36">
        <f t="shared" si="12"/>
        <v>22</v>
      </c>
      <c r="L29" s="36">
        <f t="shared" si="12"/>
        <v>16</v>
      </c>
      <c r="M29" s="36">
        <f t="shared" si="12"/>
        <v>17</v>
      </c>
      <c r="N29" s="36">
        <f t="shared" si="12"/>
        <v>0</v>
      </c>
      <c r="O29" s="36">
        <f t="shared" si="12"/>
        <v>33</v>
      </c>
      <c r="P29" s="37">
        <f t="shared" si="12"/>
        <v>-11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4213</v>
      </c>
      <c r="F30" s="38">
        <v>2006</v>
      </c>
      <c r="G30" s="39">
        <v>2207</v>
      </c>
      <c r="H30" s="48">
        <v>8</v>
      </c>
      <c r="I30" s="38">
        <v>2</v>
      </c>
      <c r="J30" s="38">
        <v>0</v>
      </c>
      <c r="K30" s="38">
        <f>SUM(H30:J30)</f>
        <v>10</v>
      </c>
      <c r="L30" s="38">
        <v>2</v>
      </c>
      <c r="M30" s="38">
        <v>7</v>
      </c>
      <c r="N30" s="38">
        <v>0</v>
      </c>
      <c r="O30" s="38">
        <f>SUM(L30:N30)</f>
        <v>9</v>
      </c>
      <c r="P30" s="39">
        <f>K30-O30</f>
        <v>1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5573</v>
      </c>
      <c r="F31" s="38">
        <v>2539</v>
      </c>
      <c r="G31" s="39">
        <v>3034</v>
      </c>
      <c r="H31" s="48">
        <v>12</v>
      </c>
      <c r="I31" s="38">
        <v>0</v>
      </c>
      <c r="J31" s="38">
        <v>0</v>
      </c>
      <c r="K31" s="38">
        <f>SUM(H31:J31)</f>
        <v>12</v>
      </c>
      <c r="L31" s="38">
        <v>14</v>
      </c>
      <c r="M31" s="38">
        <v>10</v>
      </c>
      <c r="N31" s="38">
        <v>0</v>
      </c>
      <c r="O31" s="38">
        <f>SUM(L31:N31)</f>
        <v>24</v>
      </c>
      <c r="P31" s="39">
        <f>K31-O31</f>
        <v>-12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5265</v>
      </c>
      <c r="F32" s="43">
        <f t="shared" si="13"/>
        <v>2483</v>
      </c>
      <c r="G32" s="43">
        <f t="shared" si="13"/>
        <v>2782</v>
      </c>
      <c r="H32" s="54">
        <f t="shared" si="13"/>
        <v>7</v>
      </c>
      <c r="I32" s="36">
        <f t="shared" si="13"/>
        <v>8</v>
      </c>
      <c r="J32" s="43">
        <f t="shared" si="13"/>
        <v>0</v>
      </c>
      <c r="K32" s="36">
        <f t="shared" si="13"/>
        <v>15</v>
      </c>
      <c r="L32" s="36">
        <f t="shared" si="13"/>
        <v>12</v>
      </c>
      <c r="M32" s="36">
        <f t="shared" si="13"/>
        <v>11</v>
      </c>
      <c r="N32" s="36">
        <f t="shared" si="13"/>
        <v>0</v>
      </c>
      <c r="O32" s="36">
        <f t="shared" si="13"/>
        <v>23</v>
      </c>
      <c r="P32" s="37">
        <f t="shared" si="13"/>
        <v>-8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4755</v>
      </c>
      <c r="F33" s="38">
        <v>2233</v>
      </c>
      <c r="G33" s="39">
        <v>2522</v>
      </c>
      <c r="H33" s="48">
        <v>7</v>
      </c>
      <c r="I33" s="38">
        <v>7</v>
      </c>
      <c r="J33" s="38">
        <v>0</v>
      </c>
      <c r="K33" s="38">
        <f>SUM(H33:J33)</f>
        <v>14</v>
      </c>
      <c r="L33" s="38">
        <v>12</v>
      </c>
      <c r="M33" s="38">
        <v>10</v>
      </c>
      <c r="N33" s="38">
        <v>0</v>
      </c>
      <c r="O33" s="38">
        <f>SUM(L33:N33)</f>
        <v>22</v>
      </c>
      <c r="P33" s="39">
        <f>K33-O33</f>
        <v>-8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510</v>
      </c>
      <c r="F34" s="38">
        <v>250</v>
      </c>
      <c r="G34" s="39">
        <v>260</v>
      </c>
      <c r="H34" s="48">
        <v>0</v>
      </c>
      <c r="I34" s="38">
        <v>1</v>
      </c>
      <c r="J34" s="38">
        <v>0</v>
      </c>
      <c r="K34" s="38">
        <f>SUM(H34:J34)</f>
        <v>1</v>
      </c>
      <c r="L34" s="38">
        <v>0</v>
      </c>
      <c r="M34" s="38">
        <v>1</v>
      </c>
      <c r="N34" s="38">
        <v>0</v>
      </c>
      <c r="O34" s="38">
        <f>SUM(L34:N34)</f>
        <v>1</v>
      </c>
      <c r="P34" s="39">
        <f>K34-O34</f>
        <v>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52032</v>
      </c>
      <c r="F35" s="43">
        <f t="shared" si="14"/>
        <v>24814</v>
      </c>
      <c r="G35" s="43">
        <f t="shared" si="14"/>
        <v>27218</v>
      </c>
      <c r="H35" s="54">
        <f t="shared" si="14"/>
        <v>101</v>
      </c>
      <c r="I35" s="36">
        <f t="shared" si="14"/>
        <v>14</v>
      </c>
      <c r="J35" s="43">
        <f t="shared" si="14"/>
        <v>3</v>
      </c>
      <c r="K35" s="36">
        <f t="shared" si="14"/>
        <v>118</v>
      </c>
      <c r="L35" s="36">
        <f t="shared" si="14"/>
        <v>117</v>
      </c>
      <c r="M35" s="36">
        <f t="shared" si="14"/>
        <v>47</v>
      </c>
      <c r="N35" s="36">
        <f t="shared" si="14"/>
        <v>0</v>
      </c>
      <c r="O35" s="36">
        <f t="shared" si="14"/>
        <v>164</v>
      </c>
      <c r="P35" s="37">
        <f t="shared" si="14"/>
        <v>-46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16339</v>
      </c>
      <c r="F36" s="38">
        <v>7741</v>
      </c>
      <c r="G36" s="39">
        <v>8598</v>
      </c>
      <c r="H36" s="48">
        <v>39</v>
      </c>
      <c r="I36" s="38">
        <v>4</v>
      </c>
      <c r="J36" s="38">
        <v>1</v>
      </c>
      <c r="K36" s="38">
        <f>SUM(H36:J36)</f>
        <v>44</v>
      </c>
      <c r="L36" s="38">
        <v>43</v>
      </c>
      <c r="M36" s="38">
        <v>17</v>
      </c>
      <c r="N36" s="38">
        <v>0</v>
      </c>
      <c r="O36" s="38">
        <f>SUM(L36:N36)</f>
        <v>60</v>
      </c>
      <c r="P36" s="39">
        <f>K36-O36</f>
        <v>-16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28095</v>
      </c>
      <c r="F37" s="38">
        <v>13471</v>
      </c>
      <c r="G37" s="39">
        <v>14624</v>
      </c>
      <c r="H37" s="48">
        <v>54</v>
      </c>
      <c r="I37" s="38">
        <v>8</v>
      </c>
      <c r="J37" s="38">
        <v>1</v>
      </c>
      <c r="K37" s="38">
        <f>SUM(H37:J37)</f>
        <v>63</v>
      </c>
      <c r="L37" s="38">
        <v>66</v>
      </c>
      <c r="M37" s="38">
        <v>21</v>
      </c>
      <c r="N37" s="38">
        <v>0</v>
      </c>
      <c r="O37" s="38">
        <f>SUM(L37:N37)</f>
        <v>87</v>
      </c>
      <c r="P37" s="39">
        <f>K37-O37</f>
        <v>-24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7598</v>
      </c>
      <c r="F38" s="38">
        <v>3602</v>
      </c>
      <c r="G38" s="39">
        <v>3996</v>
      </c>
      <c r="H38" s="48">
        <v>8</v>
      </c>
      <c r="I38" s="38">
        <v>2</v>
      </c>
      <c r="J38" s="38">
        <v>1</v>
      </c>
      <c r="K38" s="38">
        <f>SUM(H38:J38)</f>
        <v>11</v>
      </c>
      <c r="L38" s="38">
        <v>8</v>
      </c>
      <c r="M38" s="38">
        <v>9</v>
      </c>
      <c r="N38" s="38">
        <v>0</v>
      </c>
      <c r="O38" s="38">
        <f>SUM(L38:N38)</f>
        <v>17</v>
      </c>
      <c r="P38" s="39">
        <f>K38-O38</f>
        <v>-6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68903</v>
      </c>
      <c r="F39" s="43">
        <f t="shared" si="15"/>
        <v>32587</v>
      </c>
      <c r="G39" s="43">
        <f t="shared" si="15"/>
        <v>36316</v>
      </c>
      <c r="H39" s="54">
        <f t="shared" si="15"/>
        <v>121</v>
      </c>
      <c r="I39" s="36">
        <f t="shared" si="15"/>
        <v>37</v>
      </c>
      <c r="J39" s="43">
        <f t="shared" si="15"/>
        <v>2</v>
      </c>
      <c r="K39" s="36">
        <f t="shared" si="15"/>
        <v>160</v>
      </c>
      <c r="L39" s="36">
        <f t="shared" si="15"/>
        <v>149</v>
      </c>
      <c r="M39" s="36">
        <f t="shared" si="15"/>
        <v>70</v>
      </c>
      <c r="N39" s="36">
        <f t="shared" si="15"/>
        <v>1</v>
      </c>
      <c r="O39" s="36">
        <f t="shared" si="15"/>
        <v>220</v>
      </c>
      <c r="P39" s="37">
        <f t="shared" si="15"/>
        <v>-60</v>
      </c>
    </row>
    <row r="40" spans="1:16" ht="34.5" customHeight="1">
      <c r="A40">
        <v>26</v>
      </c>
      <c r="B40" s="5"/>
      <c r="C40" s="28" t="s">
        <v>33</v>
      </c>
      <c r="D40" s="29"/>
      <c r="E40" s="44">
        <f aca="true" t="shared" si="16" ref="E40:E46">SUM(F40:G40)</f>
        <v>8589</v>
      </c>
      <c r="F40" s="38">
        <v>4053</v>
      </c>
      <c r="G40" s="39">
        <v>4536</v>
      </c>
      <c r="H40" s="48">
        <v>4</v>
      </c>
      <c r="I40" s="38">
        <v>5</v>
      </c>
      <c r="J40" s="38">
        <v>0</v>
      </c>
      <c r="K40" s="38">
        <f aca="true" t="shared" si="17" ref="K40:K46">SUM(H40:J40)</f>
        <v>9</v>
      </c>
      <c r="L40" s="38">
        <v>19</v>
      </c>
      <c r="M40" s="38">
        <v>13</v>
      </c>
      <c r="N40" s="38">
        <v>0</v>
      </c>
      <c r="O40" s="38">
        <f aca="true" t="shared" si="18" ref="O40:O46">SUM(L40:N40)</f>
        <v>32</v>
      </c>
      <c r="P40" s="39">
        <f aca="true" t="shared" si="19" ref="P40:P46">K40-O40</f>
        <v>-23</v>
      </c>
    </row>
    <row r="41" spans="1:16" ht="34.5" customHeight="1">
      <c r="A41">
        <v>27</v>
      </c>
      <c r="B41" s="5"/>
      <c r="C41" s="28" t="s">
        <v>34</v>
      </c>
      <c r="D41" s="29"/>
      <c r="E41" s="44">
        <f t="shared" si="16"/>
        <v>14767</v>
      </c>
      <c r="F41" s="38">
        <v>6988</v>
      </c>
      <c r="G41" s="39">
        <v>7779</v>
      </c>
      <c r="H41" s="48">
        <v>42</v>
      </c>
      <c r="I41" s="38">
        <v>8</v>
      </c>
      <c r="J41" s="38">
        <v>0</v>
      </c>
      <c r="K41" s="38">
        <f t="shared" si="17"/>
        <v>50</v>
      </c>
      <c r="L41" s="38">
        <v>34</v>
      </c>
      <c r="M41" s="38">
        <v>12</v>
      </c>
      <c r="N41" s="38">
        <v>0</v>
      </c>
      <c r="O41" s="38">
        <f t="shared" si="18"/>
        <v>46</v>
      </c>
      <c r="P41" s="39">
        <f t="shared" si="19"/>
        <v>4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7045</v>
      </c>
      <c r="F42" s="38">
        <v>3299</v>
      </c>
      <c r="G42" s="39">
        <v>3746</v>
      </c>
      <c r="H42" s="48">
        <v>15</v>
      </c>
      <c r="I42" s="38">
        <v>0</v>
      </c>
      <c r="J42" s="38">
        <v>0</v>
      </c>
      <c r="K42" s="38">
        <f t="shared" si="17"/>
        <v>15</v>
      </c>
      <c r="L42" s="38">
        <v>9</v>
      </c>
      <c r="M42" s="38">
        <v>14</v>
      </c>
      <c r="N42" s="38">
        <v>1</v>
      </c>
      <c r="O42" s="38">
        <f t="shared" si="18"/>
        <v>24</v>
      </c>
      <c r="P42" s="39">
        <f t="shared" si="19"/>
        <v>-9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4228</v>
      </c>
      <c r="F43" s="38">
        <v>1999</v>
      </c>
      <c r="G43" s="39">
        <v>2229</v>
      </c>
      <c r="H43" s="48">
        <v>8</v>
      </c>
      <c r="I43" s="38">
        <v>1</v>
      </c>
      <c r="J43" s="38">
        <v>0</v>
      </c>
      <c r="K43" s="38">
        <f t="shared" si="17"/>
        <v>9</v>
      </c>
      <c r="L43" s="38">
        <v>3</v>
      </c>
      <c r="M43" s="38">
        <v>4</v>
      </c>
      <c r="N43" s="38">
        <v>0</v>
      </c>
      <c r="O43" s="38">
        <f t="shared" si="18"/>
        <v>7</v>
      </c>
      <c r="P43" s="39">
        <f t="shared" si="19"/>
        <v>2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6100</v>
      </c>
      <c r="F44" s="38">
        <v>2891</v>
      </c>
      <c r="G44" s="39">
        <v>3209</v>
      </c>
      <c r="H44" s="48">
        <v>7</v>
      </c>
      <c r="I44" s="38">
        <v>6</v>
      </c>
      <c r="J44" s="38">
        <v>0</v>
      </c>
      <c r="K44" s="38">
        <f t="shared" si="17"/>
        <v>13</v>
      </c>
      <c r="L44" s="38">
        <v>24</v>
      </c>
      <c r="M44" s="38">
        <v>5</v>
      </c>
      <c r="N44" s="38">
        <v>0</v>
      </c>
      <c r="O44" s="38">
        <f t="shared" si="18"/>
        <v>29</v>
      </c>
      <c r="P44" s="39">
        <f t="shared" si="19"/>
        <v>-16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7148</v>
      </c>
      <c r="F45" s="38">
        <v>3410</v>
      </c>
      <c r="G45" s="39">
        <v>3738</v>
      </c>
      <c r="H45" s="48">
        <v>11</v>
      </c>
      <c r="I45" s="38">
        <v>3</v>
      </c>
      <c r="J45" s="38">
        <v>1</v>
      </c>
      <c r="K45" s="38">
        <f t="shared" si="17"/>
        <v>15</v>
      </c>
      <c r="L45" s="38">
        <v>20</v>
      </c>
      <c r="M45" s="38">
        <v>8</v>
      </c>
      <c r="N45" s="38">
        <v>0</v>
      </c>
      <c r="O45" s="38">
        <f t="shared" si="18"/>
        <v>28</v>
      </c>
      <c r="P45" s="39">
        <f t="shared" si="19"/>
        <v>-13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21026</v>
      </c>
      <c r="F46" s="38">
        <v>9947</v>
      </c>
      <c r="G46" s="39">
        <v>11079</v>
      </c>
      <c r="H46" s="48">
        <v>34</v>
      </c>
      <c r="I46" s="38">
        <v>14</v>
      </c>
      <c r="J46" s="38">
        <v>1</v>
      </c>
      <c r="K46" s="38">
        <f t="shared" si="17"/>
        <v>49</v>
      </c>
      <c r="L46" s="38">
        <v>40</v>
      </c>
      <c r="M46" s="38">
        <v>14</v>
      </c>
      <c r="N46" s="38">
        <v>0</v>
      </c>
      <c r="O46" s="38">
        <f t="shared" si="18"/>
        <v>54</v>
      </c>
      <c r="P46" s="39">
        <f t="shared" si="19"/>
        <v>-5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22675</v>
      </c>
      <c r="F47" s="43">
        <f t="shared" si="20"/>
        <v>10734</v>
      </c>
      <c r="G47" s="43">
        <f t="shared" si="20"/>
        <v>11941</v>
      </c>
      <c r="H47" s="54">
        <f t="shared" si="20"/>
        <v>18</v>
      </c>
      <c r="I47" s="36">
        <f t="shared" si="20"/>
        <v>20</v>
      </c>
      <c r="J47" s="43">
        <f t="shared" si="20"/>
        <v>0</v>
      </c>
      <c r="K47" s="36">
        <f t="shared" si="20"/>
        <v>38</v>
      </c>
      <c r="L47" s="36">
        <f t="shared" si="20"/>
        <v>39</v>
      </c>
      <c r="M47" s="36">
        <f t="shared" si="20"/>
        <v>25</v>
      </c>
      <c r="N47" s="36">
        <f t="shared" si="20"/>
        <v>0</v>
      </c>
      <c r="O47" s="36">
        <f t="shared" si="20"/>
        <v>64</v>
      </c>
      <c r="P47" s="37">
        <f t="shared" si="20"/>
        <v>-26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6787</v>
      </c>
      <c r="F48" s="38">
        <v>3219</v>
      </c>
      <c r="G48" s="39">
        <v>3568</v>
      </c>
      <c r="H48" s="48">
        <v>4</v>
      </c>
      <c r="I48" s="38">
        <v>8</v>
      </c>
      <c r="J48" s="38">
        <v>0</v>
      </c>
      <c r="K48" s="38">
        <f>SUM(H48:J48)</f>
        <v>12</v>
      </c>
      <c r="L48" s="38">
        <v>6</v>
      </c>
      <c r="M48" s="38">
        <v>7</v>
      </c>
      <c r="N48" s="38">
        <v>0</v>
      </c>
      <c r="O48" s="38">
        <f>SUM(L48:N48)</f>
        <v>13</v>
      </c>
      <c r="P48" s="39">
        <f>K48-O48</f>
        <v>-1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1895</v>
      </c>
      <c r="F49" s="38">
        <v>891</v>
      </c>
      <c r="G49" s="39">
        <v>1004</v>
      </c>
      <c r="H49" s="48">
        <v>1</v>
      </c>
      <c r="I49" s="38">
        <v>2</v>
      </c>
      <c r="J49" s="38">
        <v>0</v>
      </c>
      <c r="K49" s="38">
        <f>SUM(H49:J49)</f>
        <v>3</v>
      </c>
      <c r="L49" s="38">
        <v>2</v>
      </c>
      <c r="M49" s="38">
        <v>1</v>
      </c>
      <c r="N49" s="38">
        <v>0</v>
      </c>
      <c r="O49" s="38">
        <f>SUM(L49:N49)</f>
        <v>3</v>
      </c>
      <c r="P49" s="39">
        <f>K49-O49</f>
        <v>0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13993</v>
      </c>
      <c r="F50" s="40">
        <v>6624</v>
      </c>
      <c r="G50" s="41">
        <v>7369</v>
      </c>
      <c r="H50" s="49">
        <v>13</v>
      </c>
      <c r="I50" s="40">
        <v>10</v>
      </c>
      <c r="J50" s="40">
        <v>0</v>
      </c>
      <c r="K50" s="40">
        <f>SUM(H50:J50)</f>
        <v>23</v>
      </c>
      <c r="L50" s="40">
        <v>31</v>
      </c>
      <c r="M50" s="40">
        <v>17</v>
      </c>
      <c r="N50" s="40">
        <v>0</v>
      </c>
      <c r="O50" s="40">
        <f>SUM(L50:N50)</f>
        <v>48</v>
      </c>
      <c r="P50" s="41">
        <f>K50-O50</f>
        <v>-25</v>
      </c>
    </row>
    <row r="51" spans="2:16" ht="34.5" customHeight="1">
      <c r="B51" s="7"/>
      <c r="C51" s="53" t="s">
        <v>62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2006-10-19T23:45:13Z</cp:lastPrinted>
  <dcterms:created xsi:type="dcterms:W3CDTF">2006-05-02T05:16:58Z</dcterms:created>
  <dcterms:modified xsi:type="dcterms:W3CDTF">2007-05-11T00:53:24Z</dcterms:modified>
  <cp:category/>
  <cp:version/>
  <cp:contentType/>
  <cp:contentStatus/>
</cp:coreProperties>
</file>