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<sst xmlns="http://schemas.openxmlformats.org/spreadsheetml/2006/main" xmlns:r="http://schemas.openxmlformats.org/officeDocument/2006/relationships" count="562" uniqueCount="562">
  <si>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</si>
  <si>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</si>
  <si>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</si>
  <si>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</si>
  <si>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</si>
  <si>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高知県南国市</t>
  </si>
  <si>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</si>
  <si>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</si>
  <si>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</si>
  <si>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</si>
  <si>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</si>
  <si>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</si>
  <si>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</si>
  <si>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</si>
  <si>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</si>
  <si>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</si>
  <si>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</si>
  <si>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</si>
  <si>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</si>
  <si>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</si>
  <si>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</si>
  <si>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</si>
  <si>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</si>
  <si>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</si>
  <si>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</si>
  <si>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</si>
  <si>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</si>
  <si>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</si>
  <si>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</si>
  <si>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</si>
  <si>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</si>
  <si>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</si>
  <si>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</si>
  <si>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</si>
  <si>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</si>
  <si>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</si>
  <si>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</si>
  <si>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</si>
  <si>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</si>
  <si>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</si>
  <si>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</si>
  <si>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</si>
  <si>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</si>
  <si>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</si>
  <si>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</si>
  <si>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</si>
  <si>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</si>
  <si>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</si>
  <si>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</si>
  <si>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</si>
  <si>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</si>
  <si>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</si>
  <si>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</si>
  <si>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</si>
  <si>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</si>
  <si>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</si>
  <si>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</si>
  <si>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</si>
  <si>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</si>
  <si>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</si>
  <si>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</si>
  <si>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</si>
  <si>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</si>
  <si>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</si>
  <si>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</si>
  <si>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</si>
  <si>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</si>
  <si>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</si>
  <si>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</si>
  <si>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</si>
  <si>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</si>
  <si>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</si>
  <si>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</si>
  <si>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</si>
  <si>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</si>
  <si>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</si>
  <si>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</si>
  <si>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</si>
  <si>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</si>
  <si>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</si>
  <si>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</si>
  <si>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</si>
  <si>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</si>
  <si>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</si>
  <si>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</si>
  <si>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</si>
  <si>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</si>
  <si>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</si>
  <si>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</si>
  <si>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</si>
  <si>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</si>
  <si>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</si>
  <si>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</si>
  <si>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</si>
  <si>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</si>
  <si>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</si>
  <si>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</si>
  <si>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</si>
  <si>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</si>
  <si>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</si>
  <si>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</si>
  <si>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</si>
  <si>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</si>
  <si>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</si>
  <si>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</si>
  <si>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</si>
  <si>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</si>
  <si>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</si>
  <si>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</si>
  <si>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</si>
  <si>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</si>
  <si>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</si>
  <si>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</si>
  <si>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</si>
  <si>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</si>
  <si>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</si>
  <si>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</si>
  <si>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</si>
  <si>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</si>
  <si>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</si>
  <si>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</si>
  <si>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</si>
  <si>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</si>
  <si>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</si>
  <si>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</si>
  <si>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</si>
  <si>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</si>
  <si>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</si>
  <si>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</si>
  <si>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</si>
  <si>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</si>
  <si>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</si>
  <si>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</si>
  <si>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</si>
  <si>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</si>
  <si>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</si>
  <si>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</si>
  <si>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</si>
  <si>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</si>
  <si>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</si>
  <si>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</si>
  <si>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</si>
  <si>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</si>
  <si>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</si>
  <si>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</si>
  <si>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</si>
  <si>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</si>
  <si>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</si>
  <si>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</si>
  <si>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</si>
  <si>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</si>
  <si>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</si>
  <si>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</si>
  <si>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</si>
  <si>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</si>
  <si>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</si>
  <si>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</si>
  <si>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</si>
  <si>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</si>
  <si>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</si>
  <si>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</si>
  <si>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</si>
  <si>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</si>
  <si>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</si>
  <si>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</si>
  <si>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南国市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</si>
  <si>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</si>
  <si>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</si>
  <si>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</si>
  <si>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</si>
  <si>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</si>
  <si>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</si>
  <si>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</si>
  <si>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</si>
  <si>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</si>
  <si>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</si>
  <si>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</si>
  <si>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</si>
  <si>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</si>
  <si>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</si>
  <si>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</si>
  <si>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</si>
  <si>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</si>
  <si>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</si>
  <si>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</si>
  <si>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</si>
  <si>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</si>
  <si>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</si>
  <si>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</si>
  <si>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</si>
  <si>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</si>
  <si>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</si>
  <si>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</si>
  <si>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</si>
  <si>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</si>
  <si>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</si>
  <si>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</si>
  <si>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備考</t>
    <rPh sb="0" eb="2">
      <t>ビコウ</t>
    </rPh>
    <phoneticPr fontId="6"/>
  </si>
  <si>
    <t>-3.0</t>
  </si>
  <si>
    <t>山振</t>
    <rPh sb="0" eb="1">
      <t>ヤマ</t>
    </rPh>
    <rPh sb="1" eb="2">
      <t>フ</t>
    </rPh>
    <phoneticPr fontId="6"/>
  </si>
  <si>
    <t>参考</t>
    <rPh sb="0" eb="2">
      <t>サンコウ</t>
    </rPh>
    <phoneticPr fontId="6"/>
  </si>
  <si>
    <t>庁舎建設・整備基金</t>
    <rPh sb="0" eb="2">
      <t>チョウシャ</t>
    </rPh>
    <rPh sb="2" eb="4">
      <t>ケンセツ</t>
    </rPh>
    <rPh sb="5" eb="7">
      <t>セイビ</t>
    </rPh>
    <rPh sb="7" eb="9">
      <t>キキン</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</si>
  <si>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</si>
  <si>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</si>
  <si>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</si>
  <si>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</si>
  <si>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</si>
  <si>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</si>
  <si>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企業団地造成事業特別会計</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</si>
  <si>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</si>
  <si>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</si>
  <si>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</si>
  <si>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</si>
  <si>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</si>
  <si>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</si>
  <si>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</si>
  <si>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</si>
  <si>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</si>
  <si>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</si>
  <si>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</si>
  <si>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</si>
  <si>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</si>
  <si>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</si>
  <si>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</si>
  <si>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</si>
  <si>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</si>
  <si>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</si>
  <si>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</si>
  <si>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</si>
  <si>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</si>
  <si>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</si>
  <si>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</si>
  <si>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</si>
  <si>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</si>
  <si>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</si>
  <si>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-0.6</t>
  </si>
  <si>
    <t>基準財政収入額</t>
  </si>
  <si>
    <t>標準税収入額等</t>
  </si>
  <si>
    <t>香美郡殖林組合</t>
    <rPh sb="0" eb="3">
      <t>カミグン</t>
    </rPh>
    <rPh sb="3" eb="4">
      <t>ショク</t>
    </rPh>
    <rPh sb="4" eb="5">
      <t>ハヤシ</t>
    </rPh>
    <rPh sb="5" eb="7">
      <t>クミアイ</t>
    </rPh>
    <phoneticPr fontId="6"/>
  </si>
  <si>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</si>
  <si>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</si>
  <si>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</si>
  <si>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</si>
  <si>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</si>
  <si>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</si>
  <si>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</si>
  <si>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</si>
  <si>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</si>
  <si>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</si>
  <si>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</si>
  <si>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</si>
  <si>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</si>
  <si>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</si>
  <si>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</si>
  <si>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</si>
  <si>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</si>
  <si>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</si>
  <si>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</si>
  <si>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</si>
  <si>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</si>
  <si>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</si>
  <si>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</si>
  <si>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</si>
  <si>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</si>
  <si>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</si>
  <si>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</si>
  <si>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</si>
  <si>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</si>
  <si>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</si>
  <si>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</si>
  <si>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</si>
  <si>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</si>
  <si>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</si>
  <si>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</si>
  <si>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</si>
  <si>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</si>
  <si>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</si>
  <si>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</si>
  <si>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</si>
  <si>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</si>
  <si>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</si>
  <si>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</si>
  <si>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</si>
  <si>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</si>
  <si>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</si>
  <si>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</si>
  <si>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</si>
  <si>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</si>
  <si>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</si>
  <si>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</si>
  <si>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土佐くろしお鉄道株式会社</t>
    <rPh sb="0" eb="2">
      <t>トサ</t>
    </rPh>
    <rPh sb="6" eb="8">
      <t>テツドウ</t>
    </rPh>
    <rPh sb="8" eb="12">
      <t>カブシキガイシャ</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</si>
  <si>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</si>
  <si>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</si>
  <si>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</si>
  <si>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</si>
  <si>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</si>
  <si>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高知県市町村総合事務組合　一般会計</t>
    <rPh sb="0" eb="3">
      <t>コウチケン</t>
    </rPh>
    <rPh sb="3" eb="6">
      <t>シチョウソン</t>
    </rPh>
    <rPh sb="6" eb="12">
      <t>ソウゴウジムクミアイ</t>
    </rPh>
    <rPh sb="13" eb="15">
      <t>イッパン</t>
    </rPh>
    <rPh sb="15" eb="17">
      <t>カイケイ</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</si>
  <si>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</si>
  <si>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</si>
  <si>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</si>
  <si>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</si>
  <si>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</si>
  <si>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</si>
  <si>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</si>
  <si>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</si>
  <si>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</si>
  <si>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</si>
  <si>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</si>
  <si>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</si>
  <si>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</si>
  <si>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</si>
  <si>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</si>
  <si>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</si>
  <si>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</si>
  <si>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</si>
  <si>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</si>
  <si>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</si>
  <si>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</si>
  <si>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</si>
  <si>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</si>
  <si>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</si>
  <si>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</si>
  <si>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</si>
  <si>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</si>
  <si>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</si>
  <si>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</si>
  <si>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</si>
  <si>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</si>
  <si>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</si>
  <si>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</si>
  <si>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</si>
  <si>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</si>
  <si>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</si>
  <si>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</si>
  <si>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</si>
  <si>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</si>
  <si>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</si>
  <si>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</si>
  <si>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</si>
  <si>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</si>
  <si>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</si>
  <si>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</si>
  <si>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</si>
  <si>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</si>
  <si>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</si>
  <si>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</si>
  <si>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</si>
  <si>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</si>
  <si>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</si>
  <si>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</si>
  <si>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</si>
  <si>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</si>
  <si>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</si>
  <si>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</si>
  <si>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</si>
  <si>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</si>
  <si>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</si>
  <si>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</si>
  <si>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</si>
  <si>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</si>
  <si>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3.64</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</si>
  <si>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</si>
  <si>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</si>
  <si>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</si>
  <si>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</si>
  <si>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</si>
  <si>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</si>
  <si>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</si>
  <si>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</si>
  <si>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</si>
  <si>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</si>
  <si>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</si>
  <si>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</si>
  <si>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</si>
  <si>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</si>
  <si>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</si>
  <si>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</si>
  <si>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</si>
  <si>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</si>
  <si>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</si>
  <si>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</si>
  <si>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</si>
  <si>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</si>
  <si>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</si>
  <si>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</si>
  <si>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</si>
  <si>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</si>
  <si>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</si>
  <si>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</si>
  <si>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</si>
  <si>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</si>
  <si>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</si>
  <si>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</si>
  <si>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</si>
  <si>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</si>
  <si>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</si>
  <si>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</si>
  <si>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</si>
  <si>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</si>
  <si>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</si>
  <si>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</si>
  <si>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</si>
  <si>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</si>
  <si>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</si>
  <si>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</si>
  <si>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</si>
  <si>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</si>
  <si>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</si>
  <si>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</si>
  <si>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</si>
  <si>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</si>
  <si>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</si>
  <si>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</si>
  <si>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</si>
  <si>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</si>
  <si>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</si>
  <si>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</si>
  <si>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</si>
  <si>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</si>
  <si>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</si>
  <si>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</si>
  <si>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</si>
  <si>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</si>
  <si>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</si>
  <si>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</si>
  <si>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</si>
  <si>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</si>
  <si>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</si>
  <si>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</si>
  <si>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</si>
  <si>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</si>
  <si>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</si>
  <si>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</si>
  <si>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</si>
  <si>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</si>
  <si>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</si>
  <si>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</si>
  <si>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</si>
  <si>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</si>
  <si>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</si>
  <si>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</si>
  <si>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</si>
  <si>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</si>
  <si>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</si>
  <si>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</si>
  <si>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</si>
  <si>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</si>
  <si>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</si>
  <si>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</si>
  <si>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</si>
  <si>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</si>
  <si>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</si>
  <si>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</si>
  <si>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</si>
  <si>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</si>
  <si>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土地取得事業特別会計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</si>
  <si>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</si>
  <si>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</si>
  <si>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</si>
  <si>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</si>
  <si>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</si>
  <si>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</si>
  <si>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</si>
  <si>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</si>
  <si>
    <t>後期高齢者医療保険特別会計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</si>
  <si>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</si>
  <si>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</si>
  <si>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</si>
  <si>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</si>
  <si>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</si>
  <si>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</si>
  <si>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</si>
  <si>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</si>
  <si>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</si>
  <si>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</si>
  <si>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</si>
  <si>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</si>
  <si>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</si>
  <si>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</si>
  <si>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</si>
  <si>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</si>
  <si>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</si>
  <si>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</si>
  <si>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</si>
  <si>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</si>
  <si>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</si>
  <si>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</si>
  <si>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</si>
  <si>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</si>
  <si>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</si>
  <si>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</si>
  <si>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</si>
  <si>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</si>
  <si>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</si>
  <si>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</si>
  <si>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</si>
  <si>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</si>
  <si>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</si>
  <si>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</si>
  <si>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</si>
  <si>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</si>
  <si>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</si>
  <si>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</si>
  <si>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</si>
  <si>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</si>
  <si>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</si>
  <si>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</si>
  <si>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</si>
  <si>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</si>
  <si>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</si>
  <si>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</si>
  <si>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</si>
  <si>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</si>
  <si>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</si>
  <si>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</si>
  <si>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</si>
  <si>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</si>
  <si>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</si>
  <si>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</si>
  <si>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</si>
  <si>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</si>
  <si>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</si>
  <si>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</si>
  <si>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</si>
  <si>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</si>
  <si>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</si>
  <si>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</si>
  <si>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</si>
  <si>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</si>
  <si>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</si>
  <si>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</si>
  <si>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</si>
  <si>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</si>
  <si>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1.40</t>
  </si>
  <si>
    <t>▲ 0.46</t>
  </si>
  <si>
    <t>▲ 6.27</t>
  </si>
  <si>
    <t>その他会計（赤字）</t>
  </si>
  <si>
    <t>（百万円）</t>
  </si>
  <si>
    <t>H27末</t>
  </si>
  <si>
    <t>H26末</t>
  </si>
  <si>
    <t>H28末</t>
  </si>
  <si>
    <t>H29末</t>
  </si>
  <si>
    <t>H30末</t>
  </si>
  <si>
    <t>高知県広域食肉センター事務組合</t>
    <rPh sb="0" eb="3">
      <t>コウチケン</t>
    </rPh>
    <rPh sb="3" eb="5">
      <t>コウイキ</t>
    </rPh>
    <rPh sb="5" eb="7">
      <t>ショクニク</t>
    </rPh>
    <rPh sb="11" eb="13">
      <t>ジム</t>
    </rPh>
    <rPh sb="13" eb="15">
      <t>クミアイ</t>
    </rPh>
    <phoneticPr fontId="6"/>
  </si>
  <si>
    <t>地域福祉基金</t>
    <rPh sb="0" eb="2">
      <t>チイキ</t>
    </rPh>
    <rPh sb="2" eb="4">
      <t>フクシ</t>
    </rPh>
    <rPh sb="4" eb="6">
      <t>キキン</t>
    </rPh>
    <phoneticPr fontId="6"/>
  </si>
  <si>
    <t>ふるさと応援基金</t>
    <rPh sb="4" eb="6">
      <t>オウエン</t>
    </rPh>
    <rPh sb="6" eb="8">
      <t>キキン</t>
    </rPh>
    <phoneticPr fontId="6"/>
  </si>
  <si>
    <t>防災対策加速化基金</t>
    <rPh sb="0" eb="2">
      <t>ボウサイ</t>
    </rPh>
    <rPh sb="2" eb="4">
      <t>タイサク</t>
    </rPh>
    <rPh sb="4" eb="7">
      <t>カソクカ</t>
    </rPh>
    <rPh sb="7" eb="9">
      <t>キキン</t>
    </rPh>
    <phoneticPr fontId="6"/>
  </si>
  <si>
    <t>退職手当基金</t>
    <rPh sb="0" eb="2">
      <t>タイショク</t>
    </rPh>
    <rPh sb="2" eb="4">
      <t>テアテ</t>
    </rPh>
    <rPh sb="4" eb="6">
      <t>キキン</t>
    </rPh>
    <phoneticPr fontId="6"/>
  </si>
  <si>
    <t>南国市土地開発公社</t>
    <rPh sb="0" eb="3">
      <t>ナンコクシ</t>
    </rPh>
    <rPh sb="3" eb="5">
      <t>トチ</t>
    </rPh>
    <rPh sb="5" eb="7">
      <t>カイハツ</t>
    </rPh>
    <rPh sb="7" eb="9">
      <t>コウシャ</t>
    </rPh>
    <phoneticPr fontId="6"/>
  </si>
  <si>
    <t>株式会社　道の駅南国</t>
    <rPh sb="0" eb="4">
      <t>カブシキガイシャ</t>
    </rPh>
    <rPh sb="5" eb="6">
      <t>ミチ</t>
    </rPh>
    <rPh sb="7" eb="8">
      <t>エキ</t>
    </rPh>
    <rPh sb="8" eb="10">
      <t>ナンコク</t>
    </rPh>
    <phoneticPr fontId="6"/>
  </si>
  <si>
    <t>香南斎場組合</t>
    <rPh sb="0" eb="2">
      <t>コウナン</t>
    </rPh>
    <rPh sb="2" eb="4">
      <t>サイジョウ</t>
    </rPh>
    <rPh sb="4" eb="6">
      <t>クミアイ</t>
    </rPh>
    <phoneticPr fontId="6"/>
  </si>
  <si>
    <t>香南清掃組合</t>
    <rPh sb="0" eb="6">
      <t>コウナンセイソウクミアイ</t>
    </rPh>
    <phoneticPr fontId="6"/>
  </si>
  <si>
    <t>こうち人づくり広域連合</t>
    <rPh sb="3" eb="4">
      <t>ヒト</t>
    </rPh>
    <rPh sb="7" eb="9">
      <t>コウイキ</t>
    </rPh>
    <rPh sb="9" eb="11">
      <t>レンゴウ</t>
    </rPh>
    <phoneticPr fontId="6"/>
  </si>
  <si>
    <t>高知県市町村総合事務組合　交通災害共済事業特別会計</t>
    <rPh sb="0" eb="3">
      <t>コウチケン</t>
    </rPh>
    <rPh sb="3" eb="6">
      <t>シチョウソン</t>
    </rPh>
    <rPh sb="6" eb="12">
      <t>ソウゴウジムクミアイ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</si>
  <si>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</si>
  <si>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南国・香南・香美租税債権管理機構</t>
    <rPh sb="0" eb="2">
      <t>ナンゴク</t>
    </rPh>
    <rPh sb="3" eb="5">
      <t>コウナン</t>
    </rPh>
    <rPh sb="6" eb="8">
      <t>カミ</t>
    </rPh>
    <rPh sb="8" eb="10">
      <t>ソゼイ</t>
    </rPh>
    <rPh sb="10" eb="12">
      <t>サイケン</t>
    </rPh>
    <rPh sb="12" eb="14">
      <t>カンリ</t>
    </rPh>
    <rPh sb="14" eb="16">
      <t>キコウ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</si>
  <si>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</si>
  <si>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</si>
  <si>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</si>
  <si>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</si>
  <si>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　実質公債費比率は平成27年度から類似団体と比較して低い水準となり、近年横ばいとなっているが、将来負担比率は平成28年度から類似団体と比較して高い水準となっている。将来負担比率が上昇している主な要因としては、南海トラフ地震対策の津波避難タワー等の建設や香南清掃組合のごみ処理施設の建設に係る地方債を発行したことが考えられる。これらの地方債の償還は平成27年度から始まり、実質公債費比率も上昇していくことが考えられる。
　また現在、都市再生整備事業や土地区画整理事業など大型の普通建設事業が進行しており、これまで以上に公債費の適正化に取り組んでいく必要がある。</t>
  </si>
  <si>
    <t>南海トラフ地震対策の津波避難タワー等の建設や香南清掃組合のごみ処理施設の建設に係る地方債の発行により、将来負担比率は平成28年度から類似団体を上回った。平成30年度・令和元年度においては一時的に若干減少しているものの、今後も都市再生整備事業や土地区画整理事業等に係る普通建設事業費の急増が見込まれていることから、将来負担比率の増加傾向は当面続くものと考えられる。
　有形固定資産減価償却率は類似団体よりやや低い水準にあるが、保育所等の子育て関連施設など老朽化が進んでいく施設も多く、個別施設計画に基づき老朽化対策に計画的に取り組んでいく。</t>
    <rPh sb="76" eb="78">
      <t>ヘイセイ</t>
    </rPh>
    <rPh sb="80" eb="82">
      <t>ネンド</t>
    </rPh>
    <rPh sb="83" eb="85">
      <t>レイワ</t>
    </rPh>
    <rPh sb="85" eb="87">
      <t>ガンネン</t>
    </rPh>
    <rPh sb="87" eb="88">
      <t>ド</t>
    </rPh>
    <rPh sb="93" eb="96">
      <t>イチジテキ</t>
    </rPh>
    <rPh sb="97" eb="99">
      <t>ジャッカン</t>
    </rPh>
    <rPh sb="99" eb="101">
      <t>ゲンショウ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</si>
</sst>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49611</c:v>
                </c:pt>
                <c:pt idx="1">
                  <c:v>79134</c:v>
                </c:pt>
                <c:pt idx="2">
                  <c:v>53547</c:v>
                </c:pt>
                <c:pt idx="3">
                  <c:v>59380</c:v>
                </c:pt>
                <c:pt idx="4">
                  <c:v>71210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9565182339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c:v>
                </c:pt>
                <c:pt idx="1">
                  <c:v>5.24</c:v>
                </c:pt>
                <c:pt idx="2">
                  <c:v>5.66</c:v>
                </c:pt>
                <c:pt idx="3">
                  <c:v>6.95</c:v>
                </c:pt>
                <c:pt idx="4">
                  <c:v>3.19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21.34</c:v>
                </c:pt>
                <c:pt idx="1">
                  <c:v>22.01</c:v>
                </c:pt>
                <c:pt idx="2">
                  <c:v>20.57</c:v>
                </c:pt>
                <c:pt idx="3">
                  <c:v>21.4</c:v>
                </c:pt>
                <c:pt idx="4">
                  <c:v>21.81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-1.4</c:v>
                </c:pt>
                <c:pt idx="2">
                  <c:v>-3.64</c:v>
                </c:pt>
                <c:pt idx="3">
                  <c:v>-0.46</c:v>
                </c:pt>
                <c:pt idx="4">
                  <c:v>-6.27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1.75</c:v>
                </c:pt>
                <c:pt idx="6">
                  <c:v>#N/A</c:v>
                </c:pt>
                <c:pt idx="7">
                  <c:v>1.07</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0.32</c:v>
                </c:pt>
                <c:pt idx="2">
                  <c:v>#N/A</c:v>
                </c:pt>
                <c:pt idx="3">
                  <c:v>0.26</c:v>
                </c:pt>
                <c:pt idx="4">
                  <c:v>#N/A</c:v>
                </c:pt>
                <c:pt idx="5">
                  <c:v>0.19</c:v>
                </c:pt>
                <c:pt idx="6">
                  <c:v>#N/A</c:v>
                </c:pt>
                <c:pt idx="7">
                  <c:v>0.17</c:v>
                </c:pt>
                <c:pt idx="8">
                  <c:v>#N/A</c:v>
                </c:pt>
                <c:pt idx="9">
                  <c:v>0.2</c:v>
                </c:pt>
              </c:numCache>
            </c:numRef>
          </c:val>
        </c:ser>
        <c:ser>
          <c:idx val="4"/>
          <c:order val="4"/>
          <c:tx>
            <c:strRef>
              <c:f>データシート!$A$31</c:f>
              <c:strCache>
                <c:ptCount val="1"/>
                <c:pt idx="0">
                  <c:v>土地取得事業特別会計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0.31</c:v>
                </c:pt>
                <c:pt idx="4">
                  <c:v>#N/A</c:v>
                </c:pt>
                <c:pt idx="5">
                  <c:v>0.31</c:v>
                </c:pt>
                <c:pt idx="6">
                  <c:v>#N/A</c:v>
                </c:pt>
                <c:pt idx="7">
                  <c:v>0.31</c:v>
                </c:pt>
                <c:pt idx="8">
                  <c:v>#N/A</c:v>
                </c:pt>
                <c:pt idx="9">
                  <c:v>0.31</c:v>
                </c:pt>
              </c:numCache>
            </c:numRef>
          </c:val>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0.32</c:v>
                </c:pt>
                <c:pt idx="4">
                  <c:v>#N/A</c:v>
                </c:pt>
                <c:pt idx="5">
                  <c:v>0.31</c:v>
                </c:pt>
                <c:pt idx="6">
                  <c:v>#N/A</c:v>
                </c:pt>
                <c:pt idx="7">
                  <c:v>0.36</c:v>
                </c:pt>
                <c:pt idx="8">
                  <c:v>#N/A</c:v>
                </c:pt>
                <c:pt idx="9">
                  <c:v>0.36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0.1</c:v>
                </c:pt>
                <c:pt idx="4">
                  <c:v>#N/A</c:v>
                </c:pt>
                <c:pt idx="5">
                  <c:v>1.35</c:v>
                </c:pt>
                <c:pt idx="6">
                  <c:v>#N/A</c:v>
                </c:pt>
                <c:pt idx="7">
                  <c:v>1.76</c:v>
                </c:pt>
                <c:pt idx="8">
                  <c:v>#N/A</c:v>
                </c:pt>
                <c:pt idx="9">
                  <c:v>1.43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1.55</c:v>
                </c:pt>
                <c:pt idx="4">
                  <c:v>#N/A</c:v>
                </c:pt>
                <c:pt idx="5">
                  <c:v>1.64</c:v>
                </c:pt>
                <c:pt idx="6">
                  <c:v>#N/A</c:v>
                </c:pt>
                <c:pt idx="7">
                  <c:v>1.26</c:v>
                </c:pt>
                <c:pt idx="8">
                  <c:v>#N/A</c:v>
                </c:pt>
                <c:pt idx="9">
                  <c:v>1.85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4.16</c:v>
                </c:pt>
                <c:pt idx="2">
                  <c:v>#N/A</c:v>
                </c:pt>
                <c:pt idx="3">
                  <c:v>4.66</c:v>
                </c:pt>
                <c:pt idx="4">
                  <c:v>#N/A</c:v>
                </c:pt>
                <c:pt idx="5">
                  <c:v>5.15</c:v>
                </c:pt>
                <c:pt idx="6">
                  <c:v>#N/A</c:v>
                </c:pt>
                <c:pt idx="7">
                  <c:v>6.46</c:v>
                </c:pt>
                <c:pt idx="8">
                  <c:v>#N/A</c:v>
                </c:pt>
                <c:pt idx="9">
                  <c:v>2.66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4.53</c:v>
                </c:pt>
                <c:pt idx="2">
                  <c:v>#N/A</c:v>
                </c:pt>
                <c:pt idx="3">
                  <c:v>3.96</c:v>
                </c:pt>
                <c:pt idx="4">
                  <c:v>#N/A</c:v>
                </c:pt>
                <c:pt idx="5">
                  <c:v>4.2699999999999996</c:v>
                </c:pt>
                <c:pt idx="6">
                  <c:v>#N/A</c:v>
                </c:pt>
                <c:pt idx="7">
                  <c:v>4.5199999999999996</c:v>
                </c:pt>
                <c:pt idx="8">
                  <c:v>#N/A</c:v>
                </c:pt>
                <c:pt idx="9">
                  <c:v>4.6100000000000003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1723</c:v>
                </c:pt>
                <c:pt idx="5">
                  <c:v>1635</c:v>
                </c:pt>
                <c:pt idx="8">
                  <c:v>1509</c:v>
                </c:pt>
                <c:pt idx="11">
                  <c:v>1458</c:v>
                </c:pt>
                <c:pt idx="14">
                  <c:v>1507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15</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3</c:v>
                </c:pt>
                <c:pt idx="6">
                  <c:v>3</c:v>
                </c:pt>
                <c:pt idx="9">
                  <c:v>5</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359</c:v>
                </c:pt>
                <c:pt idx="3">
                  <c:v>344</c:v>
                </c:pt>
                <c:pt idx="6">
                  <c:v>336</c:v>
                </c:pt>
                <c:pt idx="9">
                  <c:v>324</c:v>
                </c:pt>
                <c:pt idx="12">
                  <c:v>287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2015</c:v>
                </c:pt>
                <c:pt idx="3">
                  <c:v>1997</c:v>
                </c:pt>
                <c:pt idx="6">
                  <c:v>1896</c:v>
                </c:pt>
                <c:pt idx="9">
                  <c:v>1772</c:v>
                </c:pt>
                <c:pt idx="12">
                  <c:v>1866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715</c:v>
                </c:pt>
                <c:pt idx="2">
                  <c:v>#N/A</c:v>
                </c:pt>
                <c:pt idx="3">
                  <c:v>#N/A</c:v>
                </c:pt>
                <c:pt idx="4">
                  <c:v>724</c:v>
                </c:pt>
                <c:pt idx="5">
                  <c:v>#N/A</c:v>
                </c:pt>
                <c:pt idx="6">
                  <c:v>#N/A</c:v>
                </c:pt>
                <c:pt idx="7">
                  <c:v>741</c:v>
                </c:pt>
                <c:pt idx="8">
                  <c:v>#N/A</c:v>
                </c:pt>
                <c:pt idx="9">
                  <c:v>#N/A</c:v>
                </c:pt>
                <c:pt idx="10">
                  <c:v>658</c:v>
                </c:pt>
                <c:pt idx="11">
                  <c:v>#N/A</c:v>
                </c:pt>
                <c:pt idx="12">
                  <c:v>#N/A</c:v>
                </c:pt>
                <c:pt idx="13">
                  <c:v>740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15602</c:v>
                </c:pt>
                <c:pt idx="5">
                  <c:v>16003</c:v>
                </c:pt>
                <c:pt idx="8">
                  <c:v>16035</c:v>
                </c:pt>
                <c:pt idx="11">
                  <c:v>16274</c:v>
                </c:pt>
                <c:pt idx="14">
                  <c:v>17123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344</c:v>
                </c:pt>
                <c:pt idx="5">
                  <c:v>293</c:v>
                </c:pt>
                <c:pt idx="8">
                  <c:v>251</c:v>
                </c:pt>
                <c:pt idx="11">
                  <c:v>256</c:v>
                </c:pt>
                <c:pt idx="14">
                  <c:v>235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4900</c:v>
                </c:pt>
                <c:pt idx="5">
                  <c:v>5008</c:v>
                </c:pt>
                <c:pt idx="8">
                  <c:v>4795</c:v>
                </c:pt>
                <c:pt idx="11">
                  <c:v>4944</c:v>
                </c:pt>
                <c:pt idx="14">
                  <c:v>4518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3048</c:v>
                </c:pt>
                <c:pt idx="3">
                  <c:v>3030</c:v>
                </c:pt>
                <c:pt idx="6">
                  <c:v>2724</c:v>
                </c:pt>
                <c:pt idx="9">
                  <c:v>2675</c:v>
                </c:pt>
                <c:pt idx="12">
                  <c:v>2664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876</c:v>
                </c:pt>
                <c:pt idx="3">
                  <c:v>2225</c:v>
                </c:pt>
                <c:pt idx="6">
                  <c:v>2230</c:v>
                </c:pt>
                <c:pt idx="9">
                  <c:v>2228</c:v>
                </c:pt>
                <c:pt idx="12">
                  <c:v>2144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3609</c:v>
                </c:pt>
                <c:pt idx="3">
                  <c:v>3495</c:v>
                </c:pt>
                <c:pt idx="6">
                  <c:v>3296</c:v>
                </c:pt>
                <c:pt idx="9">
                  <c:v>3152</c:v>
                </c:pt>
                <c:pt idx="12">
                  <c:v>2939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c:v>
                </c:pt>
                <c:pt idx="3">
                  <c:v>96</c:v>
                </c:pt>
                <c:pt idx="6">
                  <c:v>82</c:v>
                </c:pt>
                <c:pt idx="9">
                  <c:v>68</c:v>
                </c:pt>
                <c:pt idx="12">
                  <c:v>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18004</c:v>
                </c:pt>
                <c:pt idx="3">
                  <c:v>18515</c:v>
                </c:pt>
                <c:pt idx="6">
                  <c:v>18825</c:v>
                </c:pt>
                <c:pt idx="9">
                  <c:v>19328</c:v>
                </c:pt>
                <c:pt idx="12">
                  <c:v>19838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4799</c:v>
                </c:pt>
                <c:pt idx="2">
                  <c:v>#N/A</c:v>
                </c:pt>
                <c:pt idx="3">
                  <c:v>#N/A</c:v>
                </c:pt>
                <c:pt idx="4">
                  <c:v>6057</c:v>
                </c:pt>
                <c:pt idx="5">
                  <c:v>#N/A</c:v>
                </c:pt>
                <c:pt idx="6">
                  <c:v>#N/A</c:v>
                </c:pt>
                <c:pt idx="7">
                  <c:v>6075</c:v>
                </c:pt>
                <c:pt idx="8">
                  <c:v>#N/A</c:v>
                </c:pt>
                <c:pt idx="9">
                  <c:v>#N/A</c:v>
                </c:pt>
                <c:pt idx="10">
                  <c:v>5977</c:v>
                </c:pt>
                <c:pt idx="11">
                  <c:v>#N/A</c:v>
                </c:pt>
                <c:pt idx="12">
                  <c:v>#N/A</c:v>
                </c:pt>
                <c:pt idx="13">
                  <c:v>5763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2294</c:v>
                </c:pt>
                <c:pt idx="1">
                  <c:v>2389</c:v>
                </c:pt>
                <c:pt idx="2">
                  <c:v>2465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791</c:v>
                </c:pt>
                <c:pt idx="1">
                  <c:v>794</c:v>
                </c:pt>
                <c:pt idx="2">
                  <c:v>796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1445</c:v>
                </c:pt>
                <c:pt idx="1">
                  <c:v>1408</c:v>
                </c:pt>
                <c:pt idx="2">
                  <c:v>1546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{EB51E876-8B97-4265-84EA-5459C88D070E}</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{31C1DF8F-8019-40E1-BF37-F161DB31A116}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{DA328C93-C431-4980-8973-3919A4FB7907}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{BAA1FE2D-B238-4AD6-955C-5A13D46FE948}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{08C9DF3D-1F8A-446C-AA4B-2C6C8D351D82}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{BF0C53FC-B24B-40C5-89C0-5C917A9DD796}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{04B2315B-1A6D-4438-AC1E-90AEEF9C6693}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{D223B422-101A-4747-8299-FA193270517E}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{180C8CB7-7BC4-40A6-8559-03019B54C976}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50</c:v>
                </c:pt>
                <c:pt idx="8">
                  <c:v>52.8</c:v>
                </c:pt>
                <c:pt idx="16">
                  <c:v>56.1</c:v>
                </c:pt>
                <c:pt idx="24">
                  <c:v>55.5</c:v>
                </c:pt>
                <c:pt idx="32">
                  <c:v>57.5</c:v>
                </c:pt>
              </c:numCache>
            </c:numRef>
          </c:xVal>
          <c:yVal>
            <c:numRef>
              <c:f>'公会計指標分析・財政指標組合せ分析表'!$BP$51:$DC$51</c:f>
              <c:numCache>
                <c:formatCode>#,##0.0;"▲ "#,##0.0</c:formatCode>
                <c:ptCount val="40"/>
                <c:pt idx="0">
                  <c:v>49</c:v>
                </c:pt>
                <c:pt idx="8">
                  <c:v>62.3</c:v>
                </c:pt>
                <c:pt idx="16">
                  <c:v>62.2</c:v>
                </c:pt>
                <c:pt idx="24">
                  <c:v>60.8</c:v>
                </c:pt>
                <c:pt idx="32">
                  <c:v>58.1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{11AFE71C-B3BA-46D6-8FB2-50AB4949D108}</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{786BA7D3-5FBA-4D9A-B5DE-A052214EA74A}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{21951EC7-8DE1-4493-A820-515EFE97DACF}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{37CEEF7F-2829-407B-B8A6-000E3B4338CF}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{7F7B301C-FF08-4318-A5E8-49191CC1D2E2}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{5B2F4896-2E71-475D-958C-1D57D82A1DCC}</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{65C2BB9D-936E-42C7-89B6-7C33E061C8E5}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{489C39EE-C682-40AE-AA54-1909A81CDC49}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{E50A68CB-27CF-481E-BBEB-C13097051050}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3"/>
          <c:min val="4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770132532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166355972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{3E1B5C21-03BD-4422-A564-087C91CAD3CB}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{6E3E3F8A-7AA8-41F8-ABA2-F0AFA01E50A7}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{A793DD51-8565-45D2-9177-F38E20BB0AA4}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{3B4D2402-C325-4346-A01E-D19A7A130C75}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{DE6B2247-4F41-4401-9817-DBDB3BDD0150}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{334418EF-AD22-48A3-A9BF-D77875BA8F0E}</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{0473F2A7-5F3B-4A83-823D-FFF9072F7417}</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{F2222A51-99A9-42B5-98DE-58C4F52B62A5}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{945AA84E-049E-464E-B922-3D00788B5F6F}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c:v>
                </c:pt>
                <c:pt idx="8">
                  <c:v>8.1</c:v>
                </c:pt>
                <c:pt idx="16">
                  <c:v>7.4</c:v>
                </c:pt>
                <c:pt idx="24">
                  <c:v>7.2</c:v>
                </c:pt>
                <c:pt idx="32">
                  <c:v>7.2</c:v>
                </c:pt>
              </c:numCache>
            </c:numRef>
          </c:xVal>
          <c:yVal>
            <c:numRef>
              <c:f>'公会計指標分析・財政指標組合せ分析表'!$BP$73:$DC$73</c:f>
              <c:numCache>
                <c:formatCode>#,##0.0;"▲ "#,##0.0</c:formatCode>
                <c:ptCount val="40"/>
                <c:pt idx="0">
                  <c:v>49</c:v>
                </c:pt>
                <c:pt idx="8">
                  <c:v>62.3</c:v>
                </c:pt>
                <c:pt idx="16">
                  <c:v>62.2</c:v>
                </c:pt>
                <c:pt idx="24">
                  <c:v>60.8</c:v>
                </c:pt>
                <c:pt idx="32">
                  <c:v>58.1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{D0B0A542-0588-4A6A-AB8E-5653F6673230}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{37395C0A-3620-4842-B8E8-2A638A808B21}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{CE6F59A2-DEAC-4EBB-A283-1112883BEDC2}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{48030FB0-AA25-476B-BC82-AEE95377844E}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{9D20C3A7-DCEC-4477-8872-F3F772F09DD2}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{B2F897F4-13BC-47FE-AD30-07A405967AC2}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{9D0F63B9-CD0E-435C-9AEE-F5CD147A1230}</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{C0D7666F-97CE-46A9-A4A0-A1B49C9AF42F}</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{438435D3-F8D0-4595-A670-9855C5A5E725}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702735612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5"/>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673972454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市債発行の抑制を行ってきたことにより、元利償還金が減少してきており、実質公債費比率の分子の規模は小さくなってきている。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都市再生整備事業や圃場整備事業などにより、将来的に分子の増加が予想される。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過去５カ年度において満期一括償還地方債の借入なし。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ゴシック"/>
              <a:ea typeface="ＭＳ ゴシック"/>
              <a:cs typeface="+mn-cs"/>
            </a:rPr>
            <a:t>地方</a:t>
          </a:r>
          <a:r>
            <a:rPr kumimoji="1" lang="ja-JP" altLang="ja-JP" sz="1400">
              <a:solidFill>
                <a:schemeClr val="dk1"/>
              </a:solidFill>
              <a:effectLst/>
              <a:latin typeface="ＭＳ ゴシック"/>
              <a:ea typeface="ＭＳ ゴシック"/>
              <a:cs typeface="+mn-cs"/>
            </a:rPr>
            <a:t>債発行の抑制を行ってきたことにより、地方債の現在高は減少していたが、平成</a:t>
          </a:r>
          <a:r>
            <a:rPr kumimoji="1" lang="en-US" altLang="ja-JP" sz="1400">
              <a:solidFill>
                <a:schemeClr val="dk1"/>
              </a:solidFill>
              <a:effectLst/>
              <a:latin typeface="ＭＳ ゴシック"/>
              <a:ea typeface="ＭＳ ゴシック"/>
              <a:cs typeface="+mn-cs"/>
            </a:rPr>
            <a:t>25</a:t>
          </a:r>
          <a:r>
            <a:rPr kumimoji="1" lang="ja-JP" altLang="ja-JP" sz="1400">
              <a:solidFill>
                <a:schemeClr val="dk1"/>
              </a:solidFill>
              <a:effectLst/>
              <a:latin typeface="ＭＳ ゴシック"/>
              <a:ea typeface="ＭＳ ゴシック"/>
              <a:cs typeface="+mn-cs"/>
            </a:rPr>
            <a:t>年度は集中的に津波・地震対策を実施したことや、平成</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年度までの小中学校の非構造部材耐震化事業の実施、平成</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a:t>
          </a:r>
          <a:r>
            <a:rPr kumimoji="1" lang="en-US" altLang="ja-JP" sz="1400">
              <a:solidFill>
                <a:schemeClr val="dk1"/>
              </a:solidFill>
              <a:effectLst/>
              <a:latin typeface="ＭＳ ゴシック"/>
              <a:ea typeface="ＭＳ ゴシック"/>
              <a:cs typeface="+mn-cs"/>
            </a:rPr>
            <a:t>29</a:t>
          </a:r>
          <a:r>
            <a:rPr kumimoji="1" lang="ja-JP" altLang="ja-JP" sz="1400">
              <a:solidFill>
                <a:schemeClr val="dk1"/>
              </a:solidFill>
              <a:effectLst/>
              <a:latin typeface="ＭＳ ゴシック"/>
              <a:ea typeface="ＭＳ ゴシック"/>
              <a:cs typeface="+mn-cs"/>
            </a:rPr>
            <a:t>年度の給食センター建設や平成</a:t>
          </a:r>
          <a:r>
            <a:rPr kumimoji="1" lang="en-US" altLang="ja-JP" sz="1400">
              <a:solidFill>
                <a:schemeClr val="dk1"/>
              </a:solidFill>
              <a:effectLst/>
              <a:latin typeface="ＭＳ ゴシック"/>
              <a:ea typeface="ＭＳ ゴシック"/>
              <a:cs typeface="+mn-cs"/>
            </a:rPr>
            <a:t>30</a:t>
          </a:r>
          <a:r>
            <a:rPr kumimoji="1" lang="ja-JP" altLang="ja-JP" sz="1400">
              <a:solidFill>
                <a:schemeClr val="dk1"/>
              </a:solidFill>
              <a:effectLst/>
              <a:latin typeface="ＭＳ ゴシック"/>
              <a:ea typeface="ＭＳ ゴシック"/>
              <a:cs typeface="+mn-cs"/>
            </a:rPr>
            <a:t>年度</a:t>
          </a:r>
          <a:r>
            <a:rPr kumimoji="1" lang="ja-JP" altLang="en-US" sz="1400">
              <a:solidFill>
                <a:schemeClr val="dk1"/>
              </a:solidFill>
              <a:effectLst/>
              <a:latin typeface="ＭＳ ゴシック"/>
              <a:ea typeface="ＭＳ ゴシック"/>
              <a:cs typeface="+mn-cs"/>
            </a:rPr>
            <a:t>以降</a:t>
          </a:r>
          <a:r>
            <a:rPr kumimoji="1" lang="ja-JP" altLang="ja-JP" sz="1400">
              <a:solidFill>
                <a:schemeClr val="dk1"/>
              </a:solidFill>
              <a:effectLst/>
              <a:latin typeface="ＭＳ ゴシック"/>
              <a:ea typeface="ＭＳ ゴシック"/>
              <a:cs typeface="+mn-cs"/>
            </a:rPr>
            <a:t>の都市再生整備事業及び土地区画整理事業の実施等により、地方債残高は前年度に比べ増加している。また、平成</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年度から一部事務組合のゴミ焼却場の建替が本格化したことにより、組合等負担等見込額は大きく増加している。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交付税措置のある市債の発行を優先的に行っていることなど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endParaRPr kumimoji="1" lang="en-US" altLang="ja-JP" sz="14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高知県南国市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財政調整基金は取崩し額に比べ決算積立金額が大きく</a:t>
          </a:r>
          <a:r>
            <a:rPr kumimoji="1" lang="en-US" altLang="ja-JP" sz="1400">
              <a:solidFill>
                <a:schemeClr val="dk1"/>
              </a:solidFill>
              <a:effectLst/>
              <a:latin typeface="ＭＳ ゴシック"/>
              <a:ea typeface="ＭＳ ゴシック"/>
              <a:cs typeface="+mn-cs"/>
            </a:rPr>
            <a:t>76</a:t>
          </a:r>
          <a:r>
            <a:rPr kumimoji="1" lang="ja-JP" altLang="ja-JP" sz="1400">
              <a:solidFill>
                <a:schemeClr val="dk1"/>
              </a:solidFill>
              <a:effectLst/>
              <a:latin typeface="ＭＳ ゴシック"/>
              <a:ea typeface="ＭＳ ゴシック"/>
              <a:cs typeface="+mn-cs"/>
            </a:rPr>
            <a:t>百万円の増、ふるさと応援基金もふるさと寄附金が前年度を上回ったため</a:t>
          </a:r>
          <a:r>
            <a:rPr kumimoji="1" lang="en-US" altLang="ja-JP" sz="1400">
              <a:solidFill>
                <a:schemeClr val="dk1"/>
              </a:solidFill>
              <a:effectLst/>
              <a:latin typeface="ＭＳ ゴシック"/>
              <a:ea typeface="ＭＳ ゴシック"/>
              <a:cs typeface="+mn-cs"/>
            </a:rPr>
            <a:t>189</a:t>
          </a:r>
          <a:r>
            <a:rPr kumimoji="1" lang="ja-JP" altLang="ja-JP" sz="1400">
              <a:solidFill>
                <a:schemeClr val="dk1"/>
              </a:solidFill>
              <a:effectLst/>
              <a:latin typeface="ＭＳ ゴシック"/>
              <a:ea typeface="ＭＳ ゴシック"/>
              <a:cs typeface="+mn-cs"/>
            </a:rPr>
            <a:t>百万円の増となっている。また、防災対策加速化基金は取崩しにより</a:t>
          </a:r>
          <a:r>
            <a:rPr kumimoji="1" lang="en-US" altLang="ja-JP" sz="1400">
              <a:solidFill>
                <a:schemeClr val="dk1"/>
              </a:solidFill>
              <a:effectLst/>
              <a:latin typeface="ＭＳ ゴシック"/>
              <a:ea typeface="ＭＳ ゴシック"/>
              <a:cs typeface="+mn-cs"/>
            </a:rPr>
            <a:t>58</a:t>
          </a:r>
          <a:r>
            <a:rPr kumimoji="1" lang="ja-JP" altLang="ja-JP" sz="1400">
              <a:solidFill>
                <a:schemeClr val="dk1"/>
              </a:solidFill>
              <a:effectLst/>
              <a:latin typeface="ＭＳ ゴシック"/>
              <a:ea typeface="ＭＳ ゴシック"/>
              <a:cs typeface="+mn-cs"/>
            </a:rPr>
            <a:t>百万円の減となっており、基金全体としては、</a:t>
          </a:r>
          <a:r>
            <a:rPr kumimoji="1" lang="en-US" altLang="ja-JP" sz="1400">
              <a:solidFill>
                <a:schemeClr val="dk1"/>
              </a:solidFill>
              <a:effectLst/>
              <a:latin typeface="ＭＳ ゴシック"/>
              <a:ea typeface="ＭＳ ゴシック"/>
              <a:cs typeface="+mn-cs"/>
            </a:rPr>
            <a:t>218</a:t>
          </a:r>
          <a:r>
            <a:rPr kumimoji="1" lang="ja-JP" altLang="ja-JP" sz="1400">
              <a:solidFill>
                <a:schemeClr val="dk1"/>
              </a:solidFill>
              <a:effectLst/>
              <a:latin typeface="ＭＳ ゴシック"/>
              <a:ea typeface="ＭＳ ゴシック"/>
              <a:cs typeface="+mn-cs"/>
            </a:rPr>
            <a:t>百万円の増となっている。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基金の使途の明確化</a:t>
          </a:r>
          <a:r>
            <a:rPr kumimoji="1" lang="ja-JP" altLang="en-US" sz="1400">
              <a:solidFill>
                <a:schemeClr val="dk1"/>
              </a:solidFill>
              <a:effectLst/>
              <a:latin typeface="ＭＳ ゴシック"/>
              <a:ea typeface="ＭＳ ゴシック"/>
              <a:cs typeface="+mn-cs"/>
            </a:rPr>
            <a:t>と今後増大する公債費への対策として</a:t>
          </a:r>
          <a:r>
            <a:rPr kumimoji="1" lang="ja-JP" altLang="ja-JP" sz="1400">
              <a:solidFill>
                <a:schemeClr val="dk1"/>
              </a:solidFill>
              <a:effectLst/>
              <a:latin typeface="ＭＳ ゴシック"/>
              <a:ea typeface="ＭＳ ゴシック"/>
              <a:cs typeface="+mn-cs"/>
            </a:rPr>
            <a:t>、決算積立で財政調整基金へ積立てるのではなく、特定目的基金に予算積立を行うことを</a:t>
          </a:r>
          <a:r>
            <a:rPr kumimoji="1" lang="ja-JP" altLang="en-US" sz="1400">
              <a:solidFill>
                <a:schemeClr val="dk1"/>
              </a:solidFill>
              <a:effectLst/>
              <a:latin typeface="ＭＳ ゴシック"/>
              <a:ea typeface="ＭＳ ゴシック"/>
              <a:cs typeface="+mn-cs"/>
            </a:rPr>
            <a:t>検討</a:t>
          </a:r>
          <a:r>
            <a:rPr kumimoji="1" lang="ja-JP" altLang="ja-JP" sz="1400">
              <a:solidFill>
                <a:schemeClr val="dk1"/>
              </a:solidFill>
              <a:effectLst/>
              <a:latin typeface="ＭＳ ゴシック"/>
              <a:ea typeface="ＭＳ ゴシック"/>
              <a:cs typeface="+mn-cs"/>
            </a:rPr>
            <a:t>している。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地域福祉基金：市民の保健・福祉サービスの増進を図るために要する経費に充てるための基金</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ふるさと応援基金：市を愛し、応援しようとする個人又は団体から広く寄附金を募り、これを財源とする各種事業の経費に充てるための</a:t>
          </a:r>
          <a:r>
            <a:rPr kumimoji="1" lang="ja-JP" altLang="en-US" sz="1400">
              <a:solidFill>
                <a:schemeClr val="dk1"/>
              </a:solidFill>
              <a:effectLst/>
              <a:latin typeface="ＭＳ ゴシック"/>
              <a:ea typeface="ＭＳ ゴシック"/>
              <a:cs typeface="+mn-cs"/>
            </a:rPr>
            <a:t>基金</a:t>
          </a:r>
          <a:endParaRPr lang="ja-JP" altLang="ja-JP" sz="1400">
            <a:effectLst/>
            <a:latin typeface="ＭＳ ゴシック"/>
            <a:ea typeface="ＭＳ ゴシック"/>
          </a:endParaRPr>
        </a:p>
        <a:p>
          <a:r>
            <a:rPr kumimoji="1" lang="ja-JP" altLang="en-US"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防災対策加速化基金：市が行う又は市が負担する防災対策に要する経費等に充てるための基金</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退職手当基金：職員の退職手当の支給に要する経費に充てるための基金</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庁舎建設・整備基金：庁舎の建設及び整備に要する経費に充てるための基金</a:t>
          </a:r>
          <a:endParaRPr lang="ja-JP" altLang="ja-JP" sz="1400">
            <a:effectLst/>
            <a:latin typeface="ＭＳ ゴシック"/>
            <a:ea typeface="ＭＳ ゴシック"/>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防災対策加速化基金の取崩しによ</a:t>
          </a:r>
          <a:r>
            <a:rPr kumimoji="1" lang="ja-JP" altLang="en-US" sz="1400">
              <a:solidFill>
                <a:schemeClr val="dk1"/>
              </a:solidFill>
              <a:effectLst/>
              <a:latin typeface="ＭＳ ゴシック"/>
              <a:ea typeface="ＭＳ ゴシック"/>
              <a:cs typeface="+mn-cs"/>
            </a:rPr>
            <a:t>る</a:t>
          </a:r>
          <a:r>
            <a:rPr kumimoji="1" lang="en-US" altLang="ja-JP" sz="1400">
              <a:solidFill>
                <a:schemeClr val="dk1"/>
              </a:solidFill>
              <a:effectLst/>
              <a:latin typeface="ＭＳ ゴシック"/>
              <a:ea typeface="ＭＳ ゴシック"/>
              <a:cs typeface="+mn-cs"/>
            </a:rPr>
            <a:t>58</a:t>
          </a:r>
          <a:r>
            <a:rPr kumimoji="1" lang="ja-JP" altLang="ja-JP" sz="1400">
              <a:solidFill>
                <a:schemeClr val="dk1"/>
              </a:solidFill>
              <a:effectLst/>
              <a:latin typeface="ＭＳ ゴシック"/>
              <a:ea typeface="ＭＳ ゴシック"/>
              <a:cs typeface="+mn-cs"/>
            </a:rPr>
            <a:t>百万円の</a:t>
          </a:r>
          <a:r>
            <a:rPr kumimoji="1" lang="ja-JP" altLang="en-US" sz="1400">
              <a:solidFill>
                <a:schemeClr val="dk1"/>
              </a:solidFill>
              <a:effectLst/>
              <a:latin typeface="ＭＳ ゴシック"/>
              <a:ea typeface="ＭＳ ゴシック"/>
              <a:cs typeface="+mn-cs"/>
            </a:rPr>
            <a:t>減及び</a:t>
          </a:r>
          <a:r>
            <a:rPr kumimoji="1" lang="ja-JP" altLang="ja-JP" sz="1400">
              <a:solidFill>
                <a:schemeClr val="dk1"/>
              </a:solidFill>
              <a:effectLst/>
              <a:latin typeface="ＭＳ ゴシック"/>
              <a:ea typeface="ＭＳ ゴシック"/>
              <a:cs typeface="+mn-cs"/>
            </a:rPr>
            <a:t>ふるさと寄附金の増に</a:t>
          </a:r>
          <a:r>
            <a:rPr kumimoji="1" lang="ja-JP" altLang="en-US" sz="1400">
              <a:solidFill>
                <a:schemeClr val="dk1"/>
              </a:solidFill>
              <a:effectLst/>
              <a:latin typeface="ＭＳ ゴシック"/>
              <a:ea typeface="ＭＳ ゴシック"/>
              <a:cs typeface="+mn-cs"/>
            </a:rPr>
            <a:t>よる</a:t>
          </a:r>
          <a:r>
            <a:rPr kumimoji="1" lang="ja-JP" altLang="ja-JP" sz="1400">
              <a:solidFill>
                <a:schemeClr val="dk1"/>
              </a:solidFill>
              <a:effectLst/>
              <a:latin typeface="ＭＳ ゴシック"/>
              <a:ea typeface="ＭＳ ゴシック"/>
              <a:cs typeface="+mn-cs"/>
            </a:rPr>
            <a:t>ふるさと応援基金</a:t>
          </a:r>
          <a:r>
            <a:rPr kumimoji="1" lang="en-US" altLang="ja-JP" sz="1400">
              <a:solidFill>
                <a:schemeClr val="dk1"/>
              </a:solidFill>
              <a:effectLst/>
              <a:latin typeface="ＭＳ ゴシック"/>
              <a:ea typeface="ＭＳ ゴシック"/>
              <a:cs typeface="+mn-cs"/>
            </a:rPr>
            <a:t>189</a:t>
          </a:r>
          <a:r>
            <a:rPr kumimoji="1" lang="ja-JP" altLang="ja-JP" sz="1400">
              <a:solidFill>
                <a:schemeClr val="dk1"/>
              </a:solidFill>
              <a:effectLst/>
              <a:latin typeface="ＭＳ ゴシック"/>
              <a:ea typeface="ＭＳ ゴシック"/>
              <a:cs typeface="+mn-cs"/>
            </a:rPr>
            <a:t>百万円の増により、</a:t>
          </a:r>
          <a:r>
            <a:rPr kumimoji="1" lang="en-US" altLang="ja-JP" sz="1400">
              <a:solidFill>
                <a:schemeClr val="dk1"/>
              </a:solidFill>
              <a:effectLst/>
              <a:latin typeface="ＭＳ ゴシック"/>
              <a:ea typeface="ＭＳ ゴシック"/>
              <a:cs typeface="+mn-cs"/>
            </a:rPr>
            <a:t>138</a:t>
          </a:r>
          <a:r>
            <a:rPr kumimoji="1" lang="ja-JP" altLang="ja-JP" sz="1400">
              <a:solidFill>
                <a:schemeClr val="dk1"/>
              </a:solidFill>
              <a:effectLst/>
              <a:latin typeface="ＭＳ ゴシック"/>
              <a:ea typeface="ＭＳ ゴシック"/>
              <a:cs typeface="+mn-cs"/>
            </a:rPr>
            <a:t>百万円の</a:t>
          </a:r>
          <a:r>
            <a:rPr kumimoji="1" lang="ja-JP" altLang="en-US" sz="1400">
              <a:solidFill>
                <a:schemeClr val="dk1"/>
              </a:solidFill>
              <a:effectLst/>
              <a:latin typeface="ＭＳ ゴシック"/>
              <a:ea typeface="ＭＳ ゴシック"/>
              <a:cs typeface="+mn-cs"/>
            </a:rPr>
            <a:t>増</a:t>
          </a:r>
          <a:r>
            <a:rPr kumimoji="1" lang="ja-JP" altLang="ja-JP" sz="1400">
              <a:solidFill>
                <a:schemeClr val="dk1"/>
              </a:solidFill>
              <a:effectLst/>
              <a:latin typeface="ＭＳ ゴシック"/>
              <a:ea typeface="ＭＳ ゴシック"/>
              <a:cs typeface="+mn-cs"/>
            </a:rPr>
            <a:t>となった。</a:t>
          </a:r>
          <a:endParaRPr lang="ja-JP" altLang="ja-JP" sz="14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地域福祉基金：今後住民の福祉向上のための事業に対し取崩しを行う。</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ふるさと応援基金：ふるさと寄附金として受け入れたものを</a:t>
          </a:r>
          <a:r>
            <a:rPr kumimoji="1" lang="ja-JP" altLang="en-US" sz="1400">
              <a:solidFill>
                <a:schemeClr val="dk1"/>
              </a:solidFill>
              <a:effectLst/>
              <a:latin typeface="ＭＳ ゴシック"/>
              <a:ea typeface="ＭＳ ゴシック"/>
              <a:cs typeface="+mn-cs"/>
            </a:rPr>
            <a:t>一度</a:t>
          </a:r>
          <a:r>
            <a:rPr kumimoji="1" lang="ja-JP" altLang="ja-JP" sz="1400">
              <a:solidFill>
                <a:schemeClr val="dk1"/>
              </a:solidFill>
              <a:effectLst/>
              <a:latin typeface="ＭＳ ゴシック"/>
              <a:ea typeface="ＭＳ ゴシック"/>
              <a:cs typeface="+mn-cs"/>
            </a:rPr>
            <a:t>基金に積み立て、翌年度同額を寄附者の意向にそった事業の経費に充てていく。</a:t>
          </a:r>
          <a:endParaRPr lang="ja-JP" altLang="ja-JP" sz="1400">
            <a:effectLst/>
            <a:latin typeface="ＭＳ ゴシック"/>
            <a:ea typeface="ＭＳ ゴシック"/>
          </a:endParaRPr>
        </a:p>
        <a:p>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地方税等の増により基金取崩し額が減少し、取崩し額に比べ決算積立額が大きくなったことで、基金残高は</a:t>
          </a:r>
          <a:r>
            <a:rPr kumimoji="1" lang="en-US" altLang="ja-JP" sz="1400">
              <a:solidFill>
                <a:schemeClr val="dk1"/>
              </a:solidFill>
              <a:effectLst/>
              <a:latin typeface="ＭＳ ゴシック"/>
              <a:ea typeface="ＭＳ ゴシック"/>
              <a:cs typeface="+mn-cs"/>
            </a:rPr>
            <a:t>76</a:t>
          </a:r>
          <a:r>
            <a:rPr kumimoji="1" lang="ja-JP" altLang="ja-JP" sz="1400">
              <a:solidFill>
                <a:schemeClr val="dk1"/>
              </a:solidFill>
              <a:effectLst/>
              <a:latin typeface="ＭＳ ゴシック"/>
              <a:ea typeface="ＭＳ ゴシック"/>
              <a:cs typeface="+mn-cs"/>
            </a:rPr>
            <a:t>百万円の増となった。</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災害等への備えのため、過去の実績等を踏まえ、</a:t>
          </a:r>
          <a:r>
            <a:rPr kumimoji="1" lang="en-US" altLang="ja-JP" sz="1400">
              <a:solidFill>
                <a:schemeClr val="dk1"/>
              </a:solidFill>
              <a:effectLst/>
              <a:latin typeface="ＭＳ ゴシック"/>
              <a:ea typeface="ＭＳ ゴシック"/>
              <a:cs typeface="+mn-cs"/>
            </a:rPr>
            <a:t>20</a:t>
          </a:r>
          <a:r>
            <a:rPr kumimoji="1" lang="ja-JP" altLang="ja-JP" sz="1400">
              <a:solidFill>
                <a:schemeClr val="dk1"/>
              </a:solidFill>
              <a:effectLst/>
              <a:latin typeface="ＭＳ ゴシック"/>
              <a:ea typeface="ＭＳ ゴシック"/>
              <a:cs typeface="+mn-cs"/>
            </a:rPr>
            <a:t>億円程度の残高は維持することを目標としている。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a:ea typeface="ＭＳ ゴシック"/>
              <a:cs typeface="+mn-cs"/>
            </a:rPr>
            <a:t>基金運用利子を積立てたことにより増加している。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令和</a:t>
          </a:r>
          <a:r>
            <a:rPr kumimoji="1" lang="en-US" altLang="ja-JP" sz="1400">
              <a:solidFill>
                <a:schemeClr val="dk1"/>
              </a:solidFill>
              <a:effectLst/>
              <a:latin typeface="ＭＳ ゴシック"/>
              <a:ea typeface="ＭＳ ゴシック"/>
              <a:cs typeface="+mn-cs"/>
            </a:rPr>
            <a:t>8</a:t>
          </a:r>
          <a:r>
            <a:rPr kumimoji="1" lang="ja-JP" altLang="ja-JP" sz="1400">
              <a:solidFill>
                <a:schemeClr val="dk1"/>
              </a:solidFill>
              <a:effectLst/>
              <a:latin typeface="ＭＳ ゴシック"/>
              <a:ea typeface="ＭＳ ゴシック"/>
              <a:cs typeface="+mn-cs"/>
            </a:rPr>
            <a:t>年度に</a:t>
          </a:r>
          <a:r>
            <a:rPr kumimoji="1" lang="ja-JP" altLang="en-US" sz="1400">
              <a:solidFill>
                <a:schemeClr val="dk1"/>
              </a:solidFill>
              <a:effectLst/>
              <a:latin typeface="ＭＳ ゴシック"/>
              <a:ea typeface="ＭＳ ゴシック"/>
              <a:cs typeface="+mn-cs"/>
            </a:rPr>
            <a:t>公債費</a:t>
          </a:r>
          <a:r>
            <a:rPr kumimoji="1" lang="ja-JP" altLang="ja-JP" sz="1400">
              <a:solidFill>
                <a:schemeClr val="dk1"/>
              </a:solidFill>
              <a:effectLst/>
              <a:latin typeface="ＭＳ ゴシック"/>
              <a:ea typeface="ＭＳ ゴシック"/>
              <a:cs typeface="+mn-cs"/>
            </a:rPr>
            <a:t>のピークを迎える見込みであり、</a:t>
          </a:r>
          <a:r>
            <a:rPr kumimoji="1" lang="ja-JP" altLang="en-US" sz="1400">
              <a:solidFill>
                <a:schemeClr val="dk1"/>
              </a:solidFill>
              <a:effectLst/>
              <a:latin typeface="ＭＳ ゴシック"/>
              <a:ea typeface="ＭＳ ゴシック"/>
              <a:cs typeface="+mn-cs"/>
            </a:rPr>
            <a:t>年度ごとの実質的な公債費負担を抑制するため基金の活用を検討している</a:t>
          </a:r>
          <a:r>
            <a:rPr kumimoji="1" lang="ja-JP" altLang="ja-JP" sz="1400">
              <a:solidFill>
                <a:schemeClr val="dk1"/>
              </a:solidFill>
              <a:effectLst/>
              <a:latin typeface="ＭＳ ゴシック"/>
              <a:ea typeface="ＭＳ ゴシック"/>
              <a:cs typeface="+mn-cs"/>
            </a:rPr>
            <a:t>。</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8445"/>
    <xdr:sp macro="" textlink="">
      <xdr:nvSpPr>
        <xdr:cNvPr id="31" name="テキスト ボックス 30"/>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054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8445"/>
    <xdr:sp macro="" textlink="">
      <xdr:nvSpPr>
        <xdr:cNvPr id="34" name="テキスト ボックス 33"/>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8445"/>
    <xdr:sp macro="" textlink="">
      <xdr:nvSpPr>
        <xdr:cNvPr id="35" name="テキスト ボックス 34"/>
        <xdr:cNvSpPr txBox="1"/>
      </xdr:nvSpPr>
      <xdr:spPr>
        <a:xfrm>
          <a:off x="419100" y="36804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有形固定資産減価償却率は類似団体よりやや低い水準にあるが、これは南海トラフ地震対策のため、施設の新設や更新を行ったことが要因として考えられる。しかしながら、老朽化の進む施設が多数あるため、個別施設計画に基づいた施設の維持管理を適切に進めていく。</a:t>
          </a:r>
          <a:endParaRPr lang="ja-JP" altLang="ja-JP">
            <a:effectLst/>
            <a:latin typeface="ＭＳ Ｐゴシック"/>
            <a:ea typeface="ＭＳ Ｐゴシック"/>
          </a:endParaRPr>
        </a:p>
        <a:p>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49" name="テキスト ボックス 48"/>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74295</xdr:rowOff>
    </xdr:from>
    <xdr:ext cx="410845" cy="224790"/>
    <xdr:sp macro="" textlink="">
      <xdr:nvSpPr>
        <xdr:cNvPr id="51" name="テキスト ボックス 50"/>
        <xdr:cNvSpPr txBox="1"/>
      </xdr:nvSpPr>
      <xdr:spPr>
        <a:xfrm>
          <a:off x="786765" y="6873240"/>
          <a:ext cx="4108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45870" y="65430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845" cy="225425"/>
    <xdr:sp macro="" textlink="">
      <xdr:nvSpPr>
        <xdr:cNvPr id="53" name="テキスト ボックス 52"/>
        <xdr:cNvSpPr txBox="1"/>
      </xdr:nvSpPr>
      <xdr:spPr>
        <a:xfrm>
          <a:off x="786765" y="6452870"/>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45870" y="61226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38200" y="60286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45870" y="56984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38200" y="56083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45870" y="52781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38200" y="518414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2"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645025" y="525843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9080"/>
    <xdr:sp macro="" textlink="">
      <xdr:nvSpPr>
        <xdr:cNvPr id="64" name="有形固定資産減価償却率最小値テキスト"/>
        <xdr:cNvSpPr txBox="1"/>
      </xdr:nvSpPr>
      <xdr:spPr>
        <a:xfrm>
          <a:off x="4697730" y="6339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561205" y="63353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697730" y="5037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561205" y="52584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9080"/>
    <xdr:sp macro="" textlink="">
      <xdr:nvSpPr>
        <xdr:cNvPr id="68" name="有形固定資産減価償却率平均値テキスト"/>
        <xdr:cNvSpPr txBox="1"/>
      </xdr:nvSpPr>
      <xdr:spPr>
        <a:xfrm>
          <a:off x="4697730" y="56692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64770</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596130" y="569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185420</xdr:colOff>
      <xdr:row>29</xdr:row>
      <xdr:rowOff>139065</xdr:rowOff>
    </xdr:to>
    <xdr:sp macro="" textlink="">
      <xdr:nvSpPr>
        <xdr:cNvPr id="70" name="フローチャート: 判断 69"/>
        <xdr:cNvSpPr/>
      </xdr:nvSpPr>
      <xdr:spPr>
        <a:xfrm>
          <a:off x="3905250" y="56629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185420</xdr:colOff>
      <xdr:row>29</xdr:row>
      <xdr:rowOff>114935</xdr:rowOff>
    </xdr:to>
    <xdr:sp macro="" textlink="">
      <xdr:nvSpPr>
        <xdr:cNvPr id="71" name="フローチャート: 判断 70"/>
        <xdr:cNvSpPr/>
      </xdr:nvSpPr>
      <xdr:spPr>
        <a:xfrm>
          <a:off x="3163570" y="56388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185420</xdr:colOff>
      <xdr:row>29</xdr:row>
      <xdr:rowOff>86995</xdr:rowOff>
    </xdr:to>
    <xdr:sp macro="" textlink="">
      <xdr:nvSpPr>
        <xdr:cNvPr id="72" name="フローチャート: 判断 71"/>
        <xdr:cNvSpPr/>
      </xdr:nvSpPr>
      <xdr:spPr>
        <a:xfrm>
          <a:off x="2421890" y="561467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185420</xdr:colOff>
      <xdr:row>28</xdr:row>
      <xdr:rowOff>142240</xdr:rowOff>
    </xdr:to>
    <xdr:sp macro="" textlink="">
      <xdr:nvSpPr>
        <xdr:cNvPr id="73" name="フローチャート: 判断 72"/>
        <xdr:cNvSpPr/>
      </xdr:nvSpPr>
      <xdr:spPr>
        <a:xfrm>
          <a:off x="1680210" y="54984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74" name="テキスト ボックス 73"/>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75" name="テキスト ボックス 74"/>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76" name="テキスト ボックス 75"/>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77" name="テキスト ボックス 76"/>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78" name="テキスト ボックス 77"/>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140335</xdr:rowOff>
    </xdr:from>
    <xdr:to xmlns:xdr="http://schemas.openxmlformats.org/drawingml/2006/spreadsheetDrawing">
      <xdr:col>23</xdr:col>
      <xdr:colOff>136525</xdr:colOff>
      <xdr:row>29</xdr:row>
      <xdr:rowOff>69850</xdr:rowOff>
    </xdr:to>
    <xdr:sp macro="" textlink="">
      <xdr:nvSpPr>
        <xdr:cNvPr id="79" name="楕円 78"/>
        <xdr:cNvSpPr/>
      </xdr:nvSpPr>
      <xdr:spPr>
        <a:xfrm>
          <a:off x="4596130" y="55981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162560</xdr:rowOff>
    </xdr:from>
    <xdr:ext cx="404495" cy="258445"/>
    <xdr:sp macro="" textlink="">
      <xdr:nvSpPr>
        <xdr:cNvPr id="80" name="有形固定資産減価償却率該当値テキスト"/>
        <xdr:cNvSpPr txBox="1"/>
      </xdr:nvSpPr>
      <xdr:spPr>
        <a:xfrm>
          <a:off x="4697730" y="5452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96520</xdr:rowOff>
    </xdr:from>
    <xdr:to xmlns:xdr="http://schemas.openxmlformats.org/drawingml/2006/spreadsheetDrawing">
      <xdr:col>19</xdr:col>
      <xdr:colOff>185420</xdr:colOff>
      <xdr:row>29</xdr:row>
      <xdr:rowOff>26670</xdr:rowOff>
    </xdr:to>
    <xdr:sp macro="" textlink="">
      <xdr:nvSpPr>
        <xdr:cNvPr id="81" name="楕円 80"/>
        <xdr:cNvSpPr/>
      </xdr:nvSpPr>
      <xdr:spPr>
        <a:xfrm>
          <a:off x="3905250" y="555434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147320</xdr:rowOff>
    </xdr:from>
    <xdr:to xmlns:xdr="http://schemas.openxmlformats.org/drawingml/2006/spreadsheetDrawing">
      <xdr:col>23</xdr:col>
      <xdr:colOff>85725</xdr:colOff>
      <xdr:row>29</xdr:row>
      <xdr:rowOff>19050</xdr:rowOff>
    </xdr:to>
    <xdr:cxnSp macro="">
      <xdr:nvCxnSpPr>
        <xdr:cNvPr id="82" name="直線コネクタ 81"/>
        <xdr:cNvCxnSpPr/>
      </xdr:nvCxnSpPr>
      <xdr:spPr>
        <a:xfrm>
          <a:off x="3956050" y="5605145"/>
          <a:ext cx="690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109220</xdr:rowOff>
    </xdr:from>
    <xdr:to xmlns:xdr="http://schemas.openxmlformats.org/drawingml/2006/spreadsheetDrawing">
      <xdr:col>15</xdr:col>
      <xdr:colOff>185420</xdr:colOff>
      <xdr:row>29</xdr:row>
      <xdr:rowOff>39370</xdr:rowOff>
    </xdr:to>
    <xdr:sp macro="" textlink="">
      <xdr:nvSpPr>
        <xdr:cNvPr id="83" name="楕円 82"/>
        <xdr:cNvSpPr/>
      </xdr:nvSpPr>
      <xdr:spPr>
        <a:xfrm>
          <a:off x="3163570" y="556704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147320</xdr:rowOff>
    </xdr:from>
    <xdr:to xmlns:xdr="http://schemas.openxmlformats.org/drawingml/2006/spreadsheetDrawing">
      <xdr:col>19</xdr:col>
      <xdr:colOff>136525</xdr:colOff>
      <xdr:row>28</xdr:row>
      <xdr:rowOff>160020</xdr:rowOff>
    </xdr:to>
    <xdr:cxnSp macro="">
      <xdr:nvCxnSpPr>
        <xdr:cNvPr id="84" name="直線コネクタ 83"/>
        <xdr:cNvCxnSpPr/>
      </xdr:nvCxnSpPr>
      <xdr:spPr>
        <a:xfrm flipV="1">
          <a:off x="3214370" y="5605145"/>
          <a:ext cx="741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38100</xdr:rowOff>
    </xdr:from>
    <xdr:to xmlns:xdr="http://schemas.openxmlformats.org/drawingml/2006/spreadsheetDrawing">
      <xdr:col>11</xdr:col>
      <xdr:colOff>185420</xdr:colOff>
      <xdr:row>28</xdr:row>
      <xdr:rowOff>140335</xdr:rowOff>
    </xdr:to>
    <xdr:sp macro="" textlink="">
      <xdr:nvSpPr>
        <xdr:cNvPr id="85" name="楕円 84"/>
        <xdr:cNvSpPr/>
      </xdr:nvSpPr>
      <xdr:spPr>
        <a:xfrm>
          <a:off x="2421890" y="5495925"/>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88900</xdr:rowOff>
    </xdr:from>
    <xdr:to xmlns:xdr="http://schemas.openxmlformats.org/drawingml/2006/spreadsheetDrawing">
      <xdr:col>15</xdr:col>
      <xdr:colOff>136525</xdr:colOff>
      <xdr:row>28</xdr:row>
      <xdr:rowOff>160020</xdr:rowOff>
    </xdr:to>
    <xdr:cxnSp macro="">
      <xdr:nvCxnSpPr>
        <xdr:cNvPr id="86" name="直線コネクタ 85"/>
        <xdr:cNvCxnSpPr/>
      </xdr:nvCxnSpPr>
      <xdr:spPr>
        <a:xfrm>
          <a:off x="2472690" y="5546725"/>
          <a:ext cx="7416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149225</xdr:rowOff>
    </xdr:from>
    <xdr:to xmlns:xdr="http://schemas.openxmlformats.org/drawingml/2006/spreadsheetDrawing">
      <xdr:col>7</xdr:col>
      <xdr:colOff>185420</xdr:colOff>
      <xdr:row>28</xdr:row>
      <xdr:rowOff>79375</xdr:rowOff>
    </xdr:to>
    <xdr:sp macro="" textlink="">
      <xdr:nvSpPr>
        <xdr:cNvPr id="87" name="楕円 86"/>
        <xdr:cNvSpPr/>
      </xdr:nvSpPr>
      <xdr:spPr>
        <a:xfrm>
          <a:off x="1680210" y="543941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28575</xdr:rowOff>
    </xdr:from>
    <xdr:to xmlns:xdr="http://schemas.openxmlformats.org/drawingml/2006/spreadsheetDrawing">
      <xdr:col>11</xdr:col>
      <xdr:colOff>136525</xdr:colOff>
      <xdr:row>28</xdr:row>
      <xdr:rowOff>88900</xdr:rowOff>
    </xdr:to>
    <xdr:cxnSp macro="">
      <xdr:nvCxnSpPr>
        <xdr:cNvPr id="88" name="直線コネクタ 87"/>
        <xdr:cNvCxnSpPr/>
      </xdr:nvCxnSpPr>
      <xdr:spPr>
        <a:xfrm>
          <a:off x="1731010" y="5486400"/>
          <a:ext cx="7416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5130" cy="258445"/>
    <xdr:sp macro="" textlink="">
      <xdr:nvSpPr>
        <xdr:cNvPr id="89" name="n_1aveValue有形固定資産減価償却率"/>
        <xdr:cNvSpPr txBox="1"/>
      </xdr:nvSpPr>
      <xdr:spPr>
        <a:xfrm>
          <a:off x="3745865" y="5755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5130" cy="258445"/>
    <xdr:sp macro="" textlink="">
      <xdr:nvSpPr>
        <xdr:cNvPr id="90" name="n_2aveValue有形固定資産減価償却率"/>
        <xdr:cNvSpPr txBox="1"/>
      </xdr:nvSpPr>
      <xdr:spPr>
        <a:xfrm>
          <a:off x="3016885" y="5731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5130" cy="259080"/>
    <xdr:sp macro="" textlink="">
      <xdr:nvSpPr>
        <xdr:cNvPr id="91" name="n_3aveValue有形固定資産減価償却率"/>
        <xdr:cNvSpPr txBox="1"/>
      </xdr:nvSpPr>
      <xdr:spPr>
        <a:xfrm>
          <a:off x="2275205" y="570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5130" cy="259080"/>
    <xdr:sp macro="" textlink="">
      <xdr:nvSpPr>
        <xdr:cNvPr id="92" name="n_4aveValue有形固定資産減価償却率"/>
        <xdr:cNvSpPr txBox="1"/>
      </xdr:nvSpPr>
      <xdr:spPr>
        <a:xfrm>
          <a:off x="1533525" y="5591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43180</xdr:rowOff>
    </xdr:from>
    <xdr:ext cx="405130" cy="259080"/>
    <xdr:sp macro="" textlink="">
      <xdr:nvSpPr>
        <xdr:cNvPr id="93" name="n_1mainValue有形固定資産減価償却率"/>
        <xdr:cNvSpPr txBox="1"/>
      </xdr:nvSpPr>
      <xdr:spPr>
        <a:xfrm>
          <a:off x="3745865" y="5333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55880</xdr:rowOff>
    </xdr:from>
    <xdr:ext cx="405130" cy="259080"/>
    <xdr:sp macro="" textlink="">
      <xdr:nvSpPr>
        <xdr:cNvPr id="94" name="n_2mainValue有形固定資産減価償却率"/>
        <xdr:cNvSpPr txBox="1"/>
      </xdr:nvSpPr>
      <xdr:spPr>
        <a:xfrm>
          <a:off x="3016885" y="534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156210</xdr:rowOff>
    </xdr:from>
    <xdr:ext cx="405130" cy="259080"/>
    <xdr:sp macro="" textlink="">
      <xdr:nvSpPr>
        <xdr:cNvPr id="95" name="n_3mainValue有形固定資産減価償却率"/>
        <xdr:cNvSpPr txBox="1"/>
      </xdr:nvSpPr>
      <xdr:spPr>
        <a:xfrm>
          <a:off x="2275205" y="5278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95885</xdr:rowOff>
    </xdr:from>
    <xdr:ext cx="405130" cy="259080"/>
    <xdr:sp macro="" textlink="">
      <xdr:nvSpPr>
        <xdr:cNvPr id="96" name="n_4mainValue有形固定資産減価償却率"/>
        <xdr:cNvSpPr txBox="1"/>
      </xdr:nvSpPr>
      <xdr:spPr>
        <a:xfrm>
          <a:off x="1533525" y="521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7" name="正方形/長方形 96"/>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461365" y="451675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[ 866.8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06" name="正方形/長方形 105"/>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07" name="正方形/長方形 106"/>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債務償還比率は類似団体を上回っている。主な要因としては、南海トラフ地震対策のための施設の新設や更新、都市再生整備事業費等により将来負担額が増加したこと、また、子育て支援施策の拡充等により扶助費が増加傾向にある点などが考えられる</a:t>
          </a:r>
          <a:r>
            <a:rPr kumimoji="1" lang="ja-JP" altLang="en-US" sz="1100">
              <a:solidFill>
                <a:schemeClr val="dk1"/>
              </a:solidFill>
              <a:effectLst/>
              <a:latin typeface="ＭＳ Ｐゴシック"/>
              <a:ea typeface="ＭＳ Ｐゴシック"/>
              <a:cs typeface="+mn-cs"/>
            </a:rPr>
            <a:t>。</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10" name="テキスト ボックス 109"/>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1" name="直線コネクタ 110"/>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1965" cy="224790"/>
    <xdr:sp macro="" textlink="">
      <xdr:nvSpPr>
        <xdr:cNvPr id="112" name="テキスト ボックス 111"/>
        <xdr:cNvSpPr txBox="1"/>
      </xdr:nvSpPr>
      <xdr:spPr>
        <a:xfrm>
          <a:off x="10483850" y="6873240"/>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014710" y="66624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1965" cy="224790"/>
    <xdr:sp macro="" textlink="">
      <xdr:nvSpPr>
        <xdr:cNvPr id="114" name="テキスト ボックス 113"/>
        <xdr:cNvSpPr txBox="1"/>
      </xdr:nvSpPr>
      <xdr:spPr>
        <a:xfrm>
          <a:off x="10483850" y="6572885"/>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014710" y="63620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1965" cy="224790"/>
    <xdr:sp macro="" textlink="">
      <xdr:nvSpPr>
        <xdr:cNvPr id="116" name="テキスト ボックス 115"/>
        <xdr:cNvSpPr txBox="1"/>
      </xdr:nvSpPr>
      <xdr:spPr>
        <a:xfrm>
          <a:off x="10483850" y="6271895"/>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014710" y="60610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5425"/>
    <xdr:sp macro="" textlink="">
      <xdr:nvSpPr>
        <xdr:cNvPr id="118" name="テキスト ボックス 117"/>
        <xdr:cNvSpPr txBox="1"/>
      </xdr:nvSpPr>
      <xdr:spPr>
        <a:xfrm>
          <a:off x="10550525" y="596709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014710" y="57600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5425"/>
    <xdr:sp macro="" textlink="">
      <xdr:nvSpPr>
        <xdr:cNvPr id="120" name="テキスト ボックス 119"/>
        <xdr:cNvSpPr txBox="1"/>
      </xdr:nvSpPr>
      <xdr:spPr>
        <a:xfrm>
          <a:off x="10550525" y="566610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167640</xdr:rowOff>
    </xdr:from>
    <xdr:to xmlns:xdr="http://schemas.openxmlformats.org/drawingml/2006/spreadsheetDrawing">
      <xdr:col>80</xdr:col>
      <xdr:colOff>9525</xdr:colOff>
      <xdr:row>27</xdr:row>
      <xdr:rowOff>167640</xdr:rowOff>
    </xdr:to>
    <xdr:cxnSp macro="">
      <xdr:nvCxnSpPr>
        <xdr:cNvPr id="121" name="直線コネクタ 120"/>
        <xdr:cNvCxnSpPr/>
      </xdr:nvCxnSpPr>
      <xdr:spPr>
        <a:xfrm>
          <a:off x="11014710" y="5457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5425"/>
    <xdr:sp macro="" textlink="">
      <xdr:nvSpPr>
        <xdr:cNvPr id="122" name="テキスト ボックス 121"/>
        <xdr:cNvSpPr txBox="1"/>
      </xdr:nvSpPr>
      <xdr:spPr>
        <a:xfrm>
          <a:off x="10550525" y="536575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014710" y="515493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653395" y="506476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6"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408785" y="5351145"/>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705" cy="258445"/>
    <xdr:sp macro="" textlink="">
      <xdr:nvSpPr>
        <xdr:cNvPr id="128" name="債務償還比率最小値テキスト"/>
        <xdr:cNvSpPr txBox="1"/>
      </xdr:nvSpPr>
      <xdr:spPr>
        <a:xfrm>
          <a:off x="14461490" y="6609715"/>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326870" y="6605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900" cy="259080"/>
    <xdr:sp macro="" textlink="">
      <xdr:nvSpPr>
        <xdr:cNvPr id="130" name="債務償還比率最大値テキスト"/>
        <xdr:cNvSpPr txBox="1"/>
      </xdr:nvSpPr>
      <xdr:spPr>
        <a:xfrm>
          <a:off x="14461490" y="5130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326870" y="5351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900" cy="258445"/>
    <xdr:sp macro="" textlink="">
      <xdr:nvSpPr>
        <xdr:cNvPr id="132" name="債務償還比率平均値テキスト"/>
        <xdr:cNvSpPr txBox="1"/>
      </xdr:nvSpPr>
      <xdr:spPr>
        <a:xfrm>
          <a:off x="14461490" y="5679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364970" y="5824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366901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167640</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2927330" y="5793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185650" y="5772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443970" y="573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38" name="テキスト ボックス 137"/>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39" name="テキスト ボックス 138"/>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40" name="テキスト ボックス 139"/>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41" name="テキスト ボックス 140"/>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42" name="テキスト ボックス 141"/>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15240</xdr:rowOff>
    </xdr:from>
    <xdr:to xmlns:xdr="http://schemas.openxmlformats.org/drawingml/2006/spreadsheetDrawing">
      <xdr:col>76</xdr:col>
      <xdr:colOff>73025</xdr:colOff>
      <xdr:row>31</xdr:row>
      <xdr:rowOff>116840</xdr:rowOff>
    </xdr:to>
    <xdr:sp macro="" textlink="">
      <xdr:nvSpPr>
        <xdr:cNvPr id="143" name="楕円 142"/>
        <xdr:cNvSpPr/>
      </xdr:nvSpPr>
      <xdr:spPr>
        <a:xfrm>
          <a:off x="14364970" y="5975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165100</xdr:rowOff>
    </xdr:from>
    <xdr:ext cx="469900" cy="258445"/>
    <xdr:sp macro="" textlink="">
      <xdr:nvSpPr>
        <xdr:cNvPr id="144" name="債務償還比率該当値テキスト"/>
        <xdr:cNvSpPr txBox="1"/>
      </xdr:nvSpPr>
      <xdr:spPr>
        <a:xfrm>
          <a:off x="14461490" y="5958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92710</xdr:rowOff>
    </xdr:from>
    <xdr:to xmlns:xdr="http://schemas.openxmlformats.org/drawingml/2006/spreadsheetDrawing">
      <xdr:col>72</xdr:col>
      <xdr:colOff>123825</xdr:colOff>
      <xdr:row>31</xdr:row>
      <xdr:rowOff>22860</xdr:rowOff>
    </xdr:to>
    <xdr:sp macro="" textlink="">
      <xdr:nvSpPr>
        <xdr:cNvPr id="145" name="楕円 144"/>
        <xdr:cNvSpPr/>
      </xdr:nvSpPr>
      <xdr:spPr>
        <a:xfrm>
          <a:off x="13669010" y="5885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143510</xdr:rowOff>
    </xdr:from>
    <xdr:to xmlns:xdr="http://schemas.openxmlformats.org/drawingml/2006/spreadsheetDrawing">
      <xdr:col>76</xdr:col>
      <xdr:colOff>22225</xdr:colOff>
      <xdr:row>31</xdr:row>
      <xdr:rowOff>66040</xdr:rowOff>
    </xdr:to>
    <xdr:cxnSp macro="">
      <xdr:nvCxnSpPr>
        <xdr:cNvPr id="146" name="直線コネクタ 145"/>
        <xdr:cNvCxnSpPr/>
      </xdr:nvCxnSpPr>
      <xdr:spPr>
        <a:xfrm>
          <a:off x="13719810" y="5936615"/>
          <a:ext cx="69088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109220</xdr:rowOff>
    </xdr:from>
    <xdr:to xmlns:xdr="http://schemas.openxmlformats.org/drawingml/2006/spreadsheetDrawing">
      <xdr:col>68</xdr:col>
      <xdr:colOff>123825</xdr:colOff>
      <xdr:row>31</xdr:row>
      <xdr:rowOff>39370</xdr:rowOff>
    </xdr:to>
    <xdr:sp macro="" textlink="">
      <xdr:nvSpPr>
        <xdr:cNvPr id="147" name="楕円 146"/>
        <xdr:cNvSpPr/>
      </xdr:nvSpPr>
      <xdr:spPr>
        <a:xfrm>
          <a:off x="12927330" y="5902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143510</xdr:rowOff>
    </xdr:from>
    <xdr:to xmlns:xdr="http://schemas.openxmlformats.org/drawingml/2006/spreadsheetDrawing">
      <xdr:col>72</xdr:col>
      <xdr:colOff>73025</xdr:colOff>
      <xdr:row>30</xdr:row>
      <xdr:rowOff>160020</xdr:rowOff>
    </xdr:to>
    <xdr:cxnSp macro="">
      <xdr:nvCxnSpPr>
        <xdr:cNvPr id="148" name="直線コネクタ 147"/>
        <xdr:cNvCxnSpPr/>
      </xdr:nvCxnSpPr>
      <xdr:spPr>
        <a:xfrm flipV="1">
          <a:off x="12978130" y="5936615"/>
          <a:ext cx="741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8255</xdr:rowOff>
    </xdr:from>
    <xdr:to xmlns:xdr="http://schemas.openxmlformats.org/drawingml/2006/spreadsheetDrawing">
      <xdr:col>64</xdr:col>
      <xdr:colOff>123825</xdr:colOff>
      <xdr:row>30</xdr:row>
      <xdr:rowOff>109855</xdr:rowOff>
    </xdr:to>
    <xdr:sp macro="" textlink="">
      <xdr:nvSpPr>
        <xdr:cNvPr id="149" name="楕円 148"/>
        <xdr:cNvSpPr/>
      </xdr:nvSpPr>
      <xdr:spPr>
        <a:xfrm>
          <a:off x="1218565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59055</xdr:rowOff>
    </xdr:from>
    <xdr:to xmlns:xdr="http://schemas.openxmlformats.org/drawingml/2006/spreadsheetDrawing">
      <xdr:col>68</xdr:col>
      <xdr:colOff>73025</xdr:colOff>
      <xdr:row>30</xdr:row>
      <xdr:rowOff>160020</xdr:rowOff>
    </xdr:to>
    <xdr:cxnSp macro="">
      <xdr:nvCxnSpPr>
        <xdr:cNvPr id="150" name="直線コネクタ 149"/>
        <xdr:cNvCxnSpPr/>
      </xdr:nvCxnSpPr>
      <xdr:spPr>
        <a:xfrm>
          <a:off x="12236450" y="5852160"/>
          <a:ext cx="74168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50800</xdr:rowOff>
    </xdr:from>
    <xdr:to xmlns:xdr="http://schemas.openxmlformats.org/drawingml/2006/spreadsheetDrawing">
      <xdr:col>60</xdr:col>
      <xdr:colOff>123825</xdr:colOff>
      <xdr:row>29</xdr:row>
      <xdr:rowOff>152400</xdr:rowOff>
    </xdr:to>
    <xdr:sp macro="" textlink="">
      <xdr:nvSpPr>
        <xdr:cNvPr id="151" name="楕円 150"/>
        <xdr:cNvSpPr/>
      </xdr:nvSpPr>
      <xdr:spPr>
        <a:xfrm>
          <a:off x="11443970" y="56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101600</xdr:rowOff>
    </xdr:from>
    <xdr:to xmlns:xdr="http://schemas.openxmlformats.org/drawingml/2006/spreadsheetDrawing">
      <xdr:col>64</xdr:col>
      <xdr:colOff>73025</xdr:colOff>
      <xdr:row>30</xdr:row>
      <xdr:rowOff>59055</xdr:rowOff>
    </xdr:to>
    <xdr:cxnSp macro="">
      <xdr:nvCxnSpPr>
        <xdr:cNvPr id="152" name="直線コネクタ 151"/>
        <xdr:cNvCxnSpPr/>
      </xdr:nvCxnSpPr>
      <xdr:spPr>
        <a:xfrm>
          <a:off x="11494770" y="5727065"/>
          <a:ext cx="7416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900" cy="258445"/>
    <xdr:sp macro="" textlink="">
      <xdr:nvSpPr>
        <xdr:cNvPr id="153" name="n_1aveValue債務償還比率"/>
        <xdr:cNvSpPr txBox="1"/>
      </xdr:nvSpPr>
      <xdr:spPr>
        <a:xfrm>
          <a:off x="13477240" y="5584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900" cy="259080"/>
    <xdr:sp macro="" textlink="">
      <xdr:nvSpPr>
        <xdr:cNvPr id="154" name="n_2aveValue債務償還比率"/>
        <xdr:cNvSpPr txBox="1"/>
      </xdr:nvSpPr>
      <xdr:spPr>
        <a:xfrm>
          <a:off x="12748260" y="557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900" cy="259080"/>
    <xdr:sp macro="" textlink="">
      <xdr:nvSpPr>
        <xdr:cNvPr id="155" name="n_3aveValue債務償還比率"/>
        <xdr:cNvSpPr txBox="1"/>
      </xdr:nvSpPr>
      <xdr:spPr>
        <a:xfrm>
          <a:off x="12006580" y="5551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28575</xdr:rowOff>
    </xdr:from>
    <xdr:ext cx="469900" cy="258445"/>
    <xdr:sp macro="" textlink="">
      <xdr:nvSpPr>
        <xdr:cNvPr id="156" name="n_4aveValue債務償還比率"/>
        <xdr:cNvSpPr txBox="1"/>
      </xdr:nvSpPr>
      <xdr:spPr>
        <a:xfrm>
          <a:off x="11264900" y="5821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13970</xdr:rowOff>
    </xdr:from>
    <xdr:ext cx="469900" cy="258445"/>
    <xdr:sp macro="" textlink="">
      <xdr:nvSpPr>
        <xdr:cNvPr id="157" name="n_1mainValue債務償還比率"/>
        <xdr:cNvSpPr txBox="1"/>
      </xdr:nvSpPr>
      <xdr:spPr>
        <a:xfrm>
          <a:off x="13477240" y="597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30480</xdr:rowOff>
    </xdr:from>
    <xdr:ext cx="469900" cy="257810"/>
    <xdr:sp macro="" textlink="">
      <xdr:nvSpPr>
        <xdr:cNvPr id="158" name="n_2mainValue債務償還比率"/>
        <xdr:cNvSpPr txBox="1"/>
      </xdr:nvSpPr>
      <xdr:spPr>
        <a:xfrm>
          <a:off x="12748260" y="5991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100965</xdr:rowOff>
    </xdr:from>
    <xdr:ext cx="469900" cy="259080"/>
    <xdr:sp macro="" textlink="">
      <xdr:nvSpPr>
        <xdr:cNvPr id="159" name="n_3mainValue債務償還比率"/>
        <xdr:cNvSpPr txBox="1"/>
      </xdr:nvSpPr>
      <xdr:spPr>
        <a:xfrm>
          <a:off x="12006580" y="589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167640</xdr:rowOff>
    </xdr:from>
    <xdr:ext cx="469900" cy="259080"/>
    <xdr:sp macro="" textlink="">
      <xdr:nvSpPr>
        <xdr:cNvPr id="160" name="n_4mainValue債務償還比率"/>
        <xdr:cNvSpPr txBox="1"/>
      </xdr:nvSpPr>
      <xdr:spPr>
        <a:xfrm>
          <a:off x="11264900" y="545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62" name="正方形/長方形 161"/>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63" name="テキスト ボックス 162"/>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64" name="テキスト ボックス 163"/>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65" name="テキスト ボックス 164"/>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66" name="テキスト ボックス 165"/>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92075</xdr:rowOff>
    </xdr:from>
    <xdr:to xmlns:xdr="http://schemas.openxmlformats.org/drawingml/2006/spreadsheetDrawing">
      <xdr:col>28</xdr:col>
      <xdr:colOff>114300</xdr:colOff>
      <xdr:row>42</xdr:row>
      <xdr:rowOff>92075</xdr:rowOff>
    </xdr:to>
    <xdr:cxnSp macro="">
      <xdr:nvCxnSpPr>
        <xdr:cNvPr id="44" name="直線コネクタ 43"/>
        <xdr:cNvCxnSpPr/>
      </xdr:nvCxnSpPr>
      <xdr:spPr>
        <a:xfrm>
          <a:off x="74168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7360" cy="258445"/>
    <xdr:sp macro="" textlink="">
      <xdr:nvSpPr>
        <xdr:cNvPr id="45" name="テキスト ボックス 44"/>
        <xdr:cNvSpPr txBox="1"/>
      </xdr:nvSpPr>
      <xdr:spPr>
        <a:xfrm>
          <a:off x="28956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74168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7" name="テキスト ボックス 46"/>
        <xdr:cNvSpPr txBox="1"/>
      </xdr:nvSpPr>
      <xdr:spPr>
        <a:xfrm>
          <a:off x="35369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124460</xdr:rowOff>
    </xdr:from>
    <xdr:to xmlns:xdr="http://schemas.openxmlformats.org/drawingml/2006/spreadsheetDrawing">
      <xdr:col>28</xdr:col>
      <xdr:colOff>114300</xdr:colOff>
      <xdr:row>38</xdr:row>
      <xdr:rowOff>124460</xdr:rowOff>
    </xdr:to>
    <xdr:cxnSp macro="">
      <xdr:nvCxnSpPr>
        <xdr:cNvPr id="48" name="直線コネクタ 47"/>
        <xdr:cNvCxnSpPr/>
      </xdr:nvCxnSpPr>
      <xdr:spPr>
        <a:xfrm>
          <a:off x="74168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153670</xdr:rowOff>
    </xdr:from>
    <xdr:ext cx="402590" cy="259080"/>
    <xdr:sp macro="" textlink="">
      <xdr:nvSpPr>
        <xdr:cNvPr id="49" name="テキスト ボックス 48"/>
        <xdr:cNvSpPr txBox="1"/>
      </xdr:nvSpPr>
      <xdr:spPr>
        <a:xfrm>
          <a:off x="353695" y="6497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74168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8445"/>
    <xdr:sp macro="" textlink="">
      <xdr:nvSpPr>
        <xdr:cNvPr id="51" name="テキスト ボックス 50"/>
        <xdr:cNvSpPr txBox="1"/>
      </xdr:nvSpPr>
      <xdr:spPr>
        <a:xfrm>
          <a:off x="353695" y="61683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4168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2590" cy="258445"/>
    <xdr:sp macro="" textlink="">
      <xdr:nvSpPr>
        <xdr:cNvPr id="53" name="テキスト ボックス 52"/>
        <xdr:cNvSpPr txBox="1"/>
      </xdr:nvSpPr>
      <xdr:spPr>
        <a:xfrm>
          <a:off x="353695" y="5844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1905</xdr:rowOff>
    </xdr:from>
    <xdr:to xmlns:xdr="http://schemas.openxmlformats.org/drawingml/2006/spreadsheetDrawing">
      <xdr:col>28</xdr:col>
      <xdr:colOff>114300</xdr:colOff>
      <xdr:row>33</xdr:row>
      <xdr:rowOff>1905</xdr:rowOff>
    </xdr:to>
    <xdr:cxnSp macro="">
      <xdr:nvCxnSpPr>
        <xdr:cNvPr id="54" name="直線コネクタ 53"/>
        <xdr:cNvCxnSpPr/>
      </xdr:nvCxnSpPr>
      <xdr:spPr>
        <a:xfrm>
          <a:off x="74168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8455" cy="257810"/>
    <xdr:sp macro="" textlink="">
      <xdr:nvSpPr>
        <xdr:cNvPr id="55" name="テキスト ボックス 54"/>
        <xdr:cNvSpPr txBox="1"/>
      </xdr:nvSpPr>
      <xdr:spPr>
        <a:xfrm>
          <a:off x="412750" y="55175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635</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512945" y="582993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90805</xdr:rowOff>
    </xdr:from>
    <xdr:ext cx="405130" cy="258445"/>
    <xdr:sp macro="" textlink="">
      <xdr:nvSpPr>
        <xdr:cNvPr id="59" name="【道路】&#10;有形固定資産減価償却率最小値テキスト"/>
        <xdr:cNvSpPr txBox="1"/>
      </xdr:nvSpPr>
      <xdr:spPr>
        <a:xfrm>
          <a:off x="4551680" y="7291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429760" y="7288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118745</xdr:rowOff>
    </xdr:from>
    <xdr:ext cx="405130" cy="259080"/>
    <xdr:sp macro="" textlink="">
      <xdr:nvSpPr>
        <xdr:cNvPr id="61" name="【道路】&#10;有形固定資産減価償却率最大値テキスト"/>
        <xdr:cNvSpPr txBox="1"/>
      </xdr:nvSpPr>
      <xdr:spPr>
        <a:xfrm>
          <a:off x="455168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635</xdr:rowOff>
    </xdr:from>
    <xdr:to xmlns:xdr="http://schemas.openxmlformats.org/drawingml/2006/spreadsheetDrawing">
      <xdr:col>24</xdr:col>
      <xdr:colOff>152400</xdr:colOff>
      <xdr:row>34</xdr:row>
      <xdr:rowOff>635</xdr:rowOff>
    </xdr:to>
    <xdr:cxnSp macro="">
      <xdr:nvCxnSpPr>
        <xdr:cNvPr id="62" name="直線コネクタ 61"/>
        <xdr:cNvCxnSpPr/>
      </xdr:nvCxnSpPr>
      <xdr:spPr>
        <a:xfrm>
          <a:off x="4429760" y="5829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55168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46278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93345</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649980" y="66084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70485</xdr:rowOff>
    </xdr:from>
    <xdr:to xmlns:xdr="http://schemas.openxmlformats.org/drawingml/2006/spreadsheetDrawing">
      <xdr:col>15</xdr:col>
      <xdr:colOff>101600</xdr:colOff>
      <xdr:row>39</xdr:row>
      <xdr:rowOff>635</xdr:rowOff>
    </xdr:to>
    <xdr:sp macro="" textlink="">
      <xdr:nvSpPr>
        <xdr:cNvPr id="66" name="フローチャート: 判断 65"/>
        <xdr:cNvSpPr/>
      </xdr:nvSpPr>
      <xdr:spPr>
        <a:xfrm>
          <a:off x="27813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59055</xdr:rowOff>
    </xdr:from>
    <xdr:to xmlns:xdr="http://schemas.openxmlformats.org/drawingml/2006/spreadsheetDrawing">
      <xdr:col>10</xdr:col>
      <xdr:colOff>165100</xdr:colOff>
      <xdr:row>38</xdr:row>
      <xdr:rowOff>160655</xdr:rowOff>
    </xdr:to>
    <xdr:sp macro="" textlink="">
      <xdr:nvSpPr>
        <xdr:cNvPr id="67" name="フローチャート: 判断 66"/>
        <xdr:cNvSpPr/>
      </xdr:nvSpPr>
      <xdr:spPr>
        <a:xfrm>
          <a:off x="1917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54100" y="6421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1365" cy="258445"/>
    <xdr:sp macro="" textlink="">
      <xdr:nvSpPr>
        <xdr:cNvPr id="69" name="テキスト ボックス 68"/>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70" name="テキスト ボックス 69"/>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71" name="テキスト ボックス 70"/>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2" name="テキスト ボックス 71"/>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3" name="テキスト ボックス 72"/>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167640</xdr:rowOff>
    </xdr:from>
    <xdr:to xmlns:xdr="http://schemas.openxmlformats.org/drawingml/2006/spreadsheetDrawing">
      <xdr:col>24</xdr:col>
      <xdr:colOff>114300</xdr:colOff>
      <xdr:row>38</xdr:row>
      <xdr:rowOff>100965</xdr:rowOff>
    </xdr:to>
    <xdr:sp macro="" textlink="">
      <xdr:nvSpPr>
        <xdr:cNvPr id="74" name="楕円 73"/>
        <xdr:cNvSpPr/>
      </xdr:nvSpPr>
      <xdr:spPr>
        <a:xfrm>
          <a:off x="4462780" y="65112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22225</xdr:rowOff>
    </xdr:from>
    <xdr:ext cx="405130" cy="259080"/>
    <xdr:sp macro="" textlink="">
      <xdr:nvSpPr>
        <xdr:cNvPr id="75" name="【道路】&#10;有形固定資産減価償却率該当値テキスト"/>
        <xdr:cNvSpPr txBox="1"/>
      </xdr:nvSpPr>
      <xdr:spPr>
        <a:xfrm>
          <a:off x="4551680" y="6365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142240</xdr:rowOff>
    </xdr:from>
    <xdr:to xmlns:xdr="http://schemas.openxmlformats.org/drawingml/2006/spreadsheetDrawing">
      <xdr:col>20</xdr:col>
      <xdr:colOff>38100</xdr:colOff>
      <xdr:row>38</xdr:row>
      <xdr:rowOff>72390</xdr:rowOff>
    </xdr:to>
    <xdr:sp macro="" textlink="">
      <xdr:nvSpPr>
        <xdr:cNvPr id="76" name="楕円 75"/>
        <xdr:cNvSpPr/>
      </xdr:nvSpPr>
      <xdr:spPr>
        <a:xfrm>
          <a:off x="3649980" y="6485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22225</xdr:rowOff>
    </xdr:from>
    <xdr:to xmlns:xdr="http://schemas.openxmlformats.org/drawingml/2006/spreadsheetDrawing">
      <xdr:col>24</xdr:col>
      <xdr:colOff>63500</xdr:colOff>
      <xdr:row>38</xdr:row>
      <xdr:rowOff>49530</xdr:rowOff>
    </xdr:to>
    <xdr:cxnSp macro="">
      <xdr:nvCxnSpPr>
        <xdr:cNvPr id="77" name="直線コネクタ 76"/>
        <xdr:cNvCxnSpPr/>
      </xdr:nvCxnSpPr>
      <xdr:spPr>
        <a:xfrm>
          <a:off x="3700780" y="653732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116840</xdr:rowOff>
    </xdr:from>
    <xdr:to xmlns:xdr="http://schemas.openxmlformats.org/drawingml/2006/spreadsheetDrawing">
      <xdr:col>15</xdr:col>
      <xdr:colOff>101600</xdr:colOff>
      <xdr:row>38</xdr:row>
      <xdr:rowOff>46355</xdr:rowOff>
    </xdr:to>
    <xdr:sp macro="" textlink="">
      <xdr:nvSpPr>
        <xdr:cNvPr id="78" name="楕円 77"/>
        <xdr:cNvSpPr/>
      </xdr:nvSpPr>
      <xdr:spPr>
        <a:xfrm>
          <a:off x="2781300" y="646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167640</xdr:rowOff>
    </xdr:from>
    <xdr:to xmlns:xdr="http://schemas.openxmlformats.org/drawingml/2006/spreadsheetDrawing">
      <xdr:col>19</xdr:col>
      <xdr:colOff>177800</xdr:colOff>
      <xdr:row>38</xdr:row>
      <xdr:rowOff>22225</xdr:rowOff>
    </xdr:to>
    <xdr:cxnSp macro="">
      <xdr:nvCxnSpPr>
        <xdr:cNvPr id="79" name="直線コネクタ 78"/>
        <xdr:cNvCxnSpPr/>
      </xdr:nvCxnSpPr>
      <xdr:spPr>
        <a:xfrm>
          <a:off x="2832100" y="6511290"/>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95250</xdr:rowOff>
    </xdr:from>
    <xdr:to xmlns:xdr="http://schemas.openxmlformats.org/drawingml/2006/spreadsheetDrawing">
      <xdr:col>10</xdr:col>
      <xdr:colOff>165100</xdr:colOff>
      <xdr:row>38</xdr:row>
      <xdr:rowOff>26035</xdr:rowOff>
    </xdr:to>
    <xdr:sp macro="" textlink="">
      <xdr:nvSpPr>
        <xdr:cNvPr id="80" name="楕円 79"/>
        <xdr:cNvSpPr/>
      </xdr:nvSpPr>
      <xdr:spPr>
        <a:xfrm>
          <a:off x="1917700" y="64389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146685</xdr:rowOff>
    </xdr:from>
    <xdr:to xmlns:xdr="http://schemas.openxmlformats.org/drawingml/2006/spreadsheetDrawing">
      <xdr:col>15</xdr:col>
      <xdr:colOff>50800</xdr:colOff>
      <xdr:row>37</xdr:row>
      <xdr:rowOff>167640</xdr:rowOff>
    </xdr:to>
    <xdr:cxnSp macro="">
      <xdr:nvCxnSpPr>
        <xdr:cNvPr id="81" name="直線コネクタ 80"/>
        <xdr:cNvCxnSpPr/>
      </xdr:nvCxnSpPr>
      <xdr:spPr>
        <a:xfrm>
          <a:off x="1968500" y="649033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41910</xdr:rowOff>
    </xdr:from>
    <xdr:to xmlns:xdr="http://schemas.openxmlformats.org/drawingml/2006/spreadsheetDrawing">
      <xdr:col>6</xdr:col>
      <xdr:colOff>38100</xdr:colOff>
      <xdr:row>37</xdr:row>
      <xdr:rowOff>143510</xdr:rowOff>
    </xdr:to>
    <xdr:sp macro="" textlink="">
      <xdr:nvSpPr>
        <xdr:cNvPr id="82" name="楕円 81"/>
        <xdr:cNvSpPr/>
      </xdr:nvSpPr>
      <xdr:spPr>
        <a:xfrm>
          <a:off x="1054100" y="6385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92075</xdr:rowOff>
    </xdr:from>
    <xdr:to xmlns:xdr="http://schemas.openxmlformats.org/drawingml/2006/spreadsheetDrawing">
      <xdr:col>10</xdr:col>
      <xdr:colOff>114300</xdr:colOff>
      <xdr:row>37</xdr:row>
      <xdr:rowOff>146685</xdr:rowOff>
    </xdr:to>
    <xdr:cxnSp macro="">
      <xdr:nvCxnSpPr>
        <xdr:cNvPr id="83" name="直線コネクタ 82"/>
        <xdr:cNvCxnSpPr/>
      </xdr:nvCxnSpPr>
      <xdr:spPr>
        <a:xfrm>
          <a:off x="1104900" y="6435725"/>
          <a:ext cx="8636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14605</xdr:rowOff>
    </xdr:from>
    <xdr:ext cx="404495" cy="258445"/>
    <xdr:sp macro="" textlink="">
      <xdr:nvSpPr>
        <xdr:cNvPr id="84" name="n_1aveValue【道路】&#10;有形固定資産減価償却率"/>
        <xdr:cNvSpPr txBox="1"/>
      </xdr:nvSpPr>
      <xdr:spPr>
        <a:xfrm>
          <a:off x="3490595" y="6701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163195</xdr:rowOff>
    </xdr:from>
    <xdr:ext cx="405130" cy="258445"/>
    <xdr:sp macro="" textlink="">
      <xdr:nvSpPr>
        <xdr:cNvPr id="85" name="n_2aveValue【道路】&#10;有形固定資産減価償却率"/>
        <xdr:cNvSpPr txBox="1"/>
      </xdr:nvSpPr>
      <xdr:spPr>
        <a:xfrm>
          <a:off x="2634615" y="6678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151765</xdr:rowOff>
    </xdr:from>
    <xdr:ext cx="404495" cy="259080"/>
    <xdr:sp macro="" textlink="">
      <xdr:nvSpPr>
        <xdr:cNvPr id="86" name="n_3aveValue【道路】&#10;有形固定資産減価償却率"/>
        <xdr:cNvSpPr txBox="1"/>
      </xdr:nvSpPr>
      <xdr:spPr>
        <a:xfrm>
          <a:off x="1771015" y="6666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167640</xdr:rowOff>
    </xdr:from>
    <xdr:ext cx="404495" cy="258445"/>
    <xdr:sp macro="" textlink="">
      <xdr:nvSpPr>
        <xdr:cNvPr id="87" name="n_4aveValue【道路】&#10;有形固定資産減価償却率"/>
        <xdr:cNvSpPr txBox="1"/>
      </xdr:nvSpPr>
      <xdr:spPr>
        <a:xfrm>
          <a:off x="907415" y="6511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88900</xdr:rowOff>
    </xdr:from>
    <xdr:ext cx="404495" cy="257810"/>
    <xdr:sp macro="" textlink="">
      <xdr:nvSpPr>
        <xdr:cNvPr id="88" name="n_1mainValue【道路】&#10;有形固定資産減価償却率"/>
        <xdr:cNvSpPr txBox="1"/>
      </xdr:nvSpPr>
      <xdr:spPr>
        <a:xfrm>
          <a:off x="3490595" y="62611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63500</xdr:rowOff>
    </xdr:from>
    <xdr:ext cx="405130" cy="258445"/>
    <xdr:sp macro="" textlink="">
      <xdr:nvSpPr>
        <xdr:cNvPr id="89" name="n_2mainValue【道路】&#10;有形固定資産減価償却率"/>
        <xdr:cNvSpPr txBox="1"/>
      </xdr:nvSpPr>
      <xdr:spPr>
        <a:xfrm>
          <a:off x="2634615" y="6235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42545</xdr:rowOff>
    </xdr:from>
    <xdr:ext cx="404495" cy="258445"/>
    <xdr:sp macro="" textlink="">
      <xdr:nvSpPr>
        <xdr:cNvPr id="90" name="n_3mainValue【道路】&#10;有形固定資産減価償却率"/>
        <xdr:cNvSpPr txBox="1"/>
      </xdr:nvSpPr>
      <xdr:spPr>
        <a:xfrm>
          <a:off x="1771015" y="6214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159385</xdr:rowOff>
    </xdr:from>
    <xdr:ext cx="404495" cy="259080"/>
    <xdr:sp macro="" textlink="">
      <xdr:nvSpPr>
        <xdr:cNvPr id="91" name="n_4mainValue【道路】&#10;有形固定資産減価償却率"/>
        <xdr:cNvSpPr txBox="1"/>
      </xdr:nvSpPr>
      <xdr:spPr>
        <a:xfrm>
          <a:off x="907415" y="6160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39318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431280" y="716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161925</xdr:rowOff>
    </xdr:from>
    <xdr:ext cx="466725" cy="258445"/>
    <xdr:sp macro="" textlink="">
      <xdr:nvSpPr>
        <xdr:cNvPr id="103" name="テキスト ボックス 102"/>
        <xdr:cNvSpPr txBox="1"/>
      </xdr:nvSpPr>
      <xdr:spPr>
        <a:xfrm>
          <a:off x="5974080" y="7019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431280" y="670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47625</xdr:rowOff>
    </xdr:from>
    <xdr:ext cx="530860" cy="259080"/>
    <xdr:sp macro="" textlink="">
      <xdr:nvSpPr>
        <xdr:cNvPr id="105" name="テキスト ボックス 104"/>
        <xdr:cNvSpPr txBox="1"/>
      </xdr:nvSpPr>
      <xdr:spPr>
        <a:xfrm>
          <a:off x="5915025" y="65627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431280" y="624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104775</xdr:rowOff>
    </xdr:from>
    <xdr:ext cx="595630" cy="258445"/>
    <xdr:sp macro="" textlink="">
      <xdr:nvSpPr>
        <xdr:cNvPr id="107" name="テキスト ボックス 106"/>
        <xdr:cNvSpPr txBox="1"/>
      </xdr:nvSpPr>
      <xdr:spPr>
        <a:xfrm>
          <a:off x="5850890" y="6105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431280" y="579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161925</xdr:rowOff>
    </xdr:from>
    <xdr:ext cx="595630" cy="258445"/>
    <xdr:sp macro="" textlink="">
      <xdr:nvSpPr>
        <xdr:cNvPr id="109" name="テキスト ボックス 108"/>
        <xdr:cNvSpPr txBox="1"/>
      </xdr:nvSpPr>
      <xdr:spPr>
        <a:xfrm>
          <a:off x="5850890" y="56483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9080"/>
    <xdr:sp macro="" textlink="">
      <xdr:nvSpPr>
        <xdr:cNvPr id="111" name="テキスト ボックス 110"/>
        <xdr:cNvSpPr txBox="1"/>
      </xdr:nvSpPr>
      <xdr:spPr>
        <a:xfrm>
          <a:off x="585089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114935</xdr:rowOff>
    </xdr:from>
    <xdr:to xmlns:xdr="http://schemas.openxmlformats.org/drawingml/2006/spreadsheetDrawing">
      <xdr:col>54</xdr:col>
      <xdr:colOff>185420</xdr:colOff>
      <xdr:row>41</xdr:row>
      <xdr:rowOff>114935</xdr:rowOff>
    </xdr:to>
    <xdr:cxnSp macro="">
      <xdr:nvCxnSpPr>
        <xdr:cNvPr id="113" name="直線コネクタ 112"/>
        <xdr:cNvCxnSpPr/>
      </xdr:nvCxnSpPr>
      <xdr:spPr>
        <a:xfrm flipV="1">
          <a:off x="10198100"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118110</xdr:rowOff>
    </xdr:from>
    <xdr:ext cx="469265" cy="259080"/>
    <xdr:sp macro="" textlink="">
      <xdr:nvSpPr>
        <xdr:cNvPr id="114" name="【道路】&#10;一人当たり延長最小値テキスト"/>
        <xdr:cNvSpPr txBox="1"/>
      </xdr:nvSpPr>
      <xdr:spPr>
        <a:xfrm>
          <a:off x="10236200" y="714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114280" y="7144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60960</xdr:rowOff>
    </xdr:from>
    <xdr:ext cx="598170" cy="259080"/>
    <xdr:sp macro="" textlink="">
      <xdr:nvSpPr>
        <xdr:cNvPr id="116" name="【道路】&#10;一人当たり延長最大値テキスト"/>
        <xdr:cNvSpPr txBox="1"/>
      </xdr:nvSpPr>
      <xdr:spPr>
        <a:xfrm>
          <a:off x="10236200" y="5547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114280" y="5772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035" cy="258445"/>
    <xdr:sp macro="" textlink="">
      <xdr:nvSpPr>
        <xdr:cNvPr id="118" name="【道路】&#10;一人当たり延長平均値テキスト"/>
        <xdr:cNvSpPr txBox="1"/>
      </xdr:nvSpPr>
      <xdr:spPr>
        <a:xfrm>
          <a:off x="10236200" y="67297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121285</xdr:rowOff>
    </xdr:to>
    <xdr:sp macro="" textlink="">
      <xdr:nvSpPr>
        <xdr:cNvPr id="119" name="フローチャート: 判断 118"/>
        <xdr:cNvSpPr/>
      </xdr:nvSpPr>
      <xdr:spPr>
        <a:xfrm>
          <a:off x="10152380" y="68783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127635</xdr:rowOff>
    </xdr:to>
    <xdr:sp macro="" textlink="">
      <xdr:nvSpPr>
        <xdr:cNvPr id="120" name="フローチャート: 判断 119"/>
        <xdr:cNvSpPr/>
      </xdr:nvSpPr>
      <xdr:spPr>
        <a:xfrm>
          <a:off x="9334500" y="688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141605</xdr:rowOff>
    </xdr:to>
    <xdr:sp macro="" textlink="">
      <xdr:nvSpPr>
        <xdr:cNvPr id="121" name="フローチャート: 判断 120"/>
        <xdr:cNvSpPr/>
      </xdr:nvSpPr>
      <xdr:spPr>
        <a:xfrm>
          <a:off x="8470900" y="68986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37465</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602220" y="689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158115</xdr:rowOff>
    </xdr:to>
    <xdr:sp macro="" textlink="">
      <xdr:nvSpPr>
        <xdr:cNvPr id="123" name="フローチャート: 判断 122"/>
        <xdr:cNvSpPr/>
      </xdr:nvSpPr>
      <xdr:spPr>
        <a:xfrm>
          <a:off x="6738620" y="691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4" name="テキスト ボックス 123"/>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5" name="テキスト ボックス 124"/>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6" name="テキスト ボックス 125"/>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27" name="テキスト ボックス 126"/>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8" name="テキスト ボックス 127"/>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133985</xdr:rowOff>
    </xdr:from>
    <xdr:to xmlns:xdr="http://schemas.openxmlformats.org/drawingml/2006/spreadsheetDrawing">
      <xdr:col>55</xdr:col>
      <xdr:colOff>50800</xdr:colOff>
      <xdr:row>41</xdr:row>
      <xdr:rowOff>64135</xdr:rowOff>
    </xdr:to>
    <xdr:sp macro="" textlink="">
      <xdr:nvSpPr>
        <xdr:cNvPr id="129" name="楕円 128"/>
        <xdr:cNvSpPr/>
      </xdr:nvSpPr>
      <xdr:spPr>
        <a:xfrm>
          <a:off x="10152380" y="6991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48260</xdr:rowOff>
    </xdr:from>
    <xdr:ext cx="534035" cy="259080"/>
    <xdr:sp macro="" textlink="">
      <xdr:nvSpPr>
        <xdr:cNvPr id="130" name="【道路】&#10;一人当たり延長該当値テキスト"/>
        <xdr:cNvSpPr txBox="1"/>
      </xdr:nvSpPr>
      <xdr:spPr>
        <a:xfrm>
          <a:off x="10236200" y="690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134620</xdr:rowOff>
    </xdr:from>
    <xdr:to xmlns:xdr="http://schemas.openxmlformats.org/drawingml/2006/spreadsheetDrawing">
      <xdr:col>50</xdr:col>
      <xdr:colOff>165100</xdr:colOff>
      <xdr:row>41</xdr:row>
      <xdr:rowOff>64770</xdr:rowOff>
    </xdr:to>
    <xdr:sp macro="" textlink="">
      <xdr:nvSpPr>
        <xdr:cNvPr id="131" name="楕円 130"/>
        <xdr:cNvSpPr/>
      </xdr:nvSpPr>
      <xdr:spPr>
        <a:xfrm>
          <a:off x="9334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12700</xdr:rowOff>
    </xdr:from>
    <xdr:to xmlns:xdr="http://schemas.openxmlformats.org/drawingml/2006/spreadsheetDrawing">
      <xdr:col>55</xdr:col>
      <xdr:colOff>0</xdr:colOff>
      <xdr:row>41</xdr:row>
      <xdr:rowOff>13335</xdr:rowOff>
    </xdr:to>
    <xdr:cxnSp macro="">
      <xdr:nvCxnSpPr>
        <xdr:cNvPr id="132" name="直線コネクタ 131"/>
        <xdr:cNvCxnSpPr/>
      </xdr:nvCxnSpPr>
      <xdr:spPr>
        <a:xfrm flipV="1">
          <a:off x="9385300" y="704215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137795</xdr:rowOff>
    </xdr:from>
    <xdr:to xmlns:xdr="http://schemas.openxmlformats.org/drawingml/2006/spreadsheetDrawing">
      <xdr:col>46</xdr:col>
      <xdr:colOff>38100</xdr:colOff>
      <xdr:row>41</xdr:row>
      <xdr:rowOff>67310</xdr:rowOff>
    </xdr:to>
    <xdr:sp macro="" textlink="">
      <xdr:nvSpPr>
        <xdr:cNvPr id="133" name="楕円 132"/>
        <xdr:cNvSpPr/>
      </xdr:nvSpPr>
      <xdr:spPr>
        <a:xfrm>
          <a:off x="8470900" y="69957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13335</xdr:rowOff>
    </xdr:from>
    <xdr:to xmlns:xdr="http://schemas.openxmlformats.org/drawingml/2006/spreadsheetDrawing">
      <xdr:col>50</xdr:col>
      <xdr:colOff>114300</xdr:colOff>
      <xdr:row>41</xdr:row>
      <xdr:rowOff>16510</xdr:rowOff>
    </xdr:to>
    <xdr:cxnSp macro="">
      <xdr:nvCxnSpPr>
        <xdr:cNvPr id="134" name="直線コネクタ 133"/>
        <xdr:cNvCxnSpPr/>
      </xdr:nvCxnSpPr>
      <xdr:spPr>
        <a:xfrm flipV="1">
          <a:off x="8521700" y="70427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139700</xdr:rowOff>
    </xdr:from>
    <xdr:to xmlns:xdr="http://schemas.openxmlformats.org/drawingml/2006/spreadsheetDrawing">
      <xdr:col>41</xdr:col>
      <xdr:colOff>101600</xdr:colOff>
      <xdr:row>41</xdr:row>
      <xdr:rowOff>69215</xdr:rowOff>
    </xdr:to>
    <xdr:sp macro="" textlink="">
      <xdr:nvSpPr>
        <xdr:cNvPr id="135" name="楕円 134"/>
        <xdr:cNvSpPr/>
      </xdr:nvSpPr>
      <xdr:spPr>
        <a:xfrm>
          <a:off x="7602220" y="699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16510</xdr:rowOff>
    </xdr:from>
    <xdr:to xmlns:xdr="http://schemas.openxmlformats.org/drawingml/2006/spreadsheetDrawing">
      <xdr:col>45</xdr:col>
      <xdr:colOff>177800</xdr:colOff>
      <xdr:row>41</xdr:row>
      <xdr:rowOff>19050</xdr:rowOff>
    </xdr:to>
    <xdr:cxnSp macro="">
      <xdr:nvCxnSpPr>
        <xdr:cNvPr id="136" name="直線コネクタ 135"/>
        <xdr:cNvCxnSpPr/>
      </xdr:nvCxnSpPr>
      <xdr:spPr>
        <a:xfrm flipV="1">
          <a:off x="7653020" y="704596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139700</xdr:rowOff>
    </xdr:from>
    <xdr:to xmlns:xdr="http://schemas.openxmlformats.org/drawingml/2006/spreadsheetDrawing">
      <xdr:col>36</xdr:col>
      <xdr:colOff>165100</xdr:colOff>
      <xdr:row>41</xdr:row>
      <xdr:rowOff>69850</xdr:rowOff>
    </xdr:to>
    <xdr:sp macro="" textlink="">
      <xdr:nvSpPr>
        <xdr:cNvPr id="137" name="楕円 136"/>
        <xdr:cNvSpPr/>
      </xdr:nvSpPr>
      <xdr:spPr>
        <a:xfrm>
          <a:off x="673862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19050</xdr:rowOff>
    </xdr:from>
    <xdr:to xmlns:xdr="http://schemas.openxmlformats.org/drawingml/2006/spreadsheetDrawing">
      <xdr:col>41</xdr:col>
      <xdr:colOff>50800</xdr:colOff>
      <xdr:row>41</xdr:row>
      <xdr:rowOff>19685</xdr:rowOff>
    </xdr:to>
    <xdr:cxnSp macro="">
      <xdr:nvCxnSpPr>
        <xdr:cNvPr id="138" name="直線コネクタ 137"/>
        <xdr:cNvCxnSpPr/>
      </xdr:nvCxnSpPr>
      <xdr:spPr>
        <a:xfrm flipV="1">
          <a:off x="6789420" y="70485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7810"/>
    <xdr:sp macro="" textlink="">
      <xdr:nvSpPr>
        <xdr:cNvPr id="139" name="n_1aveValue【道路】&#10;一人当たり延長"/>
        <xdr:cNvSpPr txBox="1"/>
      </xdr:nvSpPr>
      <xdr:spPr>
        <a:xfrm>
          <a:off x="9110345" y="6659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158750</xdr:rowOff>
    </xdr:from>
    <xdr:ext cx="534035" cy="259080"/>
    <xdr:sp macro="" textlink="">
      <xdr:nvSpPr>
        <xdr:cNvPr id="140" name="n_2aveValue【道路】&#10;一人当たり延長"/>
        <xdr:cNvSpPr txBox="1"/>
      </xdr:nvSpPr>
      <xdr:spPr>
        <a:xfrm>
          <a:off x="8259445" y="667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156210</xdr:rowOff>
    </xdr:from>
    <xdr:ext cx="534035" cy="258445"/>
    <xdr:sp macro="" textlink="">
      <xdr:nvSpPr>
        <xdr:cNvPr id="141" name="n_3aveValue【道路】&#10;一人当たり延長"/>
        <xdr:cNvSpPr txBox="1"/>
      </xdr:nvSpPr>
      <xdr:spPr>
        <a:xfrm>
          <a:off x="739584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3175</xdr:rowOff>
    </xdr:from>
    <xdr:ext cx="534670" cy="259080"/>
    <xdr:sp macro="" textlink="">
      <xdr:nvSpPr>
        <xdr:cNvPr id="142" name="n_4aveValue【道路】&#10;一人当たり延長"/>
        <xdr:cNvSpPr txBox="1"/>
      </xdr:nvSpPr>
      <xdr:spPr>
        <a:xfrm>
          <a:off x="6527165"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55880</xdr:rowOff>
    </xdr:from>
    <xdr:ext cx="534670" cy="259080"/>
    <xdr:sp macro="" textlink="">
      <xdr:nvSpPr>
        <xdr:cNvPr id="143" name="n_1mainValue【道路】&#10;一人当たり延長"/>
        <xdr:cNvSpPr txBox="1"/>
      </xdr:nvSpPr>
      <xdr:spPr>
        <a:xfrm>
          <a:off x="9110345" y="708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59055</xdr:rowOff>
    </xdr:from>
    <xdr:ext cx="534035" cy="259080"/>
    <xdr:sp macro="" textlink="">
      <xdr:nvSpPr>
        <xdr:cNvPr id="144" name="n_2mainValue【道路】&#10;一人当たり延長"/>
        <xdr:cNvSpPr txBox="1"/>
      </xdr:nvSpPr>
      <xdr:spPr>
        <a:xfrm>
          <a:off x="8259445" y="7088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60325</xdr:rowOff>
    </xdr:from>
    <xdr:ext cx="534035" cy="259080"/>
    <xdr:sp macro="" textlink="">
      <xdr:nvSpPr>
        <xdr:cNvPr id="145" name="n_3mainValue【道路】&#10;一人当たり延長"/>
        <xdr:cNvSpPr txBox="1"/>
      </xdr:nvSpPr>
      <xdr:spPr>
        <a:xfrm>
          <a:off x="7395845" y="7089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60960</xdr:rowOff>
    </xdr:from>
    <xdr:ext cx="534670" cy="259080"/>
    <xdr:sp macro="" textlink="">
      <xdr:nvSpPr>
        <xdr:cNvPr id="146" name="n_4mainValue【道路】&#10;一人当たり延長"/>
        <xdr:cNvSpPr txBox="1"/>
      </xdr:nvSpPr>
      <xdr:spPr>
        <a:xfrm>
          <a:off x="6527165" y="709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49" name="正方形/長方形 148"/>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51" name="正方形/長方形 150"/>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53" name="正方形/長方形 152"/>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55" name="テキスト ボックス 154"/>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7" name="テキスト ボックス 156"/>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104775</xdr:rowOff>
    </xdr:from>
    <xdr:ext cx="402590" cy="258445"/>
    <xdr:sp macro="" textlink="">
      <xdr:nvSpPr>
        <xdr:cNvPr id="159" name="テキスト ボックス 158"/>
        <xdr:cNvSpPr txBox="1"/>
      </xdr:nvSpPr>
      <xdr:spPr>
        <a:xfrm>
          <a:off x="353695" y="10906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60" name="直線コネクタ 159"/>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2590" cy="258445"/>
    <xdr:sp macro="" textlink="">
      <xdr:nvSpPr>
        <xdr:cNvPr id="161" name="テキスト ボックス 160"/>
        <xdr:cNvSpPr txBox="1"/>
      </xdr:nvSpPr>
      <xdr:spPr>
        <a:xfrm>
          <a:off x="353695" y="1052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63" name="テキスト ボックス 162"/>
        <xdr:cNvSpPr txBox="1"/>
      </xdr:nvSpPr>
      <xdr:spPr>
        <a:xfrm>
          <a:off x="35369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161925</xdr:rowOff>
    </xdr:from>
    <xdr:ext cx="402590" cy="258445"/>
    <xdr:sp macro="" textlink="">
      <xdr:nvSpPr>
        <xdr:cNvPr id="165" name="テキスト ボックス 164"/>
        <xdr:cNvSpPr txBox="1"/>
      </xdr:nvSpPr>
      <xdr:spPr>
        <a:xfrm>
          <a:off x="353695" y="9763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94615</xdr:rowOff>
    </xdr:from>
    <xdr:to xmlns:xdr="http://schemas.openxmlformats.org/drawingml/2006/spreadsheetDrawing">
      <xdr:col>28</xdr:col>
      <xdr:colOff>114300</xdr:colOff>
      <xdr:row>55</xdr:row>
      <xdr:rowOff>94615</xdr:rowOff>
    </xdr:to>
    <xdr:cxnSp macro="">
      <xdr:nvCxnSpPr>
        <xdr:cNvPr id="166" name="直線コネクタ 165"/>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123825</xdr:rowOff>
    </xdr:from>
    <xdr:ext cx="338455" cy="257810"/>
    <xdr:sp macro="" textlink="">
      <xdr:nvSpPr>
        <xdr:cNvPr id="167" name="テキスト ボックス 166"/>
        <xdr:cNvSpPr txBox="1"/>
      </xdr:nvSpPr>
      <xdr:spPr>
        <a:xfrm>
          <a:off x="412750" y="938212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159385</xdr:rowOff>
    </xdr:from>
    <xdr:to xmlns:xdr="http://schemas.openxmlformats.org/drawingml/2006/spreadsheetDrawing">
      <xdr:col>24</xdr:col>
      <xdr:colOff>62865</xdr:colOff>
      <xdr:row>64</xdr:row>
      <xdr:rowOff>127000</xdr:rowOff>
    </xdr:to>
    <xdr:cxnSp macro="">
      <xdr:nvCxnSpPr>
        <xdr:cNvPr id="170" name="直線コネクタ 169"/>
        <xdr:cNvCxnSpPr/>
      </xdr:nvCxnSpPr>
      <xdr:spPr>
        <a:xfrm flipV="1">
          <a:off x="4512945" y="95891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130810</xdr:rowOff>
    </xdr:from>
    <xdr:ext cx="405130" cy="259080"/>
    <xdr:sp macro="" textlink="">
      <xdr:nvSpPr>
        <xdr:cNvPr id="171" name="【橋りょう・トンネル】&#10;有形固定資産減価償却率最小値テキスト"/>
        <xdr:cNvSpPr txBox="1"/>
      </xdr:nvSpPr>
      <xdr:spPr>
        <a:xfrm>
          <a:off x="4551680" y="1110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127000</xdr:rowOff>
    </xdr:from>
    <xdr:to xmlns:xdr="http://schemas.openxmlformats.org/drawingml/2006/spreadsheetDrawing">
      <xdr:col>24</xdr:col>
      <xdr:colOff>152400</xdr:colOff>
      <xdr:row>64</xdr:row>
      <xdr:rowOff>127000</xdr:rowOff>
    </xdr:to>
    <xdr:cxnSp macro="">
      <xdr:nvCxnSpPr>
        <xdr:cNvPr id="172" name="直線コネクタ 171"/>
        <xdr:cNvCxnSpPr/>
      </xdr:nvCxnSpPr>
      <xdr:spPr>
        <a:xfrm>
          <a:off x="4429760" y="11099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106045</xdr:rowOff>
    </xdr:from>
    <xdr:ext cx="340360" cy="258445"/>
    <xdr:sp macro="" textlink="">
      <xdr:nvSpPr>
        <xdr:cNvPr id="173" name="【橋りょう・トンネル】&#10;有形固定資産減価償却率最大値テキスト"/>
        <xdr:cNvSpPr txBox="1"/>
      </xdr:nvSpPr>
      <xdr:spPr>
        <a:xfrm>
          <a:off x="4551680" y="93643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159385</xdr:rowOff>
    </xdr:from>
    <xdr:to xmlns:xdr="http://schemas.openxmlformats.org/drawingml/2006/spreadsheetDrawing">
      <xdr:col>24</xdr:col>
      <xdr:colOff>152400</xdr:colOff>
      <xdr:row>55</xdr:row>
      <xdr:rowOff>159385</xdr:rowOff>
    </xdr:to>
    <xdr:cxnSp macro="">
      <xdr:nvCxnSpPr>
        <xdr:cNvPr id="174" name="直線コネクタ 173"/>
        <xdr:cNvCxnSpPr/>
      </xdr:nvCxnSpPr>
      <xdr:spPr>
        <a:xfrm>
          <a:off x="4429760" y="95891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146685</xdr:rowOff>
    </xdr:from>
    <xdr:ext cx="405130" cy="257810"/>
    <xdr:sp macro="" textlink="">
      <xdr:nvSpPr>
        <xdr:cNvPr id="175" name="【橋りょう・トンネル】&#10;有形固定資産減価償却率平均値テキスト"/>
        <xdr:cNvSpPr txBox="1"/>
      </xdr:nvSpPr>
      <xdr:spPr>
        <a:xfrm>
          <a:off x="4551680" y="106051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167640</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462780" y="10626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140970</xdr:rowOff>
    </xdr:from>
    <xdr:to xmlns:xdr="http://schemas.openxmlformats.org/drawingml/2006/spreadsheetDrawing">
      <xdr:col>20</xdr:col>
      <xdr:colOff>38100</xdr:colOff>
      <xdr:row>62</xdr:row>
      <xdr:rowOff>71120</xdr:rowOff>
    </xdr:to>
    <xdr:sp macro="" textlink="">
      <xdr:nvSpPr>
        <xdr:cNvPr id="177" name="フローチャート: 判断 176"/>
        <xdr:cNvSpPr/>
      </xdr:nvSpPr>
      <xdr:spPr>
        <a:xfrm>
          <a:off x="3649980" y="10599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7813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83820</xdr:rowOff>
    </xdr:from>
    <xdr:to xmlns:xdr="http://schemas.openxmlformats.org/drawingml/2006/spreadsheetDrawing">
      <xdr:col>10</xdr:col>
      <xdr:colOff>165100</xdr:colOff>
      <xdr:row>62</xdr:row>
      <xdr:rowOff>13970</xdr:rowOff>
    </xdr:to>
    <xdr:sp macro="" textlink="">
      <xdr:nvSpPr>
        <xdr:cNvPr id="179" name="フローチャート: 判断 178"/>
        <xdr:cNvSpPr/>
      </xdr:nvSpPr>
      <xdr:spPr>
        <a:xfrm>
          <a:off x="19177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54100" y="105029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8445"/>
    <xdr:sp macro="" textlink="">
      <xdr:nvSpPr>
        <xdr:cNvPr id="181" name="テキスト ボックス 180"/>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83" name="テキスト ボックス 182"/>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106680</xdr:rowOff>
    </xdr:from>
    <xdr:to xmlns:xdr="http://schemas.openxmlformats.org/drawingml/2006/spreadsheetDrawing">
      <xdr:col>24</xdr:col>
      <xdr:colOff>114300</xdr:colOff>
      <xdr:row>62</xdr:row>
      <xdr:rowOff>36830</xdr:rowOff>
    </xdr:to>
    <xdr:sp macro="" textlink="">
      <xdr:nvSpPr>
        <xdr:cNvPr id="186" name="楕円 185"/>
        <xdr:cNvSpPr/>
      </xdr:nvSpPr>
      <xdr:spPr>
        <a:xfrm>
          <a:off x="446278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129540</xdr:rowOff>
    </xdr:from>
    <xdr:ext cx="405130" cy="258445"/>
    <xdr:sp macro="" textlink="">
      <xdr:nvSpPr>
        <xdr:cNvPr id="187" name="【橋りょう・トンネル】&#10;有形固定資産減価償却率該当値テキスト"/>
        <xdr:cNvSpPr txBox="1"/>
      </xdr:nvSpPr>
      <xdr:spPr>
        <a:xfrm>
          <a:off x="4551680" y="1041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114935</xdr:rowOff>
    </xdr:from>
    <xdr:to xmlns:xdr="http://schemas.openxmlformats.org/drawingml/2006/spreadsheetDrawing">
      <xdr:col>20</xdr:col>
      <xdr:colOff>38100</xdr:colOff>
      <xdr:row>62</xdr:row>
      <xdr:rowOff>45085</xdr:rowOff>
    </xdr:to>
    <xdr:sp macro="" textlink="">
      <xdr:nvSpPr>
        <xdr:cNvPr id="188" name="楕円 187"/>
        <xdr:cNvSpPr/>
      </xdr:nvSpPr>
      <xdr:spPr>
        <a:xfrm>
          <a:off x="3649980" y="10573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158115</xdr:rowOff>
    </xdr:from>
    <xdr:to xmlns:xdr="http://schemas.openxmlformats.org/drawingml/2006/spreadsheetDrawing">
      <xdr:col>24</xdr:col>
      <xdr:colOff>63500</xdr:colOff>
      <xdr:row>61</xdr:row>
      <xdr:rowOff>165100</xdr:rowOff>
    </xdr:to>
    <xdr:cxnSp macro="">
      <xdr:nvCxnSpPr>
        <xdr:cNvPr id="189" name="直線コネクタ 188"/>
        <xdr:cNvCxnSpPr/>
      </xdr:nvCxnSpPr>
      <xdr:spPr>
        <a:xfrm flipV="1">
          <a:off x="3700780" y="1061656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86360</xdr:rowOff>
    </xdr:from>
    <xdr:to xmlns:xdr="http://schemas.openxmlformats.org/drawingml/2006/spreadsheetDrawing">
      <xdr:col>15</xdr:col>
      <xdr:colOff>101600</xdr:colOff>
      <xdr:row>62</xdr:row>
      <xdr:rowOff>15875</xdr:rowOff>
    </xdr:to>
    <xdr:sp macro="" textlink="">
      <xdr:nvSpPr>
        <xdr:cNvPr id="190" name="楕円 189"/>
        <xdr:cNvSpPr/>
      </xdr:nvSpPr>
      <xdr:spPr>
        <a:xfrm>
          <a:off x="27813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137160</xdr:rowOff>
    </xdr:from>
    <xdr:to xmlns:xdr="http://schemas.openxmlformats.org/drawingml/2006/spreadsheetDrawing">
      <xdr:col>19</xdr:col>
      <xdr:colOff>177800</xdr:colOff>
      <xdr:row>61</xdr:row>
      <xdr:rowOff>165100</xdr:rowOff>
    </xdr:to>
    <xdr:cxnSp macro="">
      <xdr:nvCxnSpPr>
        <xdr:cNvPr id="191" name="直線コネクタ 190"/>
        <xdr:cNvCxnSpPr/>
      </xdr:nvCxnSpPr>
      <xdr:spPr>
        <a:xfrm>
          <a:off x="2832100" y="10595610"/>
          <a:ext cx="868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53975</xdr:rowOff>
    </xdr:from>
    <xdr:to xmlns:xdr="http://schemas.openxmlformats.org/drawingml/2006/spreadsheetDrawing">
      <xdr:col>10</xdr:col>
      <xdr:colOff>165100</xdr:colOff>
      <xdr:row>61</xdr:row>
      <xdr:rowOff>155575</xdr:rowOff>
    </xdr:to>
    <xdr:sp macro="" textlink="">
      <xdr:nvSpPr>
        <xdr:cNvPr id="192" name="楕円 191"/>
        <xdr:cNvSpPr/>
      </xdr:nvSpPr>
      <xdr:spPr>
        <a:xfrm>
          <a:off x="1917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104140</xdr:rowOff>
    </xdr:from>
    <xdr:to xmlns:xdr="http://schemas.openxmlformats.org/drawingml/2006/spreadsheetDrawing">
      <xdr:col>15</xdr:col>
      <xdr:colOff>50800</xdr:colOff>
      <xdr:row>61</xdr:row>
      <xdr:rowOff>137160</xdr:rowOff>
    </xdr:to>
    <xdr:cxnSp macro="">
      <xdr:nvCxnSpPr>
        <xdr:cNvPr id="193" name="直線コネクタ 192"/>
        <xdr:cNvCxnSpPr/>
      </xdr:nvCxnSpPr>
      <xdr:spPr>
        <a:xfrm>
          <a:off x="1968500" y="1056259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111125</xdr:rowOff>
    </xdr:from>
    <xdr:to xmlns:xdr="http://schemas.openxmlformats.org/drawingml/2006/spreadsheetDrawing">
      <xdr:col>6</xdr:col>
      <xdr:colOff>38100</xdr:colOff>
      <xdr:row>61</xdr:row>
      <xdr:rowOff>41275</xdr:rowOff>
    </xdr:to>
    <xdr:sp macro="" textlink="">
      <xdr:nvSpPr>
        <xdr:cNvPr id="194" name="楕円 193"/>
        <xdr:cNvSpPr/>
      </xdr:nvSpPr>
      <xdr:spPr>
        <a:xfrm>
          <a:off x="1054100" y="103981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161290</xdr:rowOff>
    </xdr:from>
    <xdr:to xmlns:xdr="http://schemas.openxmlformats.org/drawingml/2006/spreadsheetDrawing">
      <xdr:col>10</xdr:col>
      <xdr:colOff>114300</xdr:colOff>
      <xdr:row>61</xdr:row>
      <xdr:rowOff>104140</xdr:rowOff>
    </xdr:to>
    <xdr:cxnSp macro="">
      <xdr:nvCxnSpPr>
        <xdr:cNvPr id="195" name="直線コネクタ 194"/>
        <xdr:cNvCxnSpPr/>
      </xdr:nvCxnSpPr>
      <xdr:spPr>
        <a:xfrm>
          <a:off x="1104900" y="10448290"/>
          <a:ext cx="8636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62230</xdr:rowOff>
    </xdr:from>
    <xdr:ext cx="404495" cy="259080"/>
    <xdr:sp macro="" textlink="">
      <xdr:nvSpPr>
        <xdr:cNvPr id="196" name="n_1aveValue【橋りょう・トンネル】&#10;有形固定資産減価償却率"/>
        <xdr:cNvSpPr txBox="1"/>
      </xdr:nvSpPr>
      <xdr:spPr>
        <a:xfrm>
          <a:off x="3490595" y="10692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33655</xdr:rowOff>
    </xdr:from>
    <xdr:ext cx="405130" cy="258445"/>
    <xdr:sp macro="" textlink="">
      <xdr:nvSpPr>
        <xdr:cNvPr id="197" name="n_2aveValue【橋りょう・トンネル】&#10;有形固定資産減価償却率"/>
        <xdr:cNvSpPr txBox="1"/>
      </xdr:nvSpPr>
      <xdr:spPr>
        <a:xfrm>
          <a:off x="2634615" y="10663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5080</xdr:rowOff>
    </xdr:from>
    <xdr:ext cx="404495" cy="259080"/>
    <xdr:sp macro="" textlink="">
      <xdr:nvSpPr>
        <xdr:cNvPr id="198" name="n_3aveValue【橋りょう・トンネル】&#10;有形固定資産減価償却率"/>
        <xdr:cNvSpPr txBox="1"/>
      </xdr:nvSpPr>
      <xdr:spPr>
        <a:xfrm>
          <a:off x="1771015" y="10634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137160</xdr:rowOff>
    </xdr:from>
    <xdr:ext cx="404495" cy="259080"/>
    <xdr:sp macro="" textlink="">
      <xdr:nvSpPr>
        <xdr:cNvPr id="199" name="n_4aveValue【橋りょう・トンネル】&#10;有形固定資産減価償却率"/>
        <xdr:cNvSpPr txBox="1"/>
      </xdr:nvSpPr>
      <xdr:spPr>
        <a:xfrm>
          <a:off x="907415" y="1059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60960</xdr:rowOff>
    </xdr:from>
    <xdr:ext cx="404495" cy="259080"/>
    <xdr:sp macro="" textlink="">
      <xdr:nvSpPr>
        <xdr:cNvPr id="200" name="n_1mainValue【橋りょう・トンネル】&#10;有形固定資産減価償却率"/>
        <xdr:cNvSpPr txBox="1"/>
      </xdr:nvSpPr>
      <xdr:spPr>
        <a:xfrm>
          <a:off x="3490595" y="1034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32385</xdr:rowOff>
    </xdr:from>
    <xdr:ext cx="405130" cy="257810"/>
    <xdr:sp macro="" textlink="">
      <xdr:nvSpPr>
        <xdr:cNvPr id="201" name="n_2mainValue【橋りょう・トンネル】&#10;有形固定資産減価償却率"/>
        <xdr:cNvSpPr txBox="1"/>
      </xdr:nvSpPr>
      <xdr:spPr>
        <a:xfrm>
          <a:off x="2634615" y="10319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0</xdr:rowOff>
    </xdr:from>
    <xdr:ext cx="404495" cy="259080"/>
    <xdr:sp macro="" textlink="">
      <xdr:nvSpPr>
        <xdr:cNvPr id="202" name="n_3mainValue【橋りょう・トンネル】&#10;有形固定資産減価償却率"/>
        <xdr:cNvSpPr txBox="1"/>
      </xdr:nvSpPr>
      <xdr:spPr>
        <a:xfrm>
          <a:off x="1771015" y="10287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57785</xdr:rowOff>
    </xdr:from>
    <xdr:ext cx="404495" cy="259080"/>
    <xdr:sp macro="" textlink="">
      <xdr:nvSpPr>
        <xdr:cNvPr id="203" name="n_4mainValue【橋りょう・トンネル】&#10;有形固定資産減価償却率"/>
        <xdr:cNvSpPr txBox="1"/>
      </xdr:nvSpPr>
      <xdr:spPr>
        <a:xfrm>
          <a:off x="907415" y="10173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206" name="正方形/長方形 205"/>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08" name="正方形/長方形 207"/>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10" name="正方形/長方形 209"/>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5425"/>
    <xdr:sp macro="" textlink="">
      <xdr:nvSpPr>
        <xdr:cNvPr id="212" name="テキスト ボックス 211"/>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431280" y="1097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18744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431280" y="1051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5630" cy="257810"/>
    <xdr:sp macro="" textlink="">
      <xdr:nvSpPr>
        <xdr:cNvPr id="217" name="テキスト ボックス 216"/>
        <xdr:cNvSpPr txBox="1"/>
      </xdr:nvSpPr>
      <xdr:spPr>
        <a:xfrm>
          <a:off x="5850890" y="1037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431280" y="1005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7810"/>
    <xdr:sp macro="" textlink="">
      <xdr:nvSpPr>
        <xdr:cNvPr id="219" name="テキスト ボックス 218"/>
        <xdr:cNvSpPr txBox="1"/>
      </xdr:nvSpPr>
      <xdr:spPr>
        <a:xfrm>
          <a:off x="5760720" y="99161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431280" y="960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76072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7810"/>
    <xdr:sp macro="" textlink="">
      <xdr:nvSpPr>
        <xdr:cNvPr id="223" name="テキスト ボックス 222"/>
        <xdr:cNvSpPr txBox="1"/>
      </xdr:nvSpPr>
      <xdr:spPr>
        <a:xfrm>
          <a:off x="5760720" y="9001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52705</xdr:rowOff>
    </xdr:from>
    <xdr:to xmlns:xdr="http://schemas.openxmlformats.org/drawingml/2006/spreadsheetDrawing">
      <xdr:col>54</xdr:col>
      <xdr:colOff>185420</xdr:colOff>
      <xdr:row>63</xdr:row>
      <xdr:rowOff>167640</xdr:rowOff>
    </xdr:to>
    <xdr:cxnSp macro="">
      <xdr:nvCxnSpPr>
        <xdr:cNvPr id="225" name="直線コネクタ 224"/>
        <xdr:cNvCxnSpPr/>
      </xdr:nvCxnSpPr>
      <xdr:spPr>
        <a:xfrm flipV="1">
          <a:off x="10198100" y="948245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1905</xdr:rowOff>
    </xdr:from>
    <xdr:ext cx="469265" cy="259080"/>
    <xdr:sp macro="" textlink="">
      <xdr:nvSpPr>
        <xdr:cNvPr id="226" name="【橋りょう・トンネル】&#10;一人当たり有形固定資産（償却資産）額最小値テキスト"/>
        <xdr:cNvSpPr txBox="1"/>
      </xdr:nvSpPr>
      <xdr:spPr>
        <a:xfrm>
          <a:off x="10236200" y="1097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167640</xdr:rowOff>
    </xdr:from>
    <xdr:to xmlns:xdr="http://schemas.openxmlformats.org/drawingml/2006/spreadsheetDrawing">
      <xdr:col>55</xdr:col>
      <xdr:colOff>88900</xdr:colOff>
      <xdr:row>63</xdr:row>
      <xdr:rowOff>167640</xdr:rowOff>
    </xdr:to>
    <xdr:cxnSp macro="">
      <xdr:nvCxnSpPr>
        <xdr:cNvPr id="227" name="直線コネクタ 226"/>
        <xdr:cNvCxnSpPr/>
      </xdr:nvCxnSpPr>
      <xdr:spPr>
        <a:xfrm>
          <a:off x="10114280" y="10968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167640</xdr:rowOff>
    </xdr:from>
    <xdr:ext cx="689610" cy="258445"/>
    <xdr:sp macro="" textlink="">
      <xdr:nvSpPr>
        <xdr:cNvPr id="228" name="【橋りょう・トンネル】&#10;一人当たり有形固定資産（償却資産）額最大値テキスト"/>
        <xdr:cNvSpPr txBox="1"/>
      </xdr:nvSpPr>
      <xdr:spPr>
        <a:xfrm>
          <a:off x="10236200" y="925449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114280" y="9482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151130</xdr:rowOff>
    </xdr:from>
    <xdr:ext cx="598170" cy="259080"/>
    <xdr:sp macro="" textlink="">
      <xdr:nvSpPr>
        <xdr:cNvPr id="230" name="【橋りょう・トンネル】&#10;一人当たり有形固定資産（償却資産）額平均値テキスト"/>
        <xdr:cNvSpPr txBox="1"/>
      </xdr:nvSpPr>
      <xdr:spPr>
        <a:xfrm>
          <a:off x="10236200" y="1043813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128270</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152380" y="1058672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127635</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334500" y="10586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67310</xdr:rowOff>
    </xdr:to>
    <xdr:sp macro="" textlink="">
      <xdr:nvSpPr>
        <xdr:cNvPr id="233" name="フローチャート: 判断 232"/>
        <xdr:cNvSpPr/>
      </xdr:nvSpPr>
      <xdr:spPr>
        <a:xfrm>
          <a:off x="8470900" y="1059624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60222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73862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39" name="テキスト ボックス 238"/>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53975</xdr:rowOff>
    </xdr:from>
    <xdr:to xmlns:xdr="http://schemas.openxmlformats.org/drawingml/2006/spreadsheetDrawing">
      <xdr:col>55</xdr:col>
      <xdr:colOff>50800</xdr:colOff>
      <xdr:row>62</xdr:row>
      <xdr:rowOff>155575</xdr:rowOff>
    </xdr:to>
    <xdr:sp macro="" textlink="">
      <xdr:nvSpPr>
        <xdr:cNvPr id="241" name="楕円 240"/>
        <xdr:cNvSpPr/>
      </xdr:nvSpPr>
      <xdr:spPr>
        <a:xfrm>
          <a:off x="10152380" y="10683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31750</xdr:rowOff>
    </xdr:from>
    <xdr:ext cx="598170" cy="257810"/>
    <xdr:sp macro="" textlink="">
      <xdr:nvSpPr>
        <xdr:cNvPr id="242" name="【橋りょう・トンネル】&#10;一人当たり有形固定資産（償却資産）額該当値テキスト"/>
        <xdr:cNvSpPr txBox="1"/>
      </xdr:nvSpPr>
      <xdr:spPr>
        <a:xfrm>
          <a:off x="10236200" y="1066165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39370</xdr:rowOff>
    </xdr:from>
    <xdr:to xmlns:xdr="http://schemas.openxmlformats.org/drawingml/2006/spreadsheetDrawing">
      <xdr:col>50</xdr:col>
      <xdr:colOff>165100</xdr:colOff>
      <xdr:row>62</xdr:row>
      <xdr:rowOff>140970</xdr:rowOff>
    </xdr:to>
    <xdr:sp macro="" textlink="">
      <xdr:nvSpPr>
        <xdr:cNvPr id="243" name="楕円 242"/>
        <xdr:cNvSpPr/>
      </xdr:nvSpPr>
      <xdr:spPr>
        <a:xfrm>
          <a:off x="9334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90170</xdr:rowOff>
    </xdr:from>
    <xdr:to xmlns:xdr="http://schemas.openxmlformats.org/drawingml/2006/spreadsheetDrawing">
      <xdr:col>55</xdr:col>
      <xdr:colOff>0</xdr:colOff>
      <xdr:row>62</xdr:row>
      <xdr:rowOff>104140</xdr:rowOff>
    </xdr:to>
    <xdr:cxnSp macro="">
      <xdr:nvCxnSpPr>
        <xdr:cNvPr id="244" name="直線コネクタ 243"/>
        <xdr:cNvCxnSpPr/>
      </xdr:nvCxnSpPr>
      <xdr:spPr>
        <a:xfrm>
          <a:off x="9385300" y="1072007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42545</xdr:rowOff>
    </xdr:from>
    <xdr:to xmlns:xdr="http://schemas.openxmlformats.org/drawingml/2006/spreadsheetDrawing">
      <xdr:col>46</xdr:col>
      <xdr:colOff>38100</xdr:colOff>
      <xdr:row>62</xdr:row>
      <xdr:rowOff>144145</xdr:rowOff>
    </xdr:to>
    <xdr:sp macro="" textlink="">
      <xdr:nvSpPr>
        <xdr:cNvPr id="245" name="楕円 244"/>
        <xdr:cNvSpPr/>
      </xdr:nvSpPr>
      <xdr:spPr>
        <a:xfrm>
          <a:off x="8470900" y="106724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90170</xdr:rowOff>
    </xdr:from>
    <xdr:to xmlns:xdr="http://schemas.openxmlformats.org/drawingml/2006/spreadsheetDrawing">
      <xdr:col>50</xdr:col>
      <xdr:colOff>114300</xdr:colOff>
      <xdr:row>62</xdr:row>
      <xdr:rowOff>92710</xdr:rowOff>
    </xdr:to>
    <xdr:cxnSp macro="">
      <xdr:nvCxnSpPr>
        <xdr:cNvPr id="246" name="直線コネクタ 245"/>
        <xdr:cNvCxnSpPr/>
      </xdr:nvCxnSpPr>
      <xdr:spPr>
        <a:xfrm flipV="1">
          <a:off x="8521700" y="1072007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43815</xdr:rowOff>
    </xdr:from>
    <xdr:to xmlns:xdr="http://schemas.openxmlformats.org/drawingml/2006/spreadsheetDrawing">
      <xdr:col>41</xdr:col>
      <xdr:colOff>101600</xdr:colOff>
      <xdr:row>62</xdr:row>
      <xdr:rowOff>145415</xdr:rowOff>
    </xdr:to>
    <xdr:sp macro="" textlink="">
      <xdr:nvSpPr>
        <xdr:cNvPr id="247" name="楕円 246"/>
        <xdr:cNvSpPr/>
      </xdr:nvSpPr>
      <xdr:spPr>
        <a:xfrm>
          <a:off x="760222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92710</xdr:rowOff>
    </xdr:from>
    <xdr:to xmlns:xdr="http://schemas.openxmlformats.org/drawingml/2006/spreadsheetDrawing">
      <xdr:col>45</xdr:col>
      <xdr:colOff>177800</xdr:colOff>
      <xdr:row>62</xdr:row>
      <xdr:rowOff>93980</xdr:rowOff>
    </xdr:to>
    <xdr:cxnSp macro="">
      <xdr:nvCxnSpPr>
        <xdr:cNvPr id="248" name="直線コネクタ 247"/>
        <xdr:cNvCxnSpPr/>
      </xdr:nvCxnSpPr>
      <xdr:spPr>
        <a:xfrm flipV="1">
          <a:off x="7653020" y="1072261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59055</xdr:rowOff>
    </xdr:from>
    <xdr:to xmlns:xdr="http://schemas.openxmlformats.org/drawingml/2006/spreadsheetDrawing">
      <xdr:col>36</xdr:col>
      <xdr:colOff>165100</xdr:colOff>
      <xdr:row>62</xdr:row>
      <xdr:rowOff>160020</xdr:rowOff>
    </xdr:to>
    <xdr:sp macro="" textlink="">
      <xdr:nvSpPr>
        <xdr:cNvPr id="249" name="楕円 248"/>
        <xdr:cNvSpPr/>
      </xdr:nvSpPr>
      <xdr:spPr>
        <a:xfrm>
          <a:off x="6738620" y="106889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93980</xdr:rowOff>
    </xdr:from>
    <xdr:to xmlns:xdr="http://schemas.openxmlformats.org/drawingml/2006/spreadsheetDrawing">
      <xdr:col>41</xdr:col>
      <xdr:colOff>50800</xdr:colOff>
      <xdr:row>62</xdr:row>
      <xdr:rowOff>109855</xdr:rowOff>
    </xdr:to>
    <xdr:cxnSp macro="">
      <xdr:nvCxnSpPr>
        <xdr:cNvPr id="250" name="直線コネクタ 249"/>
        <xdr:cNvCxnSpPr/>
      </xdr:nvCxnSpPr>
      <xdr:spPr>
        <a:xfrm flipV="1">
          <a:off x="6789420" y="1072388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74930</xdr:rowOff>
    </xdr:from>
    <xdr:ext cx="598805" cy="258445"/>
    <xdr:sp macro="" textlink="">
      <xdr:nvSpPr>
        <xdr:cNvPr id="251" name="n_1aveValue【橋りょう・トンネル】&#10;一人当たり有形固定資産（償却資産）額"/>
        <xdr:cNvSpPr txBox="1"/>
      </xdr:nvSpPr>
      <xdr:spPr>
        <a:xfrm>
          <a:off x="9083040" y="10361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83820</xdr:rowOff>
    </xdr:from>
    <xdr:ext cx="598170" cy="259080"/>
    <xdr:sp macro="" textlink="">
      <xdr:nvSpPr>
        <xdr:cNvPr id="252" name="n_2aveValue【橋りょう・トンネル】&#10;一人当たり有形固定資産（償却資産）額"/>
        <xdr:cNvSpPr txBox="1"/>
      </xdr:nvSpPr>
      <xdr:spPr>
        <a:xfrm>
          <a:off x="8227060" y="10370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93345</xdr:rowOff>
    </xdr:from>
    <xdr:ext cx="598805" cy="259080"/>
    <xdr:sp macro="" textlink="">
      <xdr:nvSpPr>
        <xdr:cNvPr id="253" name="n_3aveValue【橋りょう・トンネル】&#10;一人当たり有形固定資産（償却資産）額"/>
        <xdr:cNvSpPr txBox="1"/>
      </xdr:nvSpPr>
      <xdr:spPr>
        <a:xfrm>
          <a:off x="7363460" y="1038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163195</xdr:rowOff>
    </xdr:from>
    <xdr:ext cx="598170" cy="258445"/>
    <xdr:sp macro="" textlink="">
      <xdr:nvSpPr>
        <xdr:cNvPr id="254" name="n_4aveValue【橋りょう・トンネル】&#10;一人当たり有形固定資産（償却資産）額"/>
        <xdr:cNvSpPr txBox="1"/>
      </xdr:nvSpPr>
      <xdr:spPr>
        <a:xfrm>
          <a:off x="6494780" y="10450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132715</xdr:rowOff>
    </xdr:from>
    <xdr:ext cx="598805" cy="258445"/>
    <xdr:sp macro="" textlink="">
      <xdr:nvSpPr>
        <xdr:cNvPr id="255" name="n_1mainValue【橋りょう・トンネル】&#10;一人当たり有形固定資産（償却資産）額"/>
        <xdr:cNvSpPr txBox="1"/>
      </xdr:nvSpPr>
      <xdr:spPr>
        <a:xfrm>
          <a:off x="9083040" y="10762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135255</xdr:rowOff>
    </xdr:from>
    <xdr:ext cx="598170" cy="258445"/>
    <xdr:sp macro="" textlink="">
      <xdr:nvSpPr>
        <xdr:cNvPr id="256" name="n_2mainValue【橋りょう・トンネル】&#10;一人当たり有形固定資産（償却資産）額"/>
        <xdr:cNvSpPr txBox="1"/>
      </xdr:nvSpPr>
      <xdr:spPr>
        <a:xfrm>
          <a:off x="8227060" y="10765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136525</xdr:rowOff>
    </xdr:from>
    <xdr:ext cx="598805" cy="259080"/>
    <xdr:sp macro="" textlink="">
      <xdr:nvSpPr>
        <xdr:cNvPr id="257" name="n_3mainValue【橋りょう・トンネル】&#10;一人当たり有形固定資産（償却資産）額"/>
        <xdr:cNvSpPr txBox="1"/>
      </xdr:nvSpPr>
      <xdr:spPr>
        <a:xfrm>
          <a:off x="7363460" y="10766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151130</xdr:rowOff>
    </xdr:from>
    <xdr:ext cx="598170" cy="259080"/>
    <xdr:sp macro="" textlink="">
      <xdr:nvSpPr>
        <xdr:cNvPr id="258" name="n_4mainValue【橋りょう・トンネル】&#10;一人当たり有形固定資産（償却資産）額"/>
        <xdr:cNvSpPr txBox="1"/>
      </xdr:nvSpPr>
      <xdr:spPr>
        <a:xfrm>
          <a:off x="6494780" y="1078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0" name="正方形/長方形 259"/>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61" name="正方形/長方形 260"/>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2" name="正方形/長方形 261"/>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63" name="正方形/長方形 262"/>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64" name="正方形/長方形 263"/>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65" name="正方形/長方形 264"/>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156210</xdr:rowOff>
    </xdr:to>
    <xdr:sp macro="" textlink="">
      <xdr:nvSpPr>
        <xdr:cNvPr id="266" name="正方形/長方形 265"/>
        <xdr:cNvSpPr/>
      </xdr:nvSpPr>
      <xdr:spPr>
        <a:xfrm>
          <a:off x="74168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67" name="テキスト ボックス 266"/>
        <xdr:cNvSpPr txBox="1"/>
      </xdr:nvSpPr>
      <xdr:spPr>
        <a:xfrm>
          <a:off x="70866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68" name="直線コネクタ 267"/>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69" name="テキスト ボックス 268"/>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0" name="直線コネクタ 269"/>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7360" cy="264160"/>
    <xdr:sp macro="" textlink="">
      <xdr:nvSpPr>
        <xdr:cNvPr id="271" name="テキスト ボックス 270"/>
        <xdr:cNvSpPr txBox="1"/>
      </xdr:nvSpPr>
      <xdr:spPr>
        <a:xfrm>
          <a:off x="28956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2" name="直線コネクタ 271"/>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104775</xdr:rowOff>
    </xdr:from>
    <xdr:ext cx="402590" cy="262255"/>
    <xdr:sp macro="" textlink="">
      <xdr:nvSpPr>
        <xdr:cNvPr id="273" name="テキスト ボックス 272"/>
        <xdr:cNvSpPr txBox="1"/>
      </xdr:nvSpPr>
      <xdr:spPr>
        <a:xfrm>
          <a:off x="353695" y="14335125"/>
          <a:ext cx="402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74" name="直線コネクタ 273"/>
        <xdr:cNvCxnSpPr/>
      </xdr:nvCxnSpPr>
      <xdr:spPr>
        <a:xfrm>
          <a:off x="74168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2590" cy="258445"/>
    <xdr:sp macro="" textlink="">
      <xdr:nvSpPr>
        <xdr:cNvPr id="275" name="テキスト ボックス 274"/>
        <xdr:cNvSpPr txBox="1"/>
      </xdr:nvSpPr>
      <xdr:spPr>
        <a:xfrm>
          <a:off x="353695" y="1395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8445"/>
    <xdr:sp macro="" textlink="">
      <xdr:nvSpPr>
        <xdr:cNvPr id="277" name="テキスト ボックス 276"/>
        <xdr:cNvSpPr txBox="1"/>
      </xdr:nvSpPr>
      <xdr:spPr>
        <a:xfrm>
          <a:off x="35369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4168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161925</xdr:rowOff>
    </xdr:from>
    <xdr:ext cx="402590" cy="258445"/>
    <xdr:sp macro="" textlink="">
      <xdr:nvSpPr>
        <xdr:cNvPr id="279" name="テキスト ボックス 278"/>
        <xdr:cNvSpPr txBox="1"/>
      </xdr:nvSpPr>
      <xdr:spPr>
        <a:xfrm>
          <a:off x="353695" y="13192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80" name="直線コネクタ 279"/>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123825</xdr:rowOff>
    </xdr:from>
    <xdr:ext cx="338455" cy="257810"/>
    <xdr:sp macro="" textlink="">
      <xdr:nvSpPr>
        <xdr:cNvPr id="281" name="テキスト ボックス 280"/>
        <xdr:cNvSpPr txBox="1"/>
      </xdr:nvSpPr>
      <xdr:spPr>
        <a:xfrm>
          <a:off x="412750" y="1281112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156210</xdr:rowOff>
    </xdr:to>
    <xdr:sp macro="" textlink="">
      <xdr:nvSpPr>
        <xdr:cNvPr id="282" name="【公営住宅】&#10;有形固定資産減価償却率グラフ枠"/>
        <xdr:cNvSpPr/>
      </xdr:nvSpPr>
      <xdr:spPr>
        <a:xfrm>
          <a:off x="74168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167640</xdr:rowOff>
    </xdr:from>
    <xdr:to xmlns:xdr="http://schemas.openxmlformats.org/drawingml/2006/spreadsheetDrawing">
      <xdr:col>24</xdr:col>
      <xdr:colOff>62865</xdr:colOff>
      <xdr:row>86</xdr:row>
      <xdr:rowOff>116840</xdr:rowOff>
    </xdr:to>
    <xdr:cxnSp macro="">
      <xdr:nvCxnSpPr>
        <xdr:cNvPr id="283" name="直線コネクタ 282"/>
        <xdr:cNvCxnSpPr/>
      </xdr:nvCxnSpPr>
      <xdr:spPr>
        <a:xfrm flipV="1">
          <a:off x="4512945" y="1354074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121285</xdr:rowOff>
    </xdr:from>
    <xdr:ext cx="469900" cy="264795"/>
    <xdr:sp macro="" textlink="">
      <xdr:nvSpPr>
        <xdr:cNvPr id="284" name="【公営住宅】&#10;有形固定資産減価償却率最小値テキスト"/>
        <xdr:cNvSpPr txBox="1"/>
      </xdr:nvSpPr>
      <xdr:spPr>
        <a:xfrm>
          <a:off x="4551680" y="14865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116840</xdr:rowOff>
    </xdr:from>
    <xdr:to xmlns:xdr="http://schemas.openxmlformats.org/drawingml/2006/spreadsheetDrawing">
      <xdr:col>24</xdr:col>
      <xdr:colOff>152400</xdr:colOff>
      <xdr:row>86</xdr:row>
      <xdr:rowOff>116840</xdr:rowOff>
    </xdr:to>
    <xdr:cxnSp macro="">
      <xdr:nvCxnSpPr>
        <xdr:cNvPr id="285" name="直線コネクタ 284"/>
        <xdr:cNvCxnSpPr/>
      </xdr:nvCxnSpPr>
      <xdr:spPr>
        <a:xfrm>
          <a:off x="4429760" y="1486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55168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167640</xdr:rowOff>
    </xdr:from>
    <xdr:to xmlns:xdr="http://schemas.openxmlformats.org/drawingml/2006/spreadsheetDrawing">
      <xdr:col>24</xdr:col>
      <xdr:colOff>152400</xdr:colOff>
      <xdr:row>78</xdr:row>
      <xdr:rowOff>167640</xdr:rowOff>
    </xdr:to>
    <xdr:cxnSp macro="">
      <xdr:nvCxnSpPr>
        <xdr:cNvPr id="287" name="直線コネクタ 286"/>
        <xdr:cNvCxnSpPr/>
      </xdr:nvCxnSpPr>
      <xdr:spPr>
        <a:xfrm>
          <a:off x="4429760" y="13540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107950</xdr:rowOff>
    </xdr:from>
    <xdr:ext cx="405130" cy="259080"/>
    <xdr:sp macro="" textlink="">
      <xdr:nvSpPr>
        <xdr:cNvPr id="288" name="【公営住宅】&#10;有形固定資産減価償却率平均値テキスト"/>
        <xdr:cNvSpPr txBox="1"/>
      </xdr:nvSpPr>
      <xdr:spPr>
        <a:xfrm>
          <a:off x="4551680" y="14166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129540</xdr:rowOff>
    </xdr:from>
    <xdr:to xmlns:xdr="http://schemas.openxmlformats.org/drawingml/2006/spreadsheetDrawing">
      <xdr:col>24</xdr:col>
      <xdr:colOff>114300</xdr:colOff>
      <xdr:row>83</xdr:row>
      <xdr:rowOff>59690</xdr:rowOff>
    </xdr:to>
    <xdr:sp macro="" textlink="">
      <xdr:nvSpPr>
        <xdr:cNvPr id="289" name="フローチャート: 判断 288"/>
        <xdr:cNvSpPr/>
      </xdr:nvSpPr>
      <xdr:spPr>
        <a:xfrm>
          <a:off x="446278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106680</xdr:rowOff>
    </xdr:from>
    <xdr:to xmlns:xdr="http://schemas.openxmlformats.org/drawingml/2006/spreadsheetDrawing">
      <xdr:col>20</xdr:col>
      <xdr:colOff>38100</xdr:colOff>
      <xdr:row>83</xdr:row>
      <xdr:rowOff>36830</xdr:rowOff>
    </xdr:to>
    <xdr:sp macro="" textlink="">
      <xdr:nvSpPr>
        <xdr:cNvPr id="290" name="フローチャート: 判断 289"/>
        <xdr:cNvSpPr/>
      </xdr:nvSpPr>
      <xdr:spPr>
        <a:xfrm>
          <a:off x="3649980" y="141655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83820</xdr:rowOff>
    </xdr:from>
    <xdr:to xmlns:xdr="http://schemas.openxmlformats.org/drawingml/2006/spreadsheetDrawing">
      <xdr:col>15</xdr:col>
      <xdr:colOff>101600</xdr:colOff>
      <xdr:row>83</xdr:row>
      <xdr:rowOff>13970</xdr:rowOff>
    </xdr:to>
    <xdr:sp macro="" textlink="">
      <xdr:nvSpPr>
        <xdr:cNvPr id="291" name="フローチャート: 判断 290"/>
        <xdr:cNvSpPr/>
      </xdr:nvSpPr>
      <xdr:spPr>
        <a:xfrm>
          <a:off x="27813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17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130175</xdr:rowOff>
    </xdr:to>
    <xdr:sp macro="" textlink="">
      <xdr:nvSpPr>
        <xdr:cNvPr id="293" name="フローチャート: 判断 292"/>
        <xdr:cNvSpPr/>
      </xdr:nvSpPr>
      <xdr:spPr>
        <a:xfrm>
          <a:off x="1054100" y="140881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94" name="テキスト ボックス 293"/>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95" name="テキスト ボックス 294"/>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96" name="テキスト ボックス 295"/>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97" name="テキスト ボックス 296"/>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98" name="テキスト ボックス 297"/>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102870</xdr:rowOff>
    </xdr:from>
    <xdr:to xmlns:xdr="http://schemas.openxmlformats.org/drawingml/2006/spreadsheetDrawing">
      <xdr:col>24</xdr:col>
      <xdr:colOff>114300</xdr:colOff>
      <xdr:row>83</xdr:row>
      <xdr:rowOff>33020</xdr:rowOff>
    </xdr:to>
    <xdr:sp macro="" textlink="">
      <xdr:nvSpPr>
        <xdr:cNvPr id="299" name="楕円 298"/>
        <xdr:cNvSpPr/>
      </xdr:nvSpPr>
      <xdr:spPr>
        <a:xfrm>
          <a:off x="446278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125730</xdr:rowOff>
    </xdr:from>
    <xdr:ext cx="405130" cy="258445"/>
    <xdr:sp macro="" textlink="">
      <xdr:nvSpPr>
        <xdr:cNvPr id="300" name="【公営住宅】&#10;有形固定資産減価償却率該当値テキスト"/>
        <xdr:cNvSpPr txBox="1"/>
      </xdr:nvSpPr>
      <xdr:spPr>
        <a:xfrm>
          <a:off x="4551680" y="14013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68580</xdr:rowOff>
    </xdr:from>
    <xdr:to xmlns:xdr="http://schemas.openxmlformats.org/drawingml/2006/spreadsheetDrawing">
      <xdr:col>20</xdr:col>
      <xdr:colOff>38100</xdr:colOff>
      <xdr:row>82</xdr:row>
      <xdr:rowOff>167640</xdr:rowOff>
    </xdr:to>
    <xdr:sp macro="" textlink="">
      <xdr:nvSpPr>
        <xdr:cNvPr id="301" name="楕円 300"/>
        <xdr:cNvSpPr/>
      </xdr:nvSpPr>
      <xdr:spPr>
        <a:xfrm>
          <a:off x="3649980" y="1412748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119380</xdr:rowOff>
    </xdr:from>
    <xdr:to xmlns:xdr="http://schemas.openxmlformats.org/drawingml/2006/spreadsheetDrawing">
      <xdr:col>24</xdr:col>
      <xdr:colOff>63500</xdr:colOff>
      <xdr:row>82</xdr:row>
      <xdr:rowOff>153670</xdr:rowOff>
    </xdr:to>
    <xdr:cxnSp macro="">
      <xdr:nvCxnSpPr>
        <xdr:cNvPr id="302" name="直線コネクタ 301"/>
        <xdr:cNvCxnSpPr/>
      </xdr:nvCxnSpPr>
      <xdr:spPr>
        <a:xfrm>
          <a:off x="3700780" y="1417828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25400</xdr:rowOff>
    </xdr:from>
    <xdr:to xmlns:xdr="http://schemas.openxmlformats.org/drawingml/2006/spreadsheetDrawing">
      <xdr:col>15</xdr:col>
      <xdr:colOff>101600</xdr:colOff>
      <xdr:row>82</xdr:row>
      <xdr:rowOff>126365</xdr:rowOff>
    </xdr:to>
    <xdr:sp macro="" textlink="">
      <xdr:nvSpPr>
        <xdr:cNvPr id="303" name="楕円 302"/>
        <xdr:cNvSpPr/>
      </xdr:nvSpPr>
      <xdr:spPr>
        <a:xfrm>
          <a:off x="2781300" y="1408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76200</xdr:rowOff>
    </xdr:from>
    <xdr:to xmlns:xdr="http://schemas.openxmlformats.org/drawingml/2006/spreadsheetDrawing">
      <xdr:col>19</xdr:col>
      <xdr:colOff>177800</xdr:colOff>
      <xdr:row>82</xdr:row>
      <xdr:rowOff>119380</xdr:rowOff>
    </xdr:to>
    <xdr:cxnSp macro="">
      <xdr:nvCxnSpPr>
        <xdr:cNvPr id="304" name="直線コネクタ 303"/>
        <xdr:cNvCxnSpPr/>
      </xdr:nvCxnSpPr>
      <xdr:spPr>
        <a:xfrm>
          <a:off x="2832100" y="14135100"/>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152400</xdr:rowOff>
    </xdr:from>
    <xdr:to xmlns:xdr="http://schemas.openxmlformats.org/drawingml/2006/spreadsheetDrawing">
      <xdr:col>10</xdr:col>
      <xdr:colOff>165100</xdr:colOff>
      <xdr:row>82</xdr:row>
      <xdr:rowOff>83185</xdr:rowOff>
    </xdr:to>
    <xdr:sp macro="" textlink="">
      <xdr:nvSpPr>
        <xdr:cNvPr id="305" name="楕円 304"/>
        <xdr:cNvSpPr/>
      </xdr:nvSpPr>
      <xdr:spPr>
        <a:xfrm>
          <a:off x="1917700" y="140398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31750</xdr:rowOff>
    </xdr:from>
    <xdr:to xmlns:xdr="http://schemas.openxmlformats.org/drawingml/2006/spreadsheetDrawing">
      <xdr:col>15</xdr:col>
      <xdr:colOff>50800</xdr:colOff>
      <xdr:row>82</xdr:row>
      <xdr:rowOff>76200</xdr:rowOff>
    </xdr:to>
    <xdr:cxnSp macro="">
      <xdr:nvCxnSpPr>
        <xdr:cNvPr id="306" name="直線コネクタ 305"/>
        <xdr:cNvCxnSpPr/>
      </xdr:nvCxnSpPr>
      <xdr:spPr>
        <a:xfrm>
          <a:off x="1968500" y="14090650"/>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64770</xdr:rowOff>
    </xdr:from>
    <xdr:to xmlns:xdr="http://schemas.openxmlformats.org/drawingml/2006/spreadsheetDrawing">
      <xdr:col>6</xdr:col>
      <xdr:colOff>38100</xdr:colOff>
      <xdr:row>81</xdr:row>
      <xdr:rowOff>167005</xdr:rowOff>
    </xdr:to>
    <xdr:sp macro="" textlink="">
      <xdr:nvSpPr>
        <xdr:cNvPr id="307" name="楕円 306"/>
        <xdr:cNvSpPr/>
      </xdr:nvSpPr>
      <xdr:spPr>
        <a:xfrm>
          <a:off x="1054100" y="1395222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116205</xdr:rowOff>
    </xdr:from>
    <xdr:to xmlns:xdr="http://schemas.openxmlformats.org/drawingml/2006/spreadsheetDrawing">
      <xdr:col>10</xdr:col>
      <xdr:colOff>114300</xdr:colOff>
      <xdr:row>82</xdr:row>
      <xdr:rowOff>31750</xdr:rowOff>
    </xdr:to>
    <xdr:cxnSp macro="">
      <xdr:nvCxnSpPr>
        <xdr:cNvPr id="308" name="直線コネクタ 307"/>
        <xdr:cNvCxnSpPr/>
      </xdr:nvCxnSpPr>
      <xdr:spPr>
        <a:xfrm>
          <a:off x="1104900" y="14003655"/>
          <a:ext cx="8636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27940</xdr:rowOff>
    </xdr:from>
    <xdr:ext cx="404495" cy="261620"/>
    <xdr:sp macro="" textlink="">
      <xdr:nvSpPr>
        <xdr:cNvPr id="309" name="n_1aveValue【公営住宅】&#10;有形固定資産減価償却率"/>
        <xdr:cNvSpPr txBox="1"/>
      </xdr:nvSpPr>
      <xdr:spPr>
        <a:xfrm>
          <a:off x="3490595" y="14258290"/>
          <a:ext cx="404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5080</xdr:rowOff>
    </xdr:from>
    <xdr:ext cx="405130" cy="260985"/>
    <xdr:sp macro="" textlink="">
      <xdr:nvSpPr>
        <xdr:cNvPr id="310" name="n_2aveValue【公営住宅】&#10;有形固定資産減価償却率"/>
        <xdr:cNvSpPr txBox="1"/>
      </xdr:nvSpPr>
      <xdr:spPr>
        <a:xfrm>
          <a:off x="2634615" y="14235430"/>
          <a:ext cx="405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147955</xdr:rowOff>
    </xdr:from>
    <xdr:ext cx="404495" cy="259715"/>
    <xdr:sp macro="" textlink="">
      <xdr:nvSpPr>
        <xdr:cNvPr id="311" name="n_3aveValue【公営住宅】&#10;有形固定資産減価償却率"/>
        <xdr:cNvSpPr txBox="1"/>
      </xdr:nvSpPr>
      <xdr:spPr>
        <a:xfrm>
          <a:off x="1771015" y="14206855"/>
          <a:ext cx="404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121285</xdr:rowOff>
    </xdr:from>
    <xdr:ext cx="404495" cy="259080"/>
    <xdr:sp macro="" textlink="">
      <xdr:nvSpPr>
        <xdr:cNvPr id="312" name="n_4aveValue【公営住宅】&#10;有形固定資産減価償却率"/>
        <xdr:cNvSpPr txBox="1"/>
      </xdr:nvSpPr>
      <xdr:spPr>
        <a:xfrm>
          <a:off x="907415" y="14180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15240</xdr:rowOff>
    </xdr:from>
    <xdr:ext cx="404495" cy="258445"/>
    <xdr:sp macro="" textlink="">
      <xdr:nvSpPr>
        <xdr:cNvPr id="313" name="n_1mainValue【公営住宅】&#10;有形固定資産減価償却率"/>
        <xdr:cNvSpPr txBox="1"/>
      </xdr:nvSpPr>
      <xdr:spPr>
        <a:xfrm>
          <a:off x="3490595" y="13902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143510</xdr:rowOff>
    </xdr:from>
    <xdr:ext cx="405130" cy="257810"/>
    <xdr:sp macro="" textlink="">
      <xdr:nvSpPr>
        <xdr:cNvPr id="314" name="n_2mainValue【公営住宅】&#10;有形固定資産減価償却率"/>
        <xdr:cNvSpPr txBox="1"/>
      </xdr:nvSpPr>
      <xdr:spPr>
        <a:xfrm>
          <a:off x="2634615" y="13859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99695</xdr:rowOff>
    </xdr:from>
    <xdr:ext cx="404495" cy="258445"/>
    <xdr:sp macro="" textlink="">
      <xdr:nvSpPr>
        <xdr:cNvPr id="315" name="n_3mainValue【公営住宅】&#10;有形固定資産減価償却率"/>
        <xdr:cNvSpPr txBox="1"/>
      </xdr:nvSpPr>
      <xdr:spPr>
        <a:xfrm>
          <a:off x="1771015" y="13815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11430</xdr:rowOff>
    </xdr:from>
    <xdr:ext cx="404495" cy="258445"/>
    <xdr:sp macro="" textlink="">
      <xdr:nvSpPr>
        <xdr:cNvPr id="316" name="n_4mainValue【公営住宅】&#10;有形固定資産減価償却率"/>
        <xdr:cNvSpPr txBox="1"/>
      </xdr:nvSpPr>
      <xdr:spPr>
        <a:xfrm>
          <a:off x="907415" y="13727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18" name="正方形/長方形 317"/>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19" name="正方形/長方形 318"/>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20" name="正方形/長方形 319"/>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21" name="正方形/長方形 320"/>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22" name="正方形/長方形 321"/>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23" name="正方形/長方形 322"/>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156210</xdr:rowOff>
    </xdr:to>
    <xdr:sp macro="" textlink="">
      <xdr:nvSpPr>
        <xdr:cNvPr id="324" name="正方形/長方形 323"/>
        <xdr:cNvSpPr/>
      </xdr:nvSpPr>
      <xdr:spPr>
        <a:xfrm>
          <a:off x="643128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39318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26" name="直線コネクタ 325"/>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38735</xdr:rowOff>
    </xdr:from>
    <xdr:to xmlns:xdr="http://schemas.openxmlformats.org/drawingml/2006/spreadsheetDrawing">
      <xdr:col>59</xdr:col>
      <xdr:colOff>50800</xdr:colOff>
      <xdr:row>86</xdr:row>
      <xdr:rowOff>38735</xdr:rowOff>
    </xdr:to>
    <xdr:cxnSp macro="">
      <xdr:nvCxnSpPr>
        <xdr:cNvPr id="327" name="直線コネクタ 326"/>
        <xdr:cNvCxnSpPr/>
      </xdr:nvCxnSpPr>
      <xdr:spPr>
        <a:xfrm>
          <a:off x="6431280" y="147834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68580</xdr:rowOff>
    </xdr:from>
    <xdr:ext cx="466725" cy="264795"/>
    <xdr:sp macro="" textlink="">
      <xdr:nvSpPr>
        <xdr:cNvPr id="328" name="テキスト ボックス 327"/>
        <xdr:cNvSpPr txBox="1"/>
      </xdr:nvSpPr>
      <xdr:spPr>
        <a:xfrm>
          <a:off x="5974080" y="146418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94615</xdr:rowOff>
    </xdr:from>
    <xdr:to xmlns:xdr="http://schemas.openxmlformats.org/drawingml/2006/spreadsheetDrawing">
      <xdr:col>59</xdr:col>
      <xdr:colOff>50800</xdr:colOff>
      <xdr:row>83</xdr:row>
      <xdr:rowOff>94615</xdr:rowOff>
    </xdr:to>
    <xdr:cxnSp macro="">
      <xdr:nvCxnSpPr>
        <xdr:cNvPr id="329" name="直線コネクタ 328"/>
        <xdr:cNvCxnSpPr/>
      </xdr:nvCxnSpPr>
      <xdr:spPr>
        <a:xfrm>
          <a:off x="6431280" y="143249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123825</xdr:rowOff>
    </xdr:from>
    <xdr:ext cx="530860" cy="258445"/>
    <xdr:sp macro="" textlink="">
      <xdr:nvSpPr>
        <xdr:cNvPr id="330" name="テキスト ボックス 329"/>
        <xdr:cNvSpPr txBox="1"/>
      </xdr:nvSpPr>
      <xdr:spPr>
        <a:xfrm>
          <a:off x="5915025" y="141827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151765</xdr:rowOff>
    </xdr:from>
    <xdr:to xmlns:xdr="http://schemas.openxmlformats.org/drawingml/2006/spreadsheetDrawing">
      <xdr:col>59</xdr:col>
      <xdr:colOff>50800</xdr:colOff>
      <xdr:row>80</xdr:row>
      <xdr:rowOff>151765</xdr:rowOff>
    </xdr:to>
    <xdr:cxnSp macro="">
      <xdr:nvCxnSpPr>
        <xdr:cNvPr id="331" name="直線コネクタ 330"/>
        <xdr:cNvCxnSpPr/>
      </xdr:nvCxnSpPr>
      <xdr:spPr>
        <a:xfrm>
          <a:off x="6431280" y="138677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58445"/>
    <xdr:sp macro="" textlink="">
      <xdr:nvSpPr>
        <xdr:cNvPr id="332" name="テキスト ボックス 331"/>
        <xdr:cNvSpPr txBox="1"/>
      </xdr:nvSpPr>
      <xdr:spPr>
        <a:xfrm>
          <a:off x="5915025" y="137255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333" name="直線コネクタ 332"/>
        <xdr:cNvCxnSpPr/>
      </xdr:nvCxnSpPr>
      <xdr:spPr>
        <a:xfrm>
          <a:off x="6431280" y="134105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66675</xdr:rowOff>
    </xdr:from>
    <xdr:ext cx="530860" cy="258445"/>
    <xdr:sp macro="" textlink="">
      <xdr:nvSpPr>
        <xdr:cNvPr id="334" name="テキスト ボックス 333"/>
        <xdr:cNvSpPr txBox="1"/>
      </xdr:nvSpPr>
      <xdr:spPr>
        <a:xfrm>
          <a:off x="5915025" y="132683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35" name="直線コネクタ 334"/>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123825</xdr:rowOff>
    </xdr:from>
    <xdr:ext cx="530860" cy="257810"/>
    <xdr:sp macro="" textlink="">
      <xdr:nvSpPr>
        <xdr:cNvPr id="336" name="テキスト ボックス 335"/>
        <xdr:cNvSpPr txBox="1"/>
      </xdr:nvSpPr>
      <xdr:spPr>
        <a:xfrm>
          <a:off x="5915025" y="128111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156210</xdr:rowOff>
    </xdr:to>
    <xdr:sp macro="" textlink="">
      <xdr:nvSpPr>
        <xdr:cNvPr id="337" name="【公営住宅】&#10;一人当たり面積グラフ枠"/>
        <xdr:cNvSpPr/>
      </xdr:nvSpPr>
      <xdr:spPr>
        <a:xfrm>
          <a:off x="643128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79</xdr:row>
      <xdr:rowOff>135255</xdr:rowOff>
    </xdr:from>
    <xdr:to xmlns:xdr="http://schemas.openxmlformats.org/drawingml/2006/spreadsheetDrawing">
      <xdr:col>54</xdr:col>
      <xdr:colOff>185420</xdr:colOff>
      <xdr:row>86</xdr:row>
      <xdr:rowOff>33655</xdr:rowOff>
    </xdr:to>
    <xdr:cxnSp macro="">
      <xdr:nvCxnSpPr>
        <xdr:cNvPr id="338" name="直線コネクタ 337"/>
        <xdr:cNvCxnSpPr/>
      </xdr:nvCxnSpPr>
      <xdr:spPr>
        <a:xfrm flipV="1">
          <a:off x="10198100" y="13679805"/>
          <a:ext cx="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37465</xdr:rowOff>
    </xdr:from>
    <xdr:ext cx="469265" cy="264160"/>
    <xdr:sp macro="" textlink="">
      <xdr:nvSpPr>
        <xdr:cNvPr id="339" name="【公営住宅】&#10;一人当たり面積最小値テキスト"/>
        <xdr:cNvSpPr txBox="1"/>
      </xdr:nvSpPr>
      <xdr:spPr>
        <a:xfrm>
          <a:off x="10236200" y="147821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33655</xdr:rowOff>
    </xdr:from>
    <xdr:to xmlns:xdr="http://schemas.openxmlformats.org/drawingml/2006/spreadsheetDrawing">
      <xdr:col>55</xdr:col>
      <xdr:colOff>88900</xdr:colOff>
      <xdr:row>86</xdr:row>
      <xdr:rowOff>33655</xdr:rowOff>
    </xdr:to>
    <xdr:cxnSp macro="">
      <xdr:nvCxnSpPr>
        <xdr:cNvPr id="340" name="直線コネクタ 339"/>
        <xdr:cNvCxnSpPr/>
      </xdr:nvCxnSpPr>
      <xdr:spPr>
        <a:xfrm>
          <a:off x="10114280" y="14778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035" cy="259080"/>
    <xdr:sp macro="" textlink="">
      <xdr:nvSpPr>
        <xdr:cNvPr id="341" name="【公営住宅】&#10;一人当たり面積最大値テキスト"/>
        <xdr:cNvSpPr txBox="1"/>
      </xdr:nvSpPr>
      <xdr:spPr>
        <a:xfrm>
          <a:off x="10236200" y="13455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114280" y="13679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80645</xdr:rowOff>
    </xdr:from>
    <xdr:ext cx="469265" cy="264795"/>
    <xdr:sp macro="" textlink="">
      <xdr:nvSpPr>
        <xdr:cNvPr id="343" name="【公営住宅】&#10;一人当たり面積平均値テキスト"/>
        <xdr:cNvSpPr txBox="1"/>
      </xdr:nvSpPr>
      <xdr:spPr>
        <a:xfrm>
          <a:off x="10236200" y="1465389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102870</xdr:rowOff>
    </xdr:from>
    <xdr:to xmlns:xdr="http://schemas.openxmlformats.org/drawingml/2006/spreadsheetDrawing">
      <xdr:col>55</xdr:col>
      <xdr:colOff>50800</xdr:colOff>
      <xdr:row>86</xdr:row>
      <xdr:rowOff>31115</xdr:rowOff>
    </xdr:to>
    <xdr:sp macro="" textlink="">
      <xdr:nvSpPr>
        <xdr:cNvPr id="344" name="フローチャート: 判断 343"/>
        <xdr:cNvSpPr/>
      </xdr:nvSpPr>
      <xdr:spPr>
        <a:xfrm>
          <a:off x="10152380" y="146761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104140</xdr:rowOff>
    </xdr:from>
    <xdr:to xmlns:xdr="http://schemas.openxmlformats.org/drawingml/2006/spreadsheetDrawing">
      <xdr:col>50</xdr:col>
      <xdr:colOff>165100</xdr:colOff>
      <xdr:row>86</xdr:row>
      <xdr:rowOff>32385</xdr:rowOff>
    </xdr:to>
    <xdr:sp macro="" textlink="">
      <xdr:nvSpPr>
        <xdr:cNvPr id="345" name="フローチャート: 判断 344"/>
        <xdr:cNvSpPr/>
      </xdr:nvSpPr>
      <xdr:spPr>
        <a:xfrm>
          <a:off x="9334500" y="14677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106045</xdr:rowOff>
    </xdr:from>
    <xdr:to xmlns:xdr="http://schemas.openxmlformats.org/drawingml/2006/spreadsheetDrawing">
      <xdr:col>46</xdr:col>
      <xdr:colOff>38100</xdr:colOff>
      <xdr:row>86</xdr:row>
      <xdr:rowOff>34925</xdr:rowOff>
    </xdr:to>
    <xdr:sp macro="" textlink="">
      <xdr:nvSpPr>
        <xdr:cNvPr id="346" name="フローチャート: 判断 345"/>
        <xdr:cNvSpPr/>
      </xdr:nvSpPr>
      <xdr:spPr>
        <a:xfrm>
          <a:off x="8470900" y="146792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35560</xdr:rowOff>
    </xdr:to>
    <xdr:sp macro="" textlink="">
      <xdr:nvSpPr>
        <xdr:cNvPr id="347" name="フローチャート: 判断 346"/>
        <xdr:cNvSpPr/>
      </xdr:nvSpPr>
      <xdr:spPr>
        <a:xfrm>
          <a:off x="7602220" y="14679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110490</xdr:rowOff>
    </xdr:from>
    <xdr:to xmlns:xdr="http://schemas.openxmlformats.org/drawingml/2006/spreadsheetDrawing">
      <xdr:col>36</xdr:col>
      <xdr:colOff>165100</xdr:colOff>
      <xdr:row>86</xdr:row>
      <xdr:rowOff>38735</xdr:rowOff>
    </xdr:to>
    <xdr:sp macro="" textlink="">
      <xdr:nvSpPr>
        <xdr:cNvPr id="348" name="フローチャート: 判断 347"/>
        <xdr:cNvSpPr/>
      </xdr:nvSpPr>
      <xdr:spPr>
        <a:xfrm>
          <a:off x="6738620" y="14683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49" name="テキスト ボックス 348"/>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50" name="テキスト ボックス 349"/>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51" name="テキスト ボックス 350"/>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52" name="テキスト ボックス 351"/>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53" name="テキスト ボックス 352"/>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92710</xdr:rowOff>
    </xdr:from>
    <xdr:to xmlns:xdr="http://schemas.openxmlformats.org/drawingml/2006/spreadsheetDrawing">
      <xdr:col>55</xdr:col>
      <xdr:colOff>50800</xdr:colOff>
      <xdr:row>86</xdr:row>
      <xdr:rowOff>21590</xdr:rowOff>
    </xdr:to>
    <xdr:sp macro="" textlink="">
      <xdr:nvSpPr>
        <xdr:cNvPr id="354" name="楕円 353"/>
        <xdr:cNvSpPr/>
      </xdr:nvSpPr>
      <xdr:spPr>
        <a:xfrm>
          <a:off x="10152380" y="146659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50800</xdr:rowOff>
    </xdr:from>
    <xdr:ext cx="469265" cy="264795"/>
    <xdr:sp macro="" textlink="">
      <xdr:nvSpPr>
        <xdr:cNvPr id="355" name="【公営住宅】&#10;一人当たり面積該当値テキスト"/>
        <xdr:cNvSpPr txBox="1"/>
      </xdr:nvSpPr>
      <xdr:spPr>
        <a:xfrm>
          <a:off x="10236200" y="144526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92710</xdr:rowOff>
    </xdr:from>
    <xdr:to xmlns:xdr="http://schemas.openxmlformats.org/drawingml/2006/spreadsheetDrawing">
      <xdr:col>50</xdr:col>
      <xdr:colOff>165100</xdr:colOff>
      <xdr:row>86</xdr:row>
      <xdr:rowOff>21590</xdr:rowOff>
    </xdr:to>
    <xdr:sp macro="" textlink="">
      <xdr:nvSpPr>
        <xdr:cNvPr id="356" name="楕円 355"/>
        <xdr:cNvSpPr/>
      </xdr:nvSpPr>
      <xdr:spPr>
        <a:xfrm>
          <a:off x="9334500" y="14665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144780</xdr:rowOff>
    </xdr:from>
    <xdr:to xmlns:xdr="http://schemas.openxmlformats.org/drawingml/2006/spreadsheetDrawing">
      <xdr:col>55</xdr:col>
      <xdr:colOff>0</xdr:colOff>
      <xdr:row>85</xdr:row>
      <xdr:rowOff>144780</xdr:rowOff>
    </xdr:to>
    <xdr:cxnSp macro="">
      <xdr:nvCxnSpPr>
        <xdr:cNvPr id="357" name="直線コネクタ 356"/>
        <xdr:cNvCxnSpPr/>
      </xdr:nvCxnSpPr>
      <xdr:spPr>
        <a:xfrm flipV="1">
          <a:off x="9385300" y="147180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93345</xdr:rowOff>
    </xdr:from>
    <xdr:to xmlns:xdr="http://schemas.openxmlformats.org/drawingml/2006/spreadsheetDrawing">
      <xdr:col>46</xdr:col>
      <xdr:colOff>38100</xdr:colOff>
      <xdr:row>86</xdr:row>
      <xdr:rowOff>22225</xdr:rowOff>
    </xdr:to>
    <xdr:sp macro="" textlink="">
      <xdr:nvSpPr>
        <xdr:cNvPr id="358" name="楕円 357"/>
        <xdr:cNvSpPr/>
      </xdr:nvSpPr>
      <xdr:spPr>
        <a:xfrm>
          <a:off x="8470900" y="146665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144780</xdr:rowOff>
    </xdr:from>
    <xdr:to xmlns:xdr="http://schemas.openxmlformats.org/drawingml/2006/spreadsheetDrawing">
      <xdr:col>50</xdr:col>
      <xdr:colOff>114300</xdr:colOff>
      <xdr:row>85</xdr:row>
      <xdr:rowOff>145415</xdr:rowOff>
    </xdr:to>
    <xdr:cxnSp macro="">
      <xdr:nvCxnSpPr>
        <xdr:cNvPr id="359" name="直線コネクタ 358"/>
        <xdr:cNvCxnSpPr/>
      </xdr:nvCxnSpPr>
      <xdr:spPr>
        <a:xfrm flipV="1">
          <a:off x="8521700" y="1471803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93980</xdr:rowOff>
    </xdr:from>
    <xdr:to xmlns:xdr="http://schemas.openxmlformats.org/drawingml/2006/spreadsheetDrawing">
      <xdr:col>41</xdr:col>
      <xdr:colOff>101600</xdr:colOff>
      <xdr:row>86</xdr:row>
      <xdr:rowOff>22860</xdr:rowOff>
    </xdr:to>
    <xdr:sp macro="" textlink="">
      <xdr:nvSpPr>
        <xdr:cNvPr id="360" name="楕円 359"/>
        <xdr:cNvSpPr/>
      </xdr:nvSpPr>
      <xdr:spPr>
        <a:xfrm>
          <a:off x="7602220" y="146672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145415</xdr:rowOff>
    </xdr:from>
    <xdr:to xmlns:xdr="http://schemas.openxmlformats.org/drawingml/2006/spreadsheetDrawing">
      <xdr:col>45</xdr:col>
      <xdr:colOff>177800</xdr:colOff>
      <xdr:row>85</xdr:row>
      <xdr:rowOff>146050</xdr:rowOff>
    </xdr:to>
    <xdr:cxnSp macro="">
      <xdr:nvCxnSpPr>
        <xdr:cNvPr id="361" name="直線コネクタ 360"/>
        <xdr:cNvCxnSpPr/>
      </xdr:nvCxnSpPr>
      <xdr:spPr>
        <a:xfrm flipV="1">
          <a:off x="7653020" y="1471866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94615</xdr:rowOff>
    </xdr:from>
    <xdr:to xmlns:xdr="http://schemas.openxmlformats.org/drawingml/2006/spreadsheetDrawing">
      <xdr:col>36</xdr:col>
      <xdr:colOff>165100</xdr:colOff>
      <xdr:row>86</xdr:row>
      <xdr:rowOff>23495</xdr:rowOff>
    </xdr:to>
    <xdr:sp macro="" textlink="">
      <xdr:nvSpPr>
        <xdr:cNvPr id="362" name="楕円 361"/>
        <xdr:cNvSpPr/>
      </xdr:nvSpPr>
      <xdr:spPr>
        <a:xfrm>
          <a:off x="6738620" y="146678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146050</xdr:rowOff>
    </xdr:from>
    <xdr:to xmlns:xdr="http://schemas.openxmlformats.org/drawingml/2006/spreadsheetDrawing">
      <xdr:col>41</xdr:col>
      <xdr:colOff>50800</xdr:colOff>
      <xdr:row>85</xdr:row>
      <xdr:rowOff>146685</xdr:rowOff>
    </xdr:to>
    <xdr:cxnSp macro="">
      <xdr:nvCxnSpPr>
        <xdr:cNvPr id="363" name="直線コネクタ 362"/>
        <xdr:cNvCxnSpPr/>
      </xdr:nvCxnSpPr>
      <xdr:spPr>
        <a:xfrm flipV="1">
          <a:off x="6789420" y="147193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265" cy="264795"/>
    <xdr:sp macro="" textlink="">
      <xdr:nvSpPr>
        <xdr:cNvPr id="364" name="n_1aveValue【公営住宅】&#10;一人当たり面積"/>
        <xdr:cNvSpPr txBox="1"/>
      </xdr:nvSpPr>
      <xdr:spPr>
        <a:xfrm>
          <a:off x="9142730" y="1476819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26035</xdr:rowOff>
    </xdr:from>
    <xdr:ext cx="469900" cy="264795"/>
    <xdr:sp macro="" textlink="">
      <xdr:nvSpPr>
        <xdr:cNvPr id="365" name="n_2aveValue【公営住宅】&#10;一人当たり面積"/>
        <xdr:cNvSpPr txBox="1"/>
      </xdr:nvSpPr>
      <xdr:spPr>
        <a:xfrm>
          <a:off x="8291830" y="147707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26670</xdr:rowOff>
    </xdr:from>
    <xdr:ext cx="469265" cy="265430"/>
    <xdr:sp macro="" textlink="">
      <xdr:nvSpPr>
        <xdr:cNvPr id="366" name="n_3aveValue【公営住宅】&#10;一人当たり面積"/>
        <xdr:cNvSpPr txBox="1"/>
      </xdr:nvSpPr>
      <xdr:spPr>
        <a:xfrm>
          <a:off x="7423150" y="1477137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29845</xdr:rowOff>
    </xdr:from>
    <xdr:ext cx="469265" cy="264795"/>
    <xdr:sp macro="" textlink="">
      <xdr:nvSpPr>
        <xdr:cNvPr id="367" name="n_4aveValue【公営住宅】&#10;一人当たり面積"/>
        <xdr:cNvSpPr txBox="1"/>
      </xdr:nvSpPr>
      <xdr:spPr>
        <a:xfrm>
          <a:off x="6559550" y="147745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38100</xdr:rowOff>
    </xdr:from>
    <xdr:ext cx="469265" cy="265430"/>
    <xdr:sp macro="" textlink="">
      <xdr:nvSpPr>
        <xdr:cNvPr id="368" name="n_1mainValue【公営住宅】&#10;一人当たり面積"/>
        <xdr:cNvSpPr txBox="1"/>
      </xdr:nvSpPr>
      <xdr:spPr>
        <a:xfrm>
          <a:off x="9142730" y="1443990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38735</xdr:rowOff>
    </xdr:from>
    <xdr:ext cx="469900" cy="265430"/>
    <xdr:sp macro="" textlink="">
      <xdr:nvSpPr>
        <xdr:cNvPr id="369" name="n_2mainValue【公営住宅】&#10;一人当たり面積"/>
        <xdr:cNvSpPr txBox="1"/>
      </xdr:nvSpPr>
      <xdr:spPr>
        <a:xfrm>
          <a:off x="8291830" y="1444053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39370</xdr:rowOff>
    </xdr:from>
    <xdr:ext cx="469265" cy="265430"/>
    <xdr:sp macro="" textlink="">
      <xdr:nvSpPr>
        <xdr:cNvPr id="370" name="n_3mainValue【公営住宅】&#10;一人当たり面積"/>
        <xdr:cNvSpPr txBox="1"/>
      </xdr:nvSpPr>
      <xdr:spPr>
        <a:xfrm>
          <a:off x="7423150" y="1444117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40640</xdr:rowOff>
    </xdr:from>
    <xdr:ext cx="469265" cy="264795"/>
    <xdr:sp macro="" textlink="">
      <xdr:nvSpPr>
        <xdr:cNvPr id="371" name="n_4mainValue【公営住宅】&#10;一人当たり面積"/>
        <xdr:cNvSpPr txBox="1"/>
      </xdr:nvSpPr>
      <xdr:spPr>
        <a:xfrm>
          <a:off x="6559550" y="1444244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90" name="正方形/長方形 389"/>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392" name="正方形/長方形 391"/>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394" name="正方形/長方形 393"/>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6" name="テキスト ボックス 395"/>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398" name="テキスト ボックス 397"/>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177800</xdr:colOff>
      <xdr:row>42</xdr:row>
      <xdr:rowOff>37465</xdr:rowOff>
    </xdr:to>
    <xdr:cxnSp macro="">
      <xdr:nvCxnSpPr>
        <xdr:cNvPr id="399" name="直線コネクタ 398"/>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7360" cy="258445"/>
    <xdr:sp macro="" textlink="">
      <xdr:nvSpPr>
        <xdr:cNvPr id="400" name="テキスト ボックス 399"/>
        <xdr:cNvSpPr txBox="1"/>
      </xdr:nvSpPr>
      <xdr:spPr>
        <a:xfrm>
          <a:off x="1166368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2" name="テキスト ボックス 401"/>
        <xdr:cNvSpPr txBox="1"/>
      </xdr:nvSpPr>
      <xdr:spPr>
        <a:xfrm>
          <a:off x="1172273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3225" cy="258445"/>
    <xdr:sp macro="" textlink="">
      <xdr:nvSpPr>
        <xdr:cNvPr id="404" name="テキスト ボックス 403"/>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177800</xdr:colOff>
      <xdr:row>35</xdr:row>
      <xdr:rowOff>94615</xdr:rowOff>
    </xdr:to>
    <xdr:cxnSp macro="">
      <xdr:nvCxnSpPr>
        <xdr:cNvPr id="405" name="直線コネクタ 404"/>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123825</xdr:rowOff>
    </xdr:from>
    <xdr:ext cx="403225" cy="257810"/>
    <xdr:sp macro="" textlink="">
      <xdr:nvSpPr>
        <xdr:cNvPr id="406" name="テキスト ボックス 405"/>
        <xdr:cNvSpPr txBox="1"/>
      </xdr:nvSpPr>
      <xdr:spPr>
        <a:xfrm>
          <a:off x="11722735" y="5953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08" name="テキスト ボックス 407"/>
        <xdr:cNvSpPr txBox="1"/>
      </xdr:nvSpPr>
      <xdr:spPr>
        <a:xfrm>
          <a:off x="1172273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410" name="テキスト ボックス 409"/>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5080</xdr:rowOff>
    </xdr:from>
    <xdr:to xmlns:xdr="http://schemas.openxmlformats.org/drawingml/2006/spreadsheetDrawing">
      <xdr:col>85</xdr:col>
      <xdr:colOff>126365</xdr:colOff>
      <xdr:row>42</xdr:row>
      <xdr:rowOff>37465</xdr:rowOff>
    </xdr:to>
    <xdr:cxnSp macro="">
      <xdr:nvCxnSpPr>
        <xdr:cNvPr id="412" name="直線コネクタ 411"/>
        <xdr:cNvCxnSpPr/>
      </xdr:nvCxnSpPr>
      <xdr:spPr>
        <a:xfrm flipV="1">
          <a:off x="15887065" y="566293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413" name="【認定こども園・幼稚園・保育所】&#10;有形固定資産減価償却率最小値テキスト"/>
        <xdr:cNvSpPr txBox="1"/>
      </xdr:nvSpPr>
      <xdr:spPr>
        <a:xfrm>
          <a:off x="159258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37465</xdr:rowOff>
    </xdr:from>
    <xdr:to xmlns:xdr="http://schemas.openxmlformats.org/drawingml/2006/spreadsheetDrawing">
      <xdr:col>86</xdr:col>
      <xdr:colOff>25400</xdr:colOff>
      <xdr:row>42</xdr:row>
      <xdr:rowOff>37465</xdr:rowOff>
    </xdr:to>
    <xdr:cxnSp macro="">
      <xdr:nvCxnSpPr>
        <xdr:cNvPr id="414" name="直線コネクタ 413"/>
        <xdr:cNvCxnSpPr/>
      </xdr:nvCxnSpPr>
      <xdr:spPr>
        <a:xfrm>
          <a:off x="1579880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123190</xdr:rowOff>
    </xdr:from>
    <xdr:ext cx="405130" cy="257810"/>
    <xdr:sp macro="" textlink="">
      <xdr:nvSpPr>
        <xdr:cNvPr id="415" name="【認定こども園・幼稚園・保育所】&#10;有形固定資産減価償却率最大値テキスト"/>
        <xdr:cNvSpPr txBox="1"/>
      </xdr:nvSpPr>
      <xdr:spPr>
        <a:xfrm>
          <a:off x="15925800" y="5438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5080</xdr:rowOff>
    </xdr:from>
    <xdr:to xmlns:xdr="http://schemas.openxmlformats.org/drawingml/2006/spreadsheetDrawing">
      <xdr:col>86</xdr:col>
      <xdr:colOff>25400</xdr:colOff>
      <xdr:row>33</xdr:row>
      <xdr:rowOff>5080</xdr:rowOff>
    </xdr:to>
    <xdr:cxnSp macro="">
      <xdr:nvCxnSpPr>
        <xdr:cNvPr id="416" name="直線コネクタ 415"/>
        <xdr:cNvCxnSpPr/>
      </xdr:nvCxnSpPr>
      <xdr:spPr>
        <a:xfrm>
          <a:off x="15798800" y="5662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72390</xdr:rowOff>
    </xdr:from>
    <xdr:ext cx="405130" cy="258445"/>
    <xdr:sp macro="" textlink="">
      <xdr:nvSpPr>
        <xdr:cNvPr id="417" name="【認定こども園・幼稚園・保育所】&#10;有形固定資産減価償却率平均値テキスト"/>
        <xdr:cNvSpPr txBox="1"/>
      </xdr:nvSpPr>
      <xdr:spPr>
        <a:xfrm>
          <a:off x="15925800" y="62445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49530</xdr:rowOff>
    </xdr:from>
    <xdr:to xmlns:xdr="http://schemas.openxmlformats.org/drawingml/2006/spreadsheetDrawing">
      <xdr:col>85</xdr:col>
      <xdr:colOff>177800</xdr:colOff>
      <xdr:row>37</xdr:row>
      <xdr:rowOff>151130</xdr:rowOff>
    </xdr:to>
    <xdr:sp macro="" textlink="">
      <xdr:nvSpPr>
        <xdr:cNvPr id="418" name="フローチャート: 判断 417"/>
        <xdr:cNvSpPr/>
      </xdr:nvSpPr>
      <xdr:spPr>
        <a:xfrm>
          <a:off x="158369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9525</xdr:rowOff>
    </xdr:from>
    <xdr:to xmlns:xdr="http://schemas.openxmlformats.org/drawingml/2006/spreadsheetDrawing">
      <xdr:col>81</xdr:col>
      <xdr:colOff>101600</xdr:colOff>
      <xdr:row>37</xdr:row>
      <xdr:rowOff>111760</xdr:rowOff>
    </xdr:to>
    <xdr:sp macro="" textlink="">
      <xdr:nvSpPr>
        <xdr:cNvPr id="419" name="フローチャート: 判断 418"/>
        <xdr:cNvSpPr/>
      </xdr:nvSpPr>
      <xdr:spPr>
        <a:xfrm>
          <a:off x="15019020" y="6353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38100</xdr:rowOff>
    </xdr:from>
    <xdr:to xmlns:xdr="http://schemas.openxmlformats.org/drawingml/2006/spreadsheetDrawing">
      <xdr:col>76</xdr:col>
      <xdr:colOff>165100</xdr:colOff>
      <xdr:row>37</xdr:row>
      <xdr:rowOff>139700</xdr:rowOff>
    </xdr:to>
    <xdr:sp macro="" textlink="">
      <xdr:nvSpPr>
        <xdr:cNvPr id="420" name="フローチャート: 判断 419"/>
        <xdr:cNvSpPr/>
      </xdr:nvSpPr>
      <xdr:spPr>
        <a:xfrm>
          <a:off x="1415542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10160</xdr:rowOff>
    </xdr:to>
    <xdr:sp macro="" textlink="">
      <xdr:nvSpPr>
        <xdr:cNvPr id="421" name="フローチャート: 判断 420"/>
        <xdr:cNvSpPr/>
      </xdr:nvSpPr>
      <xdr:spPr>
        <a:xfrm>
          <a:off x="13291820" y="64242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31115</xdr:rowOff>
    </xdr:to>
    <xdr:sp macro="" textlink="">
      <xdr:nvSpPr>
        <xdr:cNvPr id="422" name="フローチャート: 判断 421"/>
        <xdr:cNvSpPr/>
      </xdr:nvSpPr>
      <xdr:spPr>
        <a:xfrm>
          <a:off x="12423140" y="6445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23" name="テキスト ボックス 422"/>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424" name="テキスト ボックス 423"/>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25" name="テキスト ボックス 424"/>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26" name="テキスト ボックス 425"/>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427" name="テキスト ボックス 426"/>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113030</xdr:rowOff>
    </xdr:from>
    <xdr:to xmlns:xdr="http://schemas.openxmlformats.org/drawingml/2006/spreadsheetDrawing">
      <xdr:col>85</xdr:col>
      <xdr:colOff>177800</xdr:colOff>
      <xdr:row>41</xdr:row>
      <xdr:rowOff>43180</xdr:rowOff>
    </xdr:to>
    <xdr:sp macro="" textlink="">
      <xdr:nvSpPr>
        <xdr:cNvPr id="428" name="楕円 427"/>
        <xdr:cNvSpPr/>
      </xdr:nvSpPr>
      <xdr:spPr>
        <a:xfrm>
          <a:off x="158369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90805</xdr:rowOff>
    </xdr:from>
    <xdr:ext cx="405130" cy="258445"/>
    <xdr:sp macro="" textlink="">
      <xdr:nvSpPr>
        <xdr:cNvPr id="429" name="【認定こども園・幼稚園・保育所】&#10;有形固定資産減価償却率該当値テキスト"/>
        <xdr:cNvSpPr txBox="1"/>
      </xdr:nvSpPr>
      <xdr:spPr>
        <a:xfrm>
          <a:off x="15925800" y="6948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167640</xdr:rowOff>
    </xdr:from>
    <xdr:to xmlns:xdr="http://schemas.openxmlformats.org/drawingml/2006/spreadsheetDrawing">
      <xdr:col>81</xdr:col>
      <xdr:colOff>101600</xdr:colOff>
      <xdr:row>41</xdr:row>
      <xdr:rowOff>98425</xdr:rowOff>
    </xdr:to>
    <xdr:sp macro="" textlink="">
      <xdr:nvSpPr>
        <xdr:cNvPr id="430" name="楕円 429"/>
        <xdr:cNvSpPr/>
      </xdr:nvSpPr>
      <xdr:spPr>
        <a:xfrm>
          <a:off x="15019020" y="70256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163195</xdr:rowOff>
    </xdr:from>
    <xdr:to xmlns:xdr="http://schemas.openxmlformats.org/drawingml/2006/spreadsheetDrawing">
      <xdr:col>85</xdr:col>
      <xdr:colOff>127000</xdr:colOff>
      <xdr:row>41</xdr:row>
      <xdr:rowOff>46990</xdr:rowOff>
    </xdr:to>
    <xdr:cxnSp macro="">
      <xdr:nvCxnSpPr>
        <xdr:cNvPr id="431" name="直線コネクタ 430"/>
        <xdr:cNvCxnSpPr/>
      </xdr:nvCxnSpPr>
      <xdr:spPr>
        <a:xfrm flipV="1">
          <a:off x="15069820" y="7021195"/>
          <a:ext cx="8178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133985</xdr:rowOff>
    </xdr:from>
    <xdr:to xmlns:xdr="http://schemas.openxmlformats.org/drawingml/2006/spreadsheetDrawing">
      <xdr:col>76</xdr:col>
      <xdr:colOff>165100</xdr:colOff>
      <xdr:row>41</xdr:row>
      <xdr:rowOff>64135</xdr:rowOff>
    </xdr:to>
    <xdr:sp macro="" textlink="">
      <xdr:nvSpPr>
        <xdr:cNvPr id="432" name="楕円 431"/>
        <xdr:cNvSpPr/>
      </xdr:nvSpPr>
      <xdr:spPr>
        <a:xfrm>
          <a:off x="1415542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12700</xdr:rowOff>
    </xdr:from>
    <xdr:to xmlns:xdr="http://schemas.openxmlformats.org/drawingml/2006/spreadsheetDrawing">
      <xdr:col>81</xdr:col>
      <xdr:colOff>50800</xdr:colOff>
      <xdr:row>41</xdr:row>
      <xdr:rowOff>46990</xdr:rowOff>
    </xdr:to>
    <xdr:cxnSp macro="">
      <xdr:nvCxnSpPr>
        <xdr:cNvPr id="433" name="直線コネクタ 432"/>
        <xdr:cNvCxnSpPr/>
      </xdr:nvCxnSpPr>
      <xdr:spPr>
        <a:xfrm>
          <a:off x="14206220" y="704215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104775</xdr:rowOff>
    </xdr:from>
    <xdr:to xmlns:xdr="http://schemas.openxmlformats.org/drawingml/2006/spreadsheetDrawing">
      <xdr:col>72</xdr:col>
      <xdr:colOff>38100</xdr:colOff>
      <xdr:row>41</xdr:row>
      <xdr:rowOff>34925</xdr:rowOff>
    </xdr:to>
    <xdr:sp macro="" textlink="">
      <xdr:nvSpPr>
        <xdr:cNvPr id="434" name="楕円 433"/>
        <xdr:cNvSpPr/>
      </xdr:nvSpPr>
      <xdr:spPr>
        <a:xfrm>
          <a:off x="13291820" y="69627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156210</xdr:rowOff>
    </xdr:from>
    <xdr:to xmlns:xdr="http://schemas.openxmlformats.org/drawingml/2006/spreadsheetDrawing">
      <xdr:col>76</xdr:col>
      <xdr:colOff>114300</xdr:colOff>
      <xdr:row>41</xdr:row>
      <xdr:rowOff>12700</xdr:rowOff>
    </xdr:to>
    <xdr:cxnSp macro="">
      <xdr:nvCxnSpPr>
        <xdr:cNvPr id="435" name="直線コネクタ 434"/>
        <xdr:cNvCxnSpPr/>
      </xdr:nvCxnSpPr>
      <xdr:spPr>
        <a:xfrm>
          <a:off x="13342620" y="701421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158115</xdr:rowOff>
    </xdr:from>
    <xdr:to xmlns:xdr="http://schemas.openxmlformats.org/drawingml/2006/spreadsheetDrawing">
      <xdr:col>67</xdr:col>
      <xdr:colOff>101600</xdr:colOff>
      <xdr:row>40</xdr:row>
      <xdr:rowOff>88900</xdr:rowOff>
    </xdr:to>
    <xdr:sp macro="" textlink="">
      <xdr:nvSpPr>
        <xdr:cNvPr id="436" name="楕円 435"/>
        <xdr:cNvSpPr/>
      </xdr:nvSpPr>
      <xdr:spPr>
        <a:xfrm>
          <a:off x="12423140" y="6844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37465</xdr:rowOff>
    </xdr:from>
    <xdr:to xmlns:xdr="http://schemas.openxmlformats.org/drawingml/2006/spreadsheetDrawing">
      <xdr:col>71</xdr:col>
      <xdr:colOff>177800</xdr:colOff>
      <xdr:row>40</xdr:row>
      <xdr:rowOff>156210</xdr:rowOff>
    </xdr:to>
    <xdr:cxnSp macro="">
      <xdr:nvCxnSpPr>
        <xdr:cNvPr id="437" name="直線コネクタ 436"/>
        <xdr:cNvCxnSpPr/>
      </xdr:nvCxnSpPr>
      <xdr:spPr>
        <a:xfrm>
          <a:off x="12473940" y="6895465"/>
          <a:ext cx="86868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127635</xdr:rowOff>
    </xdr:from>
    <xdr:ext cx="405130" cy="258445"/>
    <xdr:sp macro="" textlink="">
      <xdr:nvSpPr>
        <xdr:cNvPr id="438" name="n_1aveValue【認定こども園・幼稚園・保育所】&#10;有形固定資産減価償却率"/>
        <xdr:cNvSpPr txBox="1"/>
      </xdr:nvSpPr>
      <xdr:spPr>
        <a:xfrm>
          <a:off x="14859635" y="6128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439" name="n_2aveValue【認定こども園・幼稚園・保育所】&#10;有形固定資産減価償却率"/>
        <xdr:cNvSpPr txBox="1"/>
      </xdr:nvSpPr>
      <xdr:spPr>
        <a:xfrm>
          <a:off x="14008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440" name="n_3aveValue【認定こども園・幼稚園・保育所】&#10;有形固定資産減価償却率"/>
        <xdr:cNvSpPr txBox="1"/>
      </xdr:nvSpPr>
      <xdr:spPr>
        <a:xfrm>
          <a:off x="131451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47625</xdr:rowOff>
    </xdr:from>
    <xdr:ext cx="405130" cy="259080"/>
    <xdr:sp macro="" textlink="">
      <xdr:nvSpPr>
        <xdr:cNvPr id="441" name="n_4aveValue【認定こども園・幼稚園・保育所】&#10;有形固定資産減価償却率"/>
        <xdr:cNvSpPr txBox="1"/>
      </xdr:nvSpPr>
      <xdr:spPr>
        <a:xfrm>
          <a:off x="12276455" y="621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88900</xdr:rowOff>
    </xdr:from>
    <xdr:ext cx="405130" cy="257810"/>
    <xdr:sp macro="" textlink="">
      <xdr:nvSpPr>
        <xdr:cNvPr id="442" name="n_1mainValue【認定こども園・幼稚園・保育所】&#10;有形固定資産減価償却率"/>
        <xdr:cNvSpPr txBox="1"/>
      </xdr:nvSpPr>
      <xdr:spPr>
        <a:xfrm>
          <a:off x="14859635" y="7118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55245</xdr:rowOff>
    </xdr:from>
    <xdr:ext cx="404495" cy="257810"/>
    <xdr:sp macro="" textlink="">
      <xdr:nvSpPr>
        <xdr:cNvPr id="443" name="n_2mainValue【認定こども園・幼稚園・保育所】&#10;有形固定資産減価償却率"/>
        <xdr:cNvSpPr txBox="1"/>
      </xdr:nvSpPr>
      <xdr:spPr>
        <a:xfrm>
          <a:off x="14008735" y="708469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26670</xdr:rowOff>
    </xdr:from>
    <xdr:ext cx="404495" cy="259080"/>
    <xdr:sp macro="" textlink="">
      <xdr:nvSpPr>
        <xdr:cNvPr id="444" name="n_3mainValue【認定こども園・幼稚園・保育所】&#10;有形固定資産減価償却率"/>
        <xdr:cNvSpPr txBox="1"/>
      </xdr:nvSpPr>
      <xdr:spPr>
        <a:xfrm>
          <a:off x="13145135" y="705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80010</xdr:rowOff>
    </xdr:from>
    <xdr:ext cx="405130" cy="259080"/>
    <xdr:sp macro="" textlink="">
      <xdr:nvSpPr>
        <xdr:cNvPr id="445" name="n_4mainValue【認定こども園・幼稚園・保育所】&#10;有形固定資産減価償却率"/>
        <xdr:cNvSpPr txBox="1"/>
      </xdr:nvSpPr>
      <xdr:spPr>
        <a:xfrm>
          <a:off x="12276455" y="693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48" name="正方形/長方形 447"/>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50" name="正方形/長方形 449"/>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52" name="正方形/長方形 451"/>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54" name="テキスト ボックス 453"/>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6" name="直線コネクタ 455"/>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161925</xdr:rowOff>
    </xdr:from>
    <xdr:ext cx="467360" cy="258445"/>
    <xdr:sp macro="" textlink="">
      <xdr:nvSpPr>
        <xdr:cNvPr id="457" name="テキスト ボックス 456"/>
        <xdr:cNvSpPr txBox="1"/>
      </xdr:nvSpPr>
      <xdr:spPr>
        <a:xfrm>
          <a:off x="17348200" y="7019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8" name="直線コネクタ 457"/>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7360" cy="259080"/>
    <xdr:sp macro="" textlink="">
      <xdr:nvSpPr>
        <xdr:cNvPr id="459" name="テキスト ボックス 458"/>
        <xdr:cNvSpPr txBox="1"/>
      </xdr:nvSpPr>
      <xdr:spPr>
        <a:xfrm>
          <a:off x="17348200" y="656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0" name="直線コネクタ 459"/>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104775</xdr:rowOff>
    </xdr:from>
    <xdr:ext cx="467360" cy="258445"/>
    <xdr:sp macro="" textlink="">
      <xdr:nvSpPr>
        <xdr:cNvPr id="461" name="テキスト ボックス 460"/>
        <xdr:cNvSpPr txBox="1"/>
      </xdr:nvSpPr>
      <xdr:spPr>
        <a:xfrm>
          <a:off x="17348200" y="61055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2" name="直線コネクタ 461"/>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161925</xdr:rowOff>
    </xdr:from>
    <xdr:ext cx="467360" cy="258445"/>
    <xdr:sp macro="" textlink="">
      <xdr:nvSpPr>
        <xdr:cNvPr id="463" name="テキスト ボックス 462"/>
        <xdr:cNvSpPr txBox="1"/>
      </xdr:nvSpPr>
      <xdr:spPr>
        <a:xfrm>
          <a:off x="17348200" y="564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7360" cy="259080"/>
    <xdr:sp macro="" textlink="">
      <xdr:nvSpPr>
        <xdr:cNvPr id="465" name="テキスト ボックス 464"/>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118745</xdr:rowOff>
    </xdr:to>
    <xdr:cxnSp macro="">
      <xdr:nvCxnSpPr>
        <xdr:cNvPr id="467" name="直線コネクタ 466"/>
        <xdr:cNvCxnSpPr/>
      </xdr:nvCxnSpPr>
      <xdr:spPr>
        <a:xfrm flipV="1">
          <a:off x="21571585" y="587375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122555</xdr:rowOff>
    </xdr:from>
    <xdr:ext cx="469900" cy="258445"/>
    <xdr:sp macro="" textlink="">
      <xdr:nvSpPr>
        <xdr:cNvPr id="468" name="【認定こども園・幼稚園・保育所】&#10;一人当たり面積最小値テキスト"/>
        <xdr:cNvSpPr txBox="1"/>
      </xdr:nvSpPr>
      <xdr:spPr>
        <a:xfrm>
          <a:off x="21610320" y="7152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118745</xdr:rowOff>
    </xdr:from>
    <xdr:to xmlns:xdr="http://schemas.openxmlformats.org/drawingml/2006/spreadsheetDrawing">
      <xdr:col>116</xdr:col>
      <xdr:colOff>152400</xdr:colOff>
      <xdr:row>41</xdr:row>
      <xdr:rowOff>118745</xdr:rowOff>
    </xdr:to>
    <xdr:cxnSp macro="">
      <xdr:nvCxnSpPr>
        <xdr:cNvPr id="469" name="直線コネクタ 468"/>
        <xdr:cNvCxnSpPr/>
      </xdr:nvCxnSpPr>
      <xdr:spPr>
        <a:xfrm>
          <a:off x="21488400" y="7148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161925</xdr:rowOff>
    </xdr:from>
    <xdr:ext cx="469900" cy="258445"/>
    <xdr:sp macro="" textlink="">
      <xdr:nvSpPr>
        <xdr:cNvPr id="470" name="【認定こども園・幼稚園・保育所】&#10;一人当たり面積最大値テキスト"/>
        <xdr:cNvSpPr txBox="1"/>
      </xdr:nvSpPr>
      <xdr:spPr>
        <a:xfrm>
          <a:off x="21610320" y="5648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71" name="直線コネクタ 470"/>
        <xdr:cNvCxnSpPr/>
      </xdr:nvCxnSpPr>
      <xdr:spPr>
        <a:xfrm>
          <a:off x="21488400" y="5873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7810"/>
    <xdr:sp macro="" textlink="">
      <xdr:nvSpPr>
        <xdr:cNvPr id="472" name="【認定こども園・幼稚園・保育所】&#10;一人当たり面積平均値テキスト"/>
        <xdr:cNvSpPr txBox="1"/>
      </xdr:nvSpPr>
      <xdr:spPr>
        <a:xfrm>
          <a:off x="21610320" y="66814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15875</xdr:rowOff>
    </xdr:from>
    <xdr:to xmlns:xdr="http://schemas.openxmlformats.org/drawingml/2006/spreadsheetDrawing">
      <xdr:col>116</xdr:col>
      <xdr:colOff>114300</xdr:colOff>
      <xdr:row>39</xdr:row>
      <xdr:rowOff>118110</xdr:rowOff>
    </xdr:to>
    <xdr:sp macro="" textlink="">
      <xdr:nvSpPr>
        <xdr:cNvPr id="473" name="フローチャート: 判断 472"/>
        <xdr:cNvSpPr/>
      </xdr:nvSpPr>
      <xdr:spPr>
        <a:xfrm>
          <a:off x="21521420" y="6702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4445</xdr:rowOff>
    </xdr:from>
    <xdr:to xmlns:xdr="http://schemas.openxmlformats.org/drawingml/2006/spreadsheetDrawing">
      <xdr:col>112</xdr:col>
      <xdr:colOff>38100</xdr:colOff>
      <xdr:row>39</xdr:row>
      <xdr:rowOff>106045</xdr:rowOff>
    </xdr:to>
    <xdr:sp macro="" textlink="">
      <xdr:nvSpPr>
        <xdr:cNvPr id="474" name="フローチャート: 判断 473"/>
        <xdr:cNvSpPr/>
      </xdr:nvSpPr>
      <xdr:spPr>
        <a:xfrm>
          <a:off x="20708620" y="6690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1905</xdr:rowOff>
    </xdr:from>
    <xdr:to xmlns:xdr="http://schemas.openxmlformats.org/drawingml/2006/spreadsheetDrawing">
      <xdr:col>107</xdr:col>
      <xdr:colOff>101600</xdr:colOff>
      <xdr:row>39</xdr:row>
      <xdr:rowOff>103505</xdr:rowOff>
    </xdr:to>
    <xdr:sp macro="" textlink="">
      <xdr:nvSpPr>
        <xdr:cNvPr id="475" name="フローチャート: 判断 474"/>
        <xdr:cNvSpPr/>
      </xdr:nvSpPr>
      <xdr:spPr>
        <a:xfrm>
          <a:off x="1983994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123825</xdr:rowOff>
    </xdr:to>
    <xdr:sp macro="" textlink="">
      <xdr:nvSpPr>
        <xdr:cNvPr id="476" name="フローチャート: 判断 475"/>
        <xdr:cNvSpPr/>
      </xdr:nvSpPr>
      <xdr:spPr>
        <a:xfrm>
          <a:off x="18976340" y="670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13335</xdr:rowOff>
    </xdr:from>
    <xdr:to xmlns:xdr="http://schemas.openxmlformats.org/drawingml/2006/spreadsheetDrawing">
      <xdr:col>98</xdr:col>
      <xdr:colOff>38100</xdr:colOff>
      <xdr:row>39</xdr:row>
      <xdr:rowOff>115570</xdr:rowOff>
    </xdr:to>
    <xdr:sp macro="" textlink="">
      <xdr:nvSpPr>
        <xdr:cNvPr id="477" name="フローチャート: 判断 476"/>
        <xdr:cNvSpPr/>
      </xdr:nvSpPr>
      <xdr:spPr>
        <a:xfrm>
          <a:off x="18112740" y="66998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1365" cy="258445"/>
    <xdr:sp macro="" textlink="">
      <xdr:nvSpPr>
        <xdr:cNvPr id="478" name="テキスト ボックス 477"/>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79" name="テキスト ボックス 478"/>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480" name="テキスト ボックス 479"/>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81" name="テキスト ボックス 480"/>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82" name="テキスト ボックス 481"/>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93345</xdr:rowOff>
    </xdr:from>
    <xdr:to xmlns:xdr="http://schemas.openxmlformats.org/drawingml/2006/spreadsheetDrawing">
      <xdr:col>116</xdr:col>
      <xdr:colOff>114300</xdr:colOff>
      <xdr:row>39</xdr:row>
      <xdr:rowOff>24130</xdr:rowOff>
    </xdr:to>
    <xdr:sp macro="" textlink="">
      <xdr:nvSpPr>
        <xdr:cNvPr id="483" name="楕円 482"/>
        <xdr:cNvSpPr/>
      </xdr:nvSpPr>
      <xdr:spPr>
        <a:xfrm>
          <a:off x="21521420" y="6608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116840</xdr:rowOff>
    </xdr:from>
    <xdr:ext cx="469900" cy="259080"/>
    <xdr:sp macro="" textlink="">
      <xdr:nvSpPr>
        <xdr:cNvPr id="484" name="【認定こども園・幼稚園・保育所】&#10;一人当たり面積該当値テキスト"/>
        <xdr:cNvSpPr txBox="1"/>
      </xdr:nvSpPr>
      <xdr:spPr>
        <a:xfrm>
          <a:off x="21610320" y="646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95885</xdr:rowOff>
    </xdr:from>
    <xdr:to xmlns:xdr="http://schemas.openxmlformats.org/drawingml/2006/spreadsheetDrawing">
      <xdr:col>112</xdr:col>
      <xdr:colOff>38100</xdr:colOff>
      <xdr:row>39</xdr:row>
      <xdr:rowOff>26670</xdr:rowOff>
    </xdr:to>
    <xdr:sp macro="" textlink="">
      <xdr:nvSpPr>
        <xdr:cNvPr id="485" name="楕円 484"/>
        <xdr:cNvSpPr/>
      </xdr:nvSpPr>
      <xdr:spPr>
        <a:xfrm>
          <a:off x="20708620" y="6610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144780</xdr:rowOff>
    </xdr:from>
    <xdr:to xmlns:xdr="http://schemas.openxmlformats.org/drawingml/2006/spreadsheetDrawing">
      <xdr:col>116</xdr:col>
      <xdr:colOff>63500</xdr:colOff>
      <xdr:row>38</xdr:row>
      <xdr:rowOff>147320</xdr:rowOff>
    </xdr:to>
    <xdr:cxnSp macro="">
      <xdr:nvCxnSpPr>
        <xdr:cNvPr id="486" name="直線コネクタ 485"/>
        <xdr:cNvCxnSpPr/>
      </xdr:nvCxnSpPr>
      <xdr:spPr>
        <a:xfrm flipV="1">
          <a:off x="20759420" y="665988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100965</xdr:rowOff>
    </xdr:from>
    <xdr:to xmlns:xdr="http://schemas.openxmlformats.org/drawingml/2006/spreadsheetDrawing">
      <xdr:col>107</xdr:col>
      <xdr:colOff>101600</xdr:colOff>
      <xdr:row>39</xdr:row>
      <xdr:rowOff>30480</xdr:rowOff>
    </xdr:to>
    <xdr:sp macro="" textlink="">
      <xdr:nvSpPr>
        <xdr:cNvPr id="487" name="楕円 486"/>
        <xdr:cNvSpPr/>
      </xdr:nvSpPr>
      <xdr:spPr>
        <a:xfrm>
          <a:off x="19839940" y="6616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147320</xdr:rowOff>
    </xdr:from>
    <xdr:to xmlns:xdr="http://schemas.openxmlformats.org/drawingml/2006/spreadsheetDrawing">
      <xdr:col>111</xdr:col>
      <xdr:colOff>177800</xdr:colOff>
      <xdr:row>38</xdr:row>
      <xdr:rowOff>151130</xdr:rowOff>
    </xdr:to>
    <xdr:cxnSp macro="">
      <xdr:nvCxnSpPr>
        <xdr:cNvPr id="488" name="直線コネクタ 487"/>
        <xdr:cNvCxnSpPr/>
      </xdr:nvCxnSpPr>
      <xdr:spPr>
        <a:xfrm flipV="1">
          <a:off x="19890740" y="666242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102235</xdr:rowOff>
    </xdr:from>
    <xdr:to xmlns:xdr="http://schemas.openxmlformats.org/drawingml/2006/spreadsheetDrawing">
      <xdr:col>102</xdr:col>
      <xdr:colOff>165100</xdr:colOff>
      <xdr:row>39</xdr:row>
      <xdr:rowOff>32385</xdr:rowOff>
    </xdr:to>
    <xdr:sp macro="" textlink="">
      <xdr:nvSpPr>
        <xdr:cNvPr id="489" name="楕円 488"/>
        <xdr:cNvSpPr/>
      </xdr:nvSpPr>
      <xdr:spPr>
        <a:xfrm>
          <a:off x="1897634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151130</xdr:rowOff>
    </xdr:from>
    <xdr:to xmlns:xdr="http://schemas.openxmlformats.org/drawingml/2006/spreadsheetDrawing">
      <xdr:col>107</xdr:col>
      <xdr:colOff>50800</xdr:colOff>
      <xdr:row>38</xdr:row>
      <xdr:rowOff>153035</xdr:rowOff>
    </xdr:to>
    <xdr:cxnSp macro="">
      <xdr:nvCxnSpPr>
        <xdr:cNvPr id="490" name="直線コネクタ 489"/>
        <xdr:cNvCxnSpPr/>
      </xdr:nvCxnSpPr>
      <xdr:spPr>
        <a:xfrm flipV="1">
          <a:off x="19027140" y="66662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165100</xdr:rowOff>
    </xdr:to>
    <xdr:sp macro="" textlink="">
      <xdr:nvSpPr>
        <xdr:cNvPr id="491" name="楕円 490"/>
        <xdr:cNvSpPr/>
      </xdr:nvSpPr>
      <xdr:spPr>
        <a:xfrm>
          <a:off x="18112740" y="65792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114935</xdr:rowOff>
    </xdr:from>
    <xdr:to xmlns:xdr="http://schemas.openxmlformats.org/drawingml/2006/spreadsheetDrawing">
      <xdr:col>102</xdr:col>
      <xdr:colOff>114300</xdr:colOff>
      <xdr:row>38</xdr:row>
      <xdr:rowOff>153035</xdr:rowOff>
    </xdr:to>
    <xdr:cxnSp macro="">
      <xdr:nvCxnSpPr>
        <xdr:cNvPr id="492" name="直線コネクタ 491"/>
        <xdr:cNvCxnSpPr/>
      </xdr:nvCxnSpPr>
      <xdr:spPr>
        <a:xfrm>
          <a:off x="18163540" y="663003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493" name="n_1aveValue【認定こども園・幼稚園・保育所】&#10;一人当たり面積"/>
        <xdr:cNvSpPr txBox="1"/>
      </xdr:nvSpPr>
      <xdr:spPr>
        <a:xfrm>
          <a:off x="205168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94615</xdr:rowOff>
    </xdr:from>
    <xdr:ext cx="469265" cy="259080"/>
    <xdr:sp macro="" textlink="">
      <xdr:nvSpPr>
        <xdr:cNvPr id="494" name="n_2aveValue【認定こども園・幼稚園・保育所】&#10;一人当たり面積"/>
        <xdr:cNvSpPr txBox="1"/>
      </xdr:nvSpPr>
      <xdr:spPr>
        <a:xfrm>
          <a:off x="19660870" y="6781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495" name="n_3aveValue【認定こども園・幼稚園・保育所】&#10;一人当たり面積"/>
        <xdr:cNvSpPr txBox="1"/>
      </xdr:nvSpPr>
      <xdr:spPr>
        <a:xfrm>
          <a:off x="1879727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106045</xdr:rowOff>
    </xdr:from>
    <xdr:ext cx="469900" cy="258445"/>
    <xdr:sp macro="" textlink="">
      <xdr:nvSpPr>
        <xdr:cNvPr id="496" name="n_4aveValue【認定こども園・幼稚園・保育所】&#10;一人当たり面積"/>
        <xdr:cNvSpPr txBox="1"/>
      </xdr:nvSpPr>
      <xdr:spPr>
        <a:xfrm>
          <a:off x="17933670" y="679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43180</xdr:rowOff>
    </xdr:from>
    <xdr:ext cx="469900" cy="258445"/>
    <xdr:sp macro="" textlink="">
      <xdr:nvSpPr>
        <xdr:cNvPr id="497" name="n_1mainValue【認定こども園・幼稚園・保育所】&#10;一人当たり面積"/>
        <xdr:cNvSpPr txBox="1"/>
      </xdr:nvSpPr>
      <xdr:spPr>
        <a:xfrm>
          <a:off x="20516850" y="6386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46990</xdr:rowOff>
    </xdr:from>
    <xdr:ext cx="469265" cy="259080"/>
    <xdr:sp macro="" textlink="">
      <xdr:nvSpPr>
        <xdr:cNvPr id="498" name="n_2mainValue【認定こども園・幼稚園・保育所】&#10;一人当たり面積"/>
        <xdr:cNvSpPr txBox="1"/>
      </xdr:nvSpPr>
      <xdr:spPr>
        <a:xfrm>
          <a:off x="1966087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48895</xdr:rowOff>
    </xdr:from>
    <xdr:ext cx="469265" cy="258445"/>
    <xdr:sp macro="" textlink="">
      <xdr:nvSpPr>
        <xdr:cNvPr id="499" name="n_3mainValue【認定こども園・幼稚園・保育所】&#10;一人当たり面積"/>
        <xdr:cNvSpPr txBox="1"/>
      </xdr:nvSpPr>
      <xdr:spPr>
        <a:xfrm>
          <a:off x="18797270" y="6392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10160</xdr:rowOff>
    </xdr:from>
    <xdr:ext cx="469900" cy="259080"/>
    <xdr:sp macro="" textlink="">
      <xdr:nvSpPr>
        <xdr:cNvPr id="500" name="n_4mainValue【認定こども園・幼稚園・保育所】&#10;一人当たり面積"/>
        <xdr:cNvSpPr txBox="1"/>
      </xdr:nvSpPr>
      <xdr:spPr>
        <a:xfrm>
          <a:off x="1793367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503" name="正方形/長方形 502"/>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505" name="正方形/長方形 504"/>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507" name="正方形/長方形 506"/>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815" cy="225425"/>
    <xdr:sp macro="" textlink="">
      <xdr:nvSpPr>
        <xdr:cNvPr id="509" name="テキスト ボックス 508"/>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810"/>
    <xdr:sp macro="" textlink="">
      <xdr:nvSpPr>
        <xdr:cNvPr id="511" name="テキスト ボックス 510"/>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11580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104775</xdr:rowOff>
    </xdr:from>
    <xdr:ext cx="467360" cy="258445"/>
    <xdr:sp macro="" textlink="">
      <xdr:nvSpPr>
        <xdr:cNvPr id="513" name="テキスト ボックス 512"/>
        <xdr:cNvSpPr txBox="1"/>
      </xdr:nvSpPr>
      <xdr:spPr>
        <a:xfrm>
          <a:off x="1166368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37465</xdr:rowOff>
    </xdr:from>
    <xdr:to xmlns:xdr="http://schemas.openxmlformats.org/drawingml/2006/spreadsheetDrawing">
      <xdr:col>89</xdr:col>
      <xdr:colOff>177800</xdr:colOff>
      <xdr:row>62</xdr:row>
      <xdr:rowOff>37465</xdr:rowOff>
    </xdr:to>
    <xdr:cxnSp macro="">
      <xdr:nvCxnSpPr>
        <xdr:cNvPr id="514" name="直線コネクタ 513"/>
        <xdr:cNvCxnSpPr/>
      </xdr:nvCxnSpPr>
      <xdr:spPr>
        <a:xfrm>
          <a:off x="1211580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15" name="テキスト ボックス 514"/>
        <xdr:cNvSpPr txBox="1"/>
      </xdr:nvSpPr>
      <xdr:spPr>
        <a:xfrm>
          <a:off x="11722735" y="10525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17" name="テキスト ボックス 516"/>
        <xdr:cNvSpPr txBox="1"/>
      </xdr:nvSpPr>
      <xdr:spPr>
        <a:xfrm>
          <a:off x="1172273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11580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161925</xdr:rowOff>
    </xdr:from>
    <xdr:ext cx="403225" cy="258445"/>
    <xdr:sp macro="" textlink="">
      <xdr:nvSpPr>
        <xdr:cNvPr id="519" name="テキスト ボックス 518"/>
        <xdr:cNvSpPr txBox="1"/>
      </xdr:nvSpPr>
      <xdr:spPr>
        <a:xfrm>
          <a:off x="11722735" y="9763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94615</xdr:rowOff>
    </xdr:from>
    <xdr:to xmlns:xdr="http://schemas.openxmlformats.org/drawingml/2006/spreadsheetDrawing">
      <xdr:col>89</xdr:col>
      <xdr:colOff>177800</xdr:colOff>
      <xdr:row>55</xdr:row>
      <xdr:rowOff>94615</xdr:rowOff>
    </xdr:to>
    <xdr:cxnSp macro="">
      <xdr:nvCxnSpPr>
        <xdr:cNvPr id="520" name="直線コネクタ 519"/>
        <xdr:cNvCxnSpPr/>
      </xdr:nvCxnSpPr>
      <xdr:spPr>
        <a:xfrm>
          <a:off x="1211580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123825</xdr:rowOff>
    </xdr:from>
    <xdr:ext cx="403225" cy="257810"/>
    <xdr:sp macro="" textlink="">
      <xdr:nvSpPr>
        <xdr:cNvPr id="521" name="テキスト ボックス 520"/>
        <xdr:cNvSpPr txBox="1"/>
      </xdr:nvSpPr>
      <xdr:spPr>
        <a:xfrm>
          <a:off x="11722735" y="9382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9090" cy="257810"/>
    <xdr:sp macro="" textlink="">
      <xdr:nvSpPr>
        <xdr:cNvPr id="523" name="テキスト ボックス 522"/>
        <xdr:cNvSpPr txBox="1"/>
      </xdr:nvSpPr>
      <xdr:spPr>
        <a:xfrm>
          <a:off x="11786870" y="9001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525" name="直線コネクタ 524"/>
        <xdr:cNvCxnSpPr/>
      </xdr:nvCxnSpPr>
      <xdr:spPr>
        <a:xfrm flipV="1">
          <a:off x="158870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29845</xdr:rowOff>
    </xdr:from>
    <xdr:ext cx="405130" cy="257810"/>
    <xdr:sp macro="" textlink="">
      <xdr:nvSpPr>
        <xdr:cNvPr id="526" name="【学校施設】&#10;有形固定資産減価償却率最小値テキスト"/>
        <xdr:cNvSpPr txBox="1"/>
      </xdr:nvSpPr>
      <xdr:spPr>
        <a:xfrm>
          <a:off x="15925800" y="108311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527" name="直線コネクタ 526"/>
        <xdr:cNvCxnSpPr/>
      </xdr:nvCxnSpPr>
      <xdr:spPr>
        <a:xfrm>
          <a:off x="15798800" y="10828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85090</xdr:rowOff>
    </xdr:from>
    <xdr:ext cx="405130" cy="259080"/>
    <xdr:sp macro="" textlink="">
      <xdr:nvSpPr>
        <xdr:cNvPr id="528" name="【学校施設】&#10;有形固定資産減価償却率最大値テキスト"/>
        <xdr:cNvSpPr txBox="1"/>
      </xdr:nvSpPr>
      <xdr:spPr>
        <a:xfrm>
          <a:off x="15925800" y="951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529" name="直線コネクタ 528"/>
        <xdr:cNvCxnSpPr/>
      </xdr:nvCxnSpPr>
      <xdr:spPr>
        <a:xfrm>
          <a:off x="15798800" y="9740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7810"/>
    <xdr:sp macro="" textlink="">
      <xdr:nvSpPr>
        <xdr:cNvPr id="530" name="【学校施設】&#10;有形固定資産減価償却率平均値テキスト"/>
        <xdr:cNvSpPr txBox="1"/>
      </xdr:nvSpPr>
      <xdr:spPr>
        <a:xfrm>
          <a:off x="15925800" y="101104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73025</xdr:rowOff>
    </xdr:to>
    <xdr:sp macro="" textlink="">
      <xdr:nvSpPr>
        <xdr:cNvPr id="531" name="フローチャート: 判断 530"/>
        <xdr:cNvSpPr/>
      </xdr:nvSpPr>
      <xdr:spPr>
        <a:xfrm>
          <a:off x="158369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127635</xdr:rowOff>
    </xdr:from>
    <xdr:to xmlns:xdr="http://schemas.openxmlformats.org/drawingml/2006/spreadsheetDrawing">
      <xdr:col>81</xdr:col>
      <xdr:colOff>101600</xdr:colOff>
      <xdr:row>60</xdr:row>
      <xdr:rowOff>58420</xdr:rowOff>
    </xdr:to>
    <xdr:sp macro="" textlink="">
      <xdr:nvSpPr>
        <xdr:cNvPr id="532" name="フローチャート: 判断 531"/>
        <xdr:cNvSpPr/>
      </xdr:nvSpPr>
      <xdr:spPr>
        <a:xfrm>
          <a:off x="15019020" y="10243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121920</xdr:rowOff>
    </xdr:from>
    <xdr:to xmlns:xdr="http://schemas.openxmlformats.org/drawingml/2006/spreadsheetDrawing">
      <xdr:col>76</xdr:col>
      <xdr:colOff>165100</xdr:colOff>
      <xdr:row>60</xdr:row>
      <xdr:rowOff>52705</xdr:rowOff>
    </xdr:to>
    <xdr:sp macro="" textlink="">
      <xdr:nvSpPr>
        <xdr:cNvPr id="533" name="フローチャート: 判断 532"/>
        <xdr:cNvSpPr/>
      </xdr:nvSpPr>
      <xdr:spPr>
        <a:xfrm>
          <a:off x="14155420" y="10237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534" name="フローチャート: 判断 533"/>
        <xdr:cNvSpPr/>
      </xdr:nvSpPr>
      <xdr:spPr>
        <a:xfrm>
          <a:off x="13291820" y="102266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35" name="フローチャート: 判断 534"/>
        <xdr:cNvSpPr/>
      </xdr:nvSpPr>
      <xdr:spPr>
        <a:xfrm>
          <a:off x="1242314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6" name="テキスト ボックス 535"/>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537" name="テキスト ボックス 536"/>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8" name="テキスト ボックス 537"/>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9" name="テキスト ボックス 538"/>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540" name="テキスト ボックス 539"/>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167640</xdr:rowOff>
    </xdr:from>
    <xdr:to xmlns:xdr="http://schemas.openxmlformats.org/drawingml/2006/spreadsheetDrawing">
      <xdr:col>85</xdr:col>
      <xdr:colOff>177800</xdr:colOff>
      <xdr:row>60</xdr:row>
      <xdr:rowOff>98425</xdr:rowOff>
    </xdr:to>
    <xdr:sp macro="" textlink="">
      <xdr:nvSpPr>
        <xdr:cNvPr id="541" name="楕円 540"/>
        <xdr:cNvSpPr/>
      </xdr:nvSpPr>
      <xdr:spPr>
        <a:xfrm>
          <a:off x="15836900" y="10283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146685</xdr:rowOff>
    </xdr:from>
    <xdr:ext cx="405130" cy="257810"/>
    <xdr:sp macro="" textlink="">
      <xdr:nvSpPr>
        <xdr:cNvPr id="542" name="【学校施設】&#10;有形固定資産減価償却率該当値テキスト"/>
        <xdr:cNvSpPr txBox="1"/>
      </xdr:nvSpPr>
      <xdr:spPr>
        <a:xfrm>
          <a:off x="15925800" y="10262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113030</xdr:rowOff>
    </xdr:from>
    <xdr:to xmlns:xdr="http://schemas.openxmlformats.org/drawingml/2006/spreadsheetDrawing">
      <xdr:col>81</xdr:col>
      <xdr:colOff>101600</xdr:colOff>
      <xdr:row>60</xdr:row>
      <xdr:rowOff>43180</xdr:rowOff>
    </xdr:to>
    <xdr:sp macro="" textlink="">
      <xdr:nvSpPr>
        <xdr:cNvPr id="543" name="楕円 542"/>
        <xdr:cNvSpPr/>
      </xdr:nvSpPr>
      <xdr:spPr>
        <a:xfrm>
          <a:off x="1501902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163195</xdr:rowOff>
    </xdr:from>
    <xdr:to xmlns:xdr="http://schemas.openxmlformats.org/drawingml/2006/spreadsheetDrawing">
      <xdr:col>85</xdr:col>
      <xdr:colOff>127000</xdr:colOff>
      <xdr:row>60</xdr:row>
      <xdr:rowOff>46990</xdr:rowOff>
    </xdr:to>
    <xdr:cxnSp macro="">
      <xdr:nvCxnSpPr>
        <xdr:cNvPr id="544" name="直線コネクタ 543"/>
        <xdr:cNvCxnSpPr/>
      </xdr:nvCxnSpPr>
      <xdr:spPr>
        <a:xfrm>
          <a:off x="15069820" y="10278745"/>
          <a:ext cx="8178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118110</xdr:rowOff>
    </xdr:from>
    <xdr:to xmlns:xdr="http://schemas.openxmlformats.org/drawingml/2006/spreadsheetDrawing">
      <xdr:col>76</xdr:col>
      <xdr:colOff>165100</xdr:colOff>
      <xdr:row>60</xdr:row>
      <xdr:rowOff>48260</xdr:rowOff>
    </xdr:to>
    <xdr:sp macro="" textlink="">
      <xdr:nvSpPr>
        <xdr:cNvPr id="545" name="楕円 544"/>
        <xdr:cNvSpPr/>
      </xdr:nvSpPr>
      <xdr:spPr>
        <a:xfrm>
          <a:off x="1415542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163195</xdr:rowOff>
    </xdr:from>
    <xdr:to xmlns:xdr="http://schemas.openxmlformats.org/drawingml/2006/spreadsheetDrawing">
      <xdr:col>81</xdr:col>
      <xdr:colOff>50800</xdr:colOff>
      <xdr:row>59</xdr:row>
      <xdr:rowOff>167640</xdr:rowOff>
    </xdr:to>
    <xdr:cxnSp macro="">
      <xdr:nvCxnSpPr>
        <xdr:cNvPr id="546" name="直線コネクタ 545"/>
        <xdr:cNvCxnSpPr/>
      </xdr:nvCxnSpPr>
      <xdr:spPr>
        <a:xfrm flipV="1">
          <a:off x="14206220" y="1027874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150495</xdr:rowOff>
    </xdr:from>
    <xdr:to xmlns:xdr="http://schemas.openxmlformats.org/drawingml/2006/spreadsheetDrawing">
      <xdr:col>72</xdr:col>
      <xdr:colOff>38100</xdr:colOff>
      <xdr:row>60</xdr:row>
      <xdr:rowOff>81280</xdr:rowOff>
    </xdr:to>
    <xdr:sp macro="" textlink="">
      <xdr:nvSpPr>
        <xdr:cNvPr id="547" name="楕円 546"/>
        <xdr:cNvSpPr/>
      </xdr:nvSpPr>
      <xdr:spPr>
        <a:xfrm>
          <a:off x="13291820" y="102660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167640</xdr:rowOff>
    </xdr:from>
    <xdr:to xmlns:xdr="http://schemas.openxmlformats.org/drawingml/2006/spreadsheetDrawing">
      <xdr:col>76</xdr:col>
      <xdr:colOff>114300</xdr:colOff>
      <xdr:row>60</xdr:row>
      <xdr:rowOff>29845</xdr:rowOff>
    </xdr:to>
    <xdr:cxnSp macro="">
      <xdr:nvCxnSpPr>
        <xdr:cNvPr id="548" name="直線コネクタ 547"/>
        <xdr:cNvCxnSpPr/>
      </xdr:nvCxnSpPr>
      <xdr:spPr>
        <a:xfrm flipV="1">
          <a:off x="13342620" y="10283190"/>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147320</xdr:rowOff>
    </xdr:from>
    <xdr:to xmlns:xdr="http://schemas.openxmlformats.org/drawingml/2006/spreadsheetDrawing">
      <xdr:col>67</xdr:col>
      <xdr:colOff>101600</xdr:colOff>
      <xdr:row>60</xdr:row>
      <xdr:rowOff>77470</xdr:rowOff>
    </xdr:to>
    <xdr:sp macro="" textlink="">
      <xdr:nvSpPr>
        <xdr:cNvPr id="549" name="楕円 548"/>
        <xdr:cNvSpPr/>
      </xdr:nvSpPr>
      <xdr:spPr>
        <a:xfrm>
          <a:off x="1242314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26670</xdr:rowOff>
    </xdr:from>
    <xdr:to xmlns:xdr="http://schemas.openxmlformats.org/drawingml/2006/spreadsheetDrawing">
      <xdr:col>71</xdr:col>
      <xdr:colOff>177800</xdr:colOff>
      <xdr:row>60</xdr:row>
      <xdr:rowOff>29845</xdr:rowOff>
    </xdr:to>
    <xdr:cxnSp macro="">
      <xdr:nvCxnSpPr>
        <xdr:cNvPr id="550" name="直線コネクタ 549"/>
        <xdr:cNvCxnSpPr/>
      </xdr:nvCxnSpPr>
      <xdr:spPr>
        <a:xfrm>
          <a:off x="12473940" y="1031367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48895</xdr:rowOff>
    </xdr:from>
    <xdr:ext cx="405130" cy="258445"/>
    <xdr:sp macro="" textlink="">
      <xdr:nvSpPr>
        <xdr:cNvPr id="551" name="n_1aveValue【学校施設】&#10;有形固定資産減価償却率"/>
        <xdr:cNvSpPr txBox="1"/>
      </xdr:nvSpPr>
      <xdr:spPr>
        <a:xfrm>
          <a:off x="14859635" y="1033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4495" cy="258445"/>
    <xdr:sp macro="" textlink="">
      <xdr:nvSpPr>
        <xdr:cNvPr id="552" name="n_2aveValue【学校施設】&#10;有形固定資産減価償却率"/>
        <xdr:cNvSpPr txBox="1"/>
      </xdr:nvSpPr>
      <xdr:spPr>
        <a:xfrm>
          <a:off x="14008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553" name="n_3aveValue【学校施設】&#10;有形固定資産減価償却率"/>
        <xdr:cNvSpPr txBox="1"/>
      </xdr:nvSpPr>
      <xdr:spPr>
        <a:xfrm>
          <a:off x="131451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34290</xdr:rowOff>
    </xdr:from>
    <xdr:ext cx="405130" cy="258445"/>
    <xdr:sp macro="" textlink="">
      <xdr:nvSpPr>
        <xdr:cNvPr id="554" name="n_4aveValue【学校施設】&#10;有形固定資産減価償却率"/>
        <xdr:cNvSpPr txBox="1"/>
      </xdr:nvSpPr>
      <xdr:spPr>
        <a:xfrm>
          <a:off x="12276455" y="9978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59055</xdr:rowOff>
    </xdr:from>
    <xdr:ext cx="405130" cy="259080"/>
    <xdr:sp macro="" textlink="">
      <xdr:nvSpPr>
        <xdr:cNvPr id="555" name="n_1mainValue【学校施設】&#10;有形固定資産減価償却率"/>
        <xdr:cNvSpPr txBox="1"/>
      </xdr:nvSpPr>
      <xdr:spPr>
        <a:xfrm>
          <a:off x="14859635" y="10003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64770</xdr:rowOff>
    </xdr:from>
    <xdr:ext cx="404495" cy="258445"/>
    <xdr:sp macro="" textlink="">
      <xdr:nvSpPr>
        <xdr:cNvPr id="556" name="n_2mainValue【学校施設】&#10;有形固定資産減価償却率"/>
        <xdr:cNvSpPr txBox="1"/>
      </xdr:nvSpPr>
      <xdr:spPr>
        <a:xfrm>
          <a:off x="14008735" y="10008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71755</xdr:rowOff>
    </xdr:from>
    <xdr:ext cx="404495" cy="258445"/>
    <xdr:sp macro="" textlink="">
      <xdr:nvSpPr>
        <xdr:cNvPr id="557" name="n_3mainValue【学校施設】&#10;有形固定資産減価償却率"/>
        <xdr:cNvSpPr txBox="1"/>
      </xdr:nvSpPr>
      <xdr:spPr>
        <a:xfrm>
          <a:off x="13145135" y="10358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67945</xdr:rowOff>
    </xdr:from>
    <xdr:ext cx="405130" cy="258445"/>
    <xdr:sp macro="" textlink="">
      <xdr:nvSpPr>
        <xdr:cNvPr id="558" name="n_4mainValue【学校施設】&#10;有形固定資産減価償却率"/>
        <xdr:cNvSpPr txBox="1"/>
      </xdr:nvSpPr>
      <xdr:spPr>
        <a:xfrm>
          <a:off x="12276455" y="10354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561" name="正方形/長方形 560"/>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563" name="正方形/長方形 562"/>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565" name="正方形/長方形 564"/>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567" name="テキスト ボックス 566"/>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780032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7360" cy="258445"/>
    <xdr:sp macro="" textlink="">
      <xdr:nvSpPr>
        <xdr:cNvPr id="570" name="テキスト ボックス 569"/>
        <xdr:cNvSpPr txBox="1"/>
      </xdr:nvSpPr>
      <xdr:spPr>
        <a:xfrm>
          <a:off x="1734820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571" name="直線コネクタ 570"/>
        <xdr:cNvCxnSpPr/>
      </xdr:nvCxnSpPr>
      <xdr:spPr>
        <a:xfrm>
          <a:off x="1780032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7360" cy="258445"/>
    <xdr:sp macro="" textlink="">
      <xdr:nvSpPr>
        <xdr:cNvPr id="572" name="テキスト ボックス 571"/>
        <xdr:cNvSpPr txBox="1"/>
      </xdr:nvSpPr>
      <xdr:spPr>
        <a:xfrm>
          <a:off x="17348200" y="10525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574" name="テキスト ボックス 573"/>
        <xdr:cNvSpPr txBox="1"/>
      </xdr:nvSpPr>
      <xdr:spPr>
        <a:xfrm>
          <a:off x="1734820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780032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7360" cy="258445"/>
    <xdr:sp macro="" textlink="">
      <xdr:nvSpPr>
        <xdr:cNvPr id="576" name="テキスト ボックス 575"/>
        <xdr:cNvSpPr txBox="1"/>
      </xdr:nvSpPr>
      <xdr:spPr>
        <a:xfrm>
          <a:off x="17348200" y="976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94615</xdr:rowOff>
    </xdr:from>
    <xdr:to xmlns:xdr="http://schemas.openxmlformats.org/drawingml/2006/spreadsheetDrawing">
      <xdr:col>120</xdr:col>
      <xdr:colOff>114300</xdr:colOff>
      <xdr:row>55</xdr:row>
      <xdr:rowOff>94615</xdr:rowOff>
    </xdr:to>
    <xdr:cxnSp macro="">
      <xdr:nvCxnSpPr>
        <xdr:cNvPr id="577" name="直線コネクタ 576"/>
        <xdr:cNvCxnSpPr/>
      </xdr:nvCxnSpPr>
      <xdr:spPr>
        <a:xfrm>
          <a:off x="1780032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123825</xdr:rowOff>
    </xdr:from>
    <xdr:ext cx="467360" cy="257810"/>
    <xdr:sp macro="" textlink="">
      <xdr:nvSpPr>
        <xdr:cNvPr id="578" name="テキスト ボックス 577"/>
        <xdr:cNvSpPr txBox="1"/>
      </xdr:nvSpPr>
      <xdr:spPr>
        <a:xfrm>
          <a:off x="17348200" y="9382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80" name="テキスト ボックス 579"/>
        <xdr:cNvSpPr txBox="1"/>
      </xdr:nvSpPr>
      <xdr:spPr>
        <a:xfrm>
          <a:off x="1728406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167640</xdr:rowOff>
    </xdr:to>
    <xdr:cxnSp macro="">
      <xdr:nvCxnSpPr>
        <xdr:cNvPr id="582" name="直線コネクタ 581"/>
        <xdr:cNvCxnSpPr/>
      </xdr:nvCxnSpPr>
      <xdr:spPr>
        <a:xfrm flipV="1">
          <a:off x="21571585" y="9679940"/>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83" name="【学校施設】&#10;一人当たり面積最小値テキスト"/>
        <xdr:cNvSpPr txBox="1"/>
      </xdr:nvSpPr>
      <xdr:spPr>
        <a:xfrm>
          <a:off x="2161032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167640</xdr:rowOff>
    </xdr:from>
    <xdr:to xmlns:xdr="http://schemas.openxmlformats.org/drawingml/2006/spreadsheetDrawing">
      <xdr:col>116</xdr:col>
      <xdr:colOff>152400</xdr:colOff>
      <xdr:row>62</xdr:row>
      <xdr:rowOff>167640</xdr:rowOff>
    </xdr:to>
    <xdr:cxnSp macro="">
      <xdr:nvCxnSpPr>
        <xdr:cNvPr id="584" name="直線コネクタ 583"/>
        <xdr:cNvCxnSpPr/>
      </xdr:nvCxnSpPr>
      <xdr:spPr>
        <a:xfrm>
          <a:off x="21488400" y="1079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85" name="【学校施設】&#10;一人当たり面積最大値テキスト"/>
        <xdr:cNvSpPr txBox="1"/>
      </xdr:nvSpPr>
      <xdr:spPr>
        <a:xfrm>
          <a:off x="2161032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86" name="直線コネクタ 585"/>
        <xdr:cNvCxnSpPr/>
      </xdr:nvCxnSpPr>
      <xdr:spPr>
        <a:xfrm>
          <a:off x="21488400" y="9679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126365</xdr:rowOff>
    </xdr:from>
    <xdr:ext cx="469900" cy="258445"/>
    <xdr:sp macro="" textlink="">
      <xdr:nvSpPr>
        <xdr:cNvPr id="587" name="【学校施設】&#10;一人当たり面積平均値テキスト"/>
        <xdr:cNvSpPr txBox="1"/>
      </xdr:nvSpPr>
      <xdr:spPr>
        <a:xfrm>
          <a:off x="21610320" y="10413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103505</xdr:rowOff>
    </xdr:from>
    <xdr:to xmlns:xdr="http://schemas.openxmlformats.org/drawingml/2006/spreadsheetDrawing">
      <xdr:col>116</xdr:col>
      <xdr:colOff>114300</xdr:colOff>
      <xdr:row>62</xdr:row>
      <xdr:rowOff>33655</xdr:rowOff>
    </xdr:to>
    <xdr:sp macro="" textlink="">
      <xdr:nvSpPr>
        <xdr:cNvPr id="588" name="フローチャート: 判断 587"/>
        <xdr:cNvSpPr/>
      </xdr:nvSpPr>
      <xdr:spPr>
        <a:xfrm>
          <a:off x="2152142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105410</xdr:rowOff>
    </xdr:from>
    <xdr:to xmlns:xdr="http://schemas.openxmlformats.org/drawingml/2006/spreadsheetDrawing">
      <xdr:col>112</xdr:col>
      <xdr:colOff>38100</xdr:colOff>
      <xdr:row>62</xdr:row>
      <xdr:rowOff>35560</xdr:rowOff>
    </xdr:to>
    <xdr:sp macro="" textlink="">
      <xdr:nvSpPr>
        <xdr:cNvPr id="589" name="フローチャート: 判断 588"/>
        <xdr:cNvSpPr/>
      </xdr:nvSpPr>
      <xdr:spPr>
        <a:xfrm>
          <a:off x="20708620" y="105638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85090</xdr:rowOff>
    </xdr:from>
    <xdr:to xmlns:xdr="http://schemas.openxmlformats.org/drawingml/2006/spreadsheetDrawing">
      <xdr:col>107</xdr:col>
      <xdr:colOff>101600</xdr:colOff>
      <xdr:row>62</xdr:row>
      <xdr:rowOff>15240</xdr:rowOff>
    </xdr:to>
    <xdr:sp macro="" textlink="">
      <xdr:nvSpPr>
        <xdr:cNvPr id="590" name="フローチャート: 判断 589"/>
        <xdr:cNvSpPr/>
      </xdr:nvSpPr>
      <xdr:spPr>
        <a:xfrm>
          <a:off x="1983994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106680</xdr:rowOff>
    </xdr:from>
    <xdr:to xmlns:xdr="http://schemas.openxmlformats.org/drawingml/2006/spreadsheetDrawing">
      <xdr:col>102</xdr:col>
      <xdr:colOff>165100</xdr:colOff>
      <xdr:row>62</xdr:row>
      <xdr:rowOff>36830</xdr:rowOff>
    </xdr:to>
    <xdr:sp macro="" textlink="">
      <xdr:nvSpPr>
        <xdr:cNvPr id="591" name="フローチャート: 判断 590"/>
        <xdr:cNvSpPr/>
      </xdr:nvSpPr>
      <xdr:spPr>
        <a:xfrm>
          <a:off x="1897634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95250</xdr:rowOff>
    </xdr:from>
    <xdr:to xmlns:xdr="http://schemas.openxmlformats.org/drawingml/2006/spreadsheetDrawing">
      <xdr:col>98</xdr:col>
      <xdr:colOff>38100</xdr:colOff>
      <xdr:row>62</xdr:row>
      <xdr:rowOff>26035</xdr:rowOff>
    </xdr:to>
    <xdr:sp macro="" textlink="">
      <xdr:nvSpPr>
        <xdr:cNvPr id="592" name="フローチャート: 判断 591"/>
        <xdr:cNvSpPr/>
      </xdr:nvSpPr>
      <xdr:spPr>
        <a:xfrm>
          <a:off x="18112740" y="1055370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8445"/>
    <xdr:sp macro="" textlink="">
      <xdr:nvSpPr>
        <xdr:cNvPr id="593" name="テキスト ボックス 592"/>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4" name="テキスト ボックス 593"/>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595" name="テキスト ボックス 594"/>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6" name="テキスト ボックス 595"/>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7" name="テキスト ボックス 596"/>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72390</xdr:rowOff>
    </xdr:from>
    <xdr:to xmlns:xdr="http://schemas.openxmlformats.org/drawingml/2006/spreadsheetDrawing">
      <xdr:col>116</xdr:col>
      <xdr:colOff>114300</xdr:colOff>
      <xdr:row>63</xdr:row>
      <xdr:rowOff>2540</xdr:rowOff>
    </xdr:to>
    <xdr:sp macro="" textlink="">
      <xdr:nvSpPr>
        <xdr:cNvPr id="598" name="楕円 597"/>
        <xdr:cNvSpPr/>
      </xdr:nvSpPr>
      <xdr:spPr>
        <a:xfrm>
          <a:off x="2152142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158750</xdr:rowOff>
    </xdr:from>
    <xdr:ext cx="469900" cy="259080"/>
    <xdr:sp macro="" textlink="">
      <xdr:nvSpPr>
        <xdr:cNvPr id="599" name="【学校施設】&#10;一人当たり面積該当値テキスト"/>
        <xdr:cNvSpPr txBox="1"/>
      </xdr:nvSpPr>
      <xdr:spPr>
        <a:xfrm>
          <a:off x="21610320" y="1061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64770</xdr:rowOff>
    </xdr:from>
    <xdr:to xmlns:xdr="http://schemas.openxmlformats.org/drawingml/2006/spreadsheetDrawing">
      <xdr:col>112</xdr:col>
      <xdr:colOff>38100</xdr:colOff>
      <xdr:row>62</xdr:row>
      <xdr:rowOff>167005</xdr:rowOff>
    </xdr:to>
    <xdr:sp macro="" textlink="">
      <xdr:nvSpPr>
        <xdr:cNvPr id="600" name="楕円 599"/>
        <xdr:cNvSpPr/>
      </xdr:nvSpPr>
      <xdr:spPr>
        <a:xfrm>
          <a:off x="20708620" y="1069467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116205</xdr:rowOff>
    </xdr:from>
    <xdr:to xmlns:xdr="http://schemas.openxmlformats.org/drawingml/2006/spreadsheetDrawing">
      <xdr:col>116</xdr:col>
      <xdr:colOff>63500</xdr:colOff>
      <xdr:row>62</xdr:row>
      <xdr:rowOff>123190</xdr:rowOff>
    </xdr:to>
    <xdr:cxnSp macro="">
      <xdr:nvCxnSpPr>
        <xdr:cNvPr id="601" name="直線コネクタ 600"/>
        <xdr:cNvCxnSpPr/>
      </xdr:nvCxnSpPr>
      <xdr:spPr>
        <a:xfrm>
          <a:off x="20759420" y="1074610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83820</xdr:rowOff>
    </xdr:from>
    <xdr:to xmlns:xdr="http://schemas.openxmlformats.org/drawingml/2006/spreadsheetDrawing">
      <xdr:col>107</xdr:col>
      <xdr:colOff>101600</xdr:colOff>
      <xdr:row>63</xdr:row>
      <xdr:rowOff>13335</xdr:rowOff>
    </xdr:to>
    <xdr:sp macro="" textlink="">
      <xdr:nvSpPr>
        <xdr:cNvPr id="602" name="楕円 601"/>
        <xdr:cNvSpPr/>
      </xdr:nvSpPr>
      <xdr:spPr>
        <a:xfrm>
          <a:off x="19839940" y="1071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116205</xdr:rowOff>
    </xdr:from>
    <xdr:to xmlns:xdr="http://schemas.openxmlformats.org/drawingml/2006/spreadsheetDrawing">
      <xdr:col>111</xdr:col>
      <xdr:colOff>177800</xdr:colOff>
      <xdr:row>62</xdr:row>
      <xdr:rowOff>134620</xdr:rowOff>
    </xdr:to>
    <xdr:cxnSp macro="">
      <xdr:nvCxnSpPr>
        <xdr:cNvPr id="603" name="直線コネクタ 602"/>
        <xdr:cNvCxnSpPr/>
      </xdr:nvCxnSpPr>
      <xdr:spPr>
        <a:xfrm flipV="1">
          <a:off x="19890740" y="1074610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90805</xdr:rowOff>
    </xdr:from>
    <xdr:to xmlns:xdr="http://schemas.openxmlformats.org/drawingml/2006/spreadsheetDrawing">
      <xdr:col>102</xdr:col>
      <xdr:colOff>165100</xdr:colOff>
      <xdr:row>63</xdr:row>
      <xdr:rowOff>21590</xdr:rowOff>
    </xdr:to>
    <xdr:sp macro="" textlink="">
      <xdr:nvSpPr>
        <xdr:cNvPr id="604" name="楕円 603"/>
        <xdr:cNvSpPr/>
      </xdr:nvSpPr>
      <xdr:spPr>
        <a:xfrm>
          <a:off x="18976340" y="1072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134620</xdr:rowOff>
    </xdr:from>
    <xdr:to xmlns:xdr="http://schemas.openxmlformats.org/drawingml/2006/spreadsheetDrawing">
      <xdr:col>107</xdr:col>
      <xdr:colOff>50800</xdr:colOff>
      <xdr:row>62</xdr:row>
      <xdr:rowOff>141605</xdr:rowOff>
    </xdr:to>
    <xdr:cxnSp macro="">
      <xdr:nvCxnSpPr>
        <xdr:cNvPr id="605" name="直線コネクタ 604"/>
        <xdr:cNvCxnSpPr/>
      </xdr:nvCxnSpPr>
      <xdr:spPr>
        <a:xfrm flipV="1">
          <a:off x="19027140" y="1076452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86360</xdr:rowOff>
    </xdr:from>
    <xdr:to xmlns:xdr="http://schemas.openxmlformats.org/drawingml/2006/spreadsheetDrawing">
      <xdr:col>98</xdr:col>
      <xdr:colOff>38100</xdr:colOff>
      <xdr:row>63</xdr:row>
      <xdr:rowOff>15875</xdr:rowOff>
    </xdr:to>
    <xdr:sp macro="" textlink="">
      <xdr:nvSpPr>
        <xdr:cNvPr id="606" name="楕円 605"/>
        <xdr:cNvSpPr/>
      </xdr:nvSpPr>
      <xdr:spPr>
        <a:xfrm>
          <a:off x="18112740" y="107162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137160</xdr:rowOff>
    </xdr:from>
    <xdr:to xmlns:xdr="http://schemas.openxmlformats.org/drawingml/2006/spreadsheetDrawing">
      <xdr:col>102</xdr:col>
      <xdr:colOff>114300</xdr:colOff>
      <xdr:row>62</xdr:row>
      <xdr:rowOff>141605</xdr:rowOff>
    </xdr:to>
    <xdr:cxnSp macro="">
      <xdr:nvCxnSpPr>
        <xdr:cNvPr id="607" name="直線コネクタ 606"/>
        <xdr:cNvCxnSpPr/>
      </xdr:nvCxnSpPr>
      <xdr:spPr>
        <a:xfrm>
          <a:off x="18163540" y="107670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7810"/>
    <xdr:sp macro="" textlink="">
      <xdr:nvSpPr>
        <xdr:cNvPr id="608" name="n_1aveValue【学校施設】&#10;一人当たり面積"/>
        <xdr:cNvSpPr txBox="1"/>
      </xdr:nvSpPr>
      <xdr:spPr>
        <a:xfrm>
          <a:off x="20516850" y="10339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31750</xdr:rowOff>
    </xdr:from>
    <xdr:ext cx="469265" cy="257810"/>
    <xdr:sp macro="" textlink="">
      <xdr:nvSpPr>
        <xdr:cNvPr id="609" name="n_2aveValue【学校施設】&#10;一人当たり面積"/>
        <xdr:cNvSpPr txBox="1"/>
      </xdr:nvSpPr>
      <xdr:spPr>
        <a:xfrm>
          <a:off x="19660870" y="103187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7810"/>
    <xdr:sp macro="" textlink="">
      <xdr:nvSpPr>
        <xdr:cNvPr id="610" name="n_3aveValue【学校施設】&#10;一人当たり面積"/>
        <xdr:cNvSpPr txBox="1"/>
      </xdr:nvSpPr>
      <xdr:spPr>
        <a:xfrm>
          <a:off x="18797270" y="103409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900" cy="258445"/>
    <xdr:sp macro="" textlink="">
      <xdr:nvSpPr>
        <xdr:cNvPr id="611" name="n_4aveValue【学校施設】&#10;一人当たり面積"/>
        <xdr:cNvSpPr txBox="1"/>
      </xdr:nvSpPr>
      <xdr:spPr>
        <a:xfrm>
          <a:off x="17933670" y="10329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158115</xdr:rowOff>
    </xdr:from>
    <xdr:ext cx="469900" cy="258445"/>
    <xdr:sp macro="" textlink="">
      <xdr:nvSpPr>
        <xdr:cNvPr id="612" name="n_1mainValue【学校施設】&#10;一人当たり面積"/>
        <xdr:cNvSpPr txBox="1"/>
      </xdr:nvSpPr>
      <xdr:spPr>
        <a:xfrm>
          <a:off x="20516850" y="10788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4445</xdr:rowOff>
    </xdr:from>
    <xdr:ext cx="469265" cy="259080"/>
    <xdr:sp macro="" textlink="">
      <xdr:nvSpPr>
        <xdr:cNvPr id="613" name="n_2mainValue【学校施設】&#10;一人当たり面積"/>
        <xdr:cNvSpPr txBox="1"/>
      </xdr:nvSpPr>
      <xdr:spPr>
        <a:xfrm>
          <a:off x="19660870" y="10805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12065</xdr:rowOff>
    </xdr:from>
    <xdr:ext cx="469265" cy="258445"/>
    <xdr:sp macro="" textlink="">
      <xdr:nvSpPr>
        <xdr:cNvPr id="614" name="n_3mainValue【学校施設】&#10;一人当たり面積"/>
        <xdr:cNvSpPr txBox="1"/>
      </xdr:nvSpPr>
      <xdr:spPr>
        <a:xfrm>
          <a:off x="18797270" y="10813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7620</xdr:rowOff>
    </xdr:from>
    <xdr:ext cx="469900" cy="258445"/>
    <xdr:sp macro="" textlink="">
      <xdr:nvSpPr>
        <xdr:cNvPr id="615" name="n_4mainValue【学校施設】&#10;一人当たり面積"/>
        <xdr:cNvSpPr txBox="1"/>
      </xdr:nvSpPr>
      <xdr:spPr>
        <a:xfrm>
          <a:off x="17933670" y="10808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617" name="正方形/長方形 616"/>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618" name="正方形/長方形 617"/>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619" name="正方形/長方形 618"/>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620" name="正方形/長方形 619"/>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621" name="正方形/長方形 620"/>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622" name="正方形/長方形 621"/>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156210</xdr:rowOff>
    </xdr:to>
    <xdr:sp macro="" textlink="">
      <xdr:nvSpPr>
        <xdr:cNvPr id="623" name="正方形/長方形 622"/>
        <xdr:cNvSpPr/>
      </xdr:nvSpPr>
      <xdr:spPr>
        <a:xfrm>
          <a:off x="1211580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4" name="テキスト ボックス 623"/>
        <xdr:cNvSpPr txBox="1"/>
      </xdr:nvSpPr>
      <xdr:spPr>
        <a:xfrm>
          <a:off x="120777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25" name="直線コネクタ 624"/>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626" name="テキスト ボックス 625"/>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627" name="直線コネクタ 626"/>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7360" cy="265430"/>
    <xdr:sp macro="" textlink="">
      <xdr:nvSpPr>
        <xdr:cNvPr id="628" name="テキスト ボックス 627"/>
        <xdr:cNvSpPr txBox="1"/>
      </xdr:nvSpPr>
      <xdr:spPr>
        <a:xfrm>
          <a:off x="1166368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9" name="直線コネクタ 628"/>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4795"/>
    <xdr:sp macro="" textlink="">
      <xdr:nvSpPr>
        <xdr:cNvPr id="630" name="テキスト ボックス 629"/>
        <xdr:cNvSpPr txBox="1"/>
      </xdr:nvSpPr>
      <xdr:spPr>
        <a:xfrm>
          <a:off x="11722735" y="1444561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1" name="直線コネクタ 630"/>
        <xdr:cNvCxnSpPr/>
      </xdr:nvCxnSpPr>
      <xdr:spPr>
        <a:xfrm>
          <a:off x="12115800" y="1426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2" name="テキスト ボックス 631"/>
        <xdr:cNvSpPr txBox="1"/>
      </xdr:nvSpPr>
      <xdr:spPr>
        <a:xfrm>
          <a:off x="1172273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3" name="直線コネクタ 632"/>
        <xdr:cNvCxnSpPr/>
      </xdr:nvCxnSpPr>
      <xdr:spPr>
        <a:xfrm>
          <a:off x="12115800" y="1393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4" name="テキスト ボックス 633"/>
        <xdr:cNvSpPr txBox="1"/>
      </xdr:nvSpPr>
      <xdr:spPr>
        <a:xfrm>
          <a:off x="1172273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62230</xdr:rowOff>
    </xdr:from>
    <xdr:to xmlns:xdr="http://schemas.openxmlformats.org/drawingml/2006/spreadsheetDrawing">
      <xdr:col>89</xdr:col>
      <xdr:colOff>177800</xdr:colOff>
      <xdr:row>79</xdr:row>
      <xdr:rowOff>62230</xdr:rowOff>
    </xdr:to>
    <xdr:cxnSp macro="">
      <xdr:nvCxnSpPr>
        <xdr:cNvPr id="635" name="直線コネクタ 634"/>
        <xdr:cNvCxnSpPr/>
      </xdr:nvCxnSpPr>
      <xdr:spPr>
        <a:xfrm>
          <a:off x="1211580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91440</xdr:rowOff>
    </xdr:from>
    <xdr:ext cx="403225" cy="258445"/>
    <xdr:sp macro="" textlink="">
      <xdr:nvSpPr>
        <xdr:cNvPr id="636" name="テキスト ボックス 635"/>
        <xdr:cNvSpPr txBox="1"/>
      </xdr:nvSpPr>
      <xdr:spPr>
        <a:xfrm>
          <a:off x="11722735" y="1346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7" name="直線コネクタ 636"/>
        <xdr:cNvCxnSpPr/>
      </xdr:nvCxnSpPr>
      <xdr:spPr>
        <a:xfrm>
          <a:off x="1211580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107315</xdr:rowOff>
    </xdr:from>
    <xdr:ext cx="339090" cy="258445"/>
    <xdr:sp macro="" textlink="">
      <xdr:nvSpPr>
        <xdr:cNvPr id="638" name="テキスト ボックス 637"/>
        <xdr:cNvSpPr txBox="1"/>
      </xdr:nvSpPr>
      <xdr:spPr>
        <a:xfrm>
          <a:off x="11786870" y="1313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177800</xdr:colOff>
      <xdr:row>75</xdr:row>
      <xdr:rowOff>94615</xdr:rowOff>
    </xdr:to>
    <xdr:cxnSp macro="">
      <xdr:nvCxnSpPr>
        <xdr:cNvPr id="639" name="直線コネクタ 638"/>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156210</xdr:rowOff>
    </xdr:to>
    <xdr:sp macro="" textlink="">
      <xdr:nvSpPr>
        <xdr:cNvPr id="640" name="【児童館】&#10;有形固定資産減価償却率グラフ枠"/>
        <xdr:cNvSpPr/>
      </xdr:nvSpPr>
      <xdr:spPr>
        <a:xfrm>
          <a:off x="1211580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171450</xdr:rowOff>
    </xdr:to>
    <xdr:cxnSp macro="">
      <xdr:nvCxnSpPr>
        <xdr:cNvPr id="641" name="直線コネクタ 640"/>
        <xdr:cNvCxnSpPr/>
      </xdr:nvCxnSpPr>
      <xdr:spPr>
        <a:xfrm flipV="1">
          <a:off x="15887065" y="1339786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64795"/>
    <xdr:sp macro="" textlink="">
      <xdr:nvSpPr>
        <xdr:cNvPr id="642" name="【児童館】&#10;有形固定資産減価償却率最小値テキスト"/>
        <xdr:cNvSpPr txBox="1"/>
      </xdr:nvSpPr>
      <xdr:spPr>
        <a:xfrm>
          <a:off x="1592580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171450</xdr:rowOff>
    </xdr:from>
    <xdr:to xmlns:xdr="http://schemas.openxmlformats.org/drawingml/2006/spreadsheetDrawing">
      <xdr:col>86</xdr:col>
      <xdr:colOff>25400</xdr:colOff>
      <xdr:row>86</xdr:row>
      <xdr:rowOff>171450</xdr:rowOff>
    </xdr:to>
    <xdr:cxnSp macro="">
      <xdr:nvCxnSpPr>
        <xdr:cNvPr id="643" name="直線コネクタ 642"/>
        <xdr:cNvCxnSpPr/>
      </xdr:nvCxnSpPr>
      <xdr:spPr>
        <a:xfrm>
          <a:off x="1579880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142240</xdr:rowOff>
    </xdr:from>
    <xdr:ext cx="340360" cy="258445"/>
    <xdr:sp macro="" textlink="">
      <xdr:nvSpPr>
        <xdr:cNvPr id="644" name="【児童館】&#10;有形固定資産減価償却率最大値テキスト"/>
        <xdr:cNvSpPr txBox="1"/>
      </xdr:nvSpPr>
      <xdr:spPr>
        <a:xfrm>
          <a:off x="15925800" y="131724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45" name="直線コネクタ 644"/>
        <xdr:cNvCxnSpPr/>
      </xdr:nvCxnSpPr>
      <xdr:spPr>
        <a:xfrm>
          <a:off x="15798800" y="13397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646" name="【児童館】&#10;有形固定資産減価償却率平均値テキスト"/>
        <xdr:cNvSpPr txBox="1"/>
      </xdr:nvSpPr>
      <xdr:spPr>
        <a:xfrm>
          <a:off x="159258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647" name="フローチャート: 判断 646"/>
        <xdr:cNvSpPr/>
      </xdr:nvSpPr>
      <xdr:spPr>
        <a:xfrm>
          <a:off x="158369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84455</xdr:rowOff>
    </xdr:from>
    <xdr:to xmlns:xdr="http://schemas.openxmlformats.org/drawingml/2006/spreadsheetDrawing">
      <xdr:col>81</xdr:col>
      <xdr:colOff>101600</xdr:colOff>
      <xdr:row>83</xdr:row>
      <xdr:rowOff>14605</xdr:rowOff>
    </xdr:to>
    <xdr:sp macro="" textlink="">
      <xdr:nvSpPr>
        <xdr:cNvPr id="648" name="フローチャート: 判断 647"/>
        <xdr:cNvSpPr/>
      </xdr:nvSpPr>
      <xdr:spPr>
        <a:xfrm>
          <a:off x="1501902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94615</xdr:rowOff>
    </xdr:from>
    <xdr:to xmlns:xdr="http://schemas.openxmlformats.org/drawingml/2006/spreadsheetDrawing">
      <xdr:col>76</xdr:col>
      <xdr:colOff>165100</xdr:colOff>
      <xdr:row>83</xdr:row>
      <xdr:rowOff>25400</xdr:rowOff>
    </xdr:to>
    <xdr:sp macro="" textlink="">
      <xdr:nvSpPr>
        <xdr:cNvPr id="649" name="フローチャート: 判断 648"/>
        <xdr:cNvSpPr/>
      </xdr:nvSpPr>
      <xdr:spPr>
        <a:xfrm>
          <a:off x="14155420" y="1415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60325</xdr:rowOff>
    </xdr:from>
    <xdr:to xmlns:xdr="http://schemas.openxmlformats.org/drawingml/2006/spreadsheetDrawing">
      <xdr:col>72</xdr:col>
      <xdr:colOff>38100</xdr:colOff>
      <xdr:row>82</xdr:row>
      <xdr:rowOff>161925</xdr:rowOff>
    </xdr:to>
    <xdr:sp macro="" textlink="">
      <xdr:nvSpPr>
        <xdr:cNvPr id="650" name="フローチャート: 判断 649"/>
        <xdr:cNvSpPr/>
      </xdr:nvSpPr>
      <xdr:spPr>
        <a:xfrm>
          <a:off x="13291820" y="141192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118745</xdr:rowOff>
    </xdr:from>
    <xdr:to xmlns:xdr="http://schemas.openxmlformats.org/drawingml/2006/spreadsheetDrawing">
      <xdr:col>67</xdr:col>
      <xdr:colOff>101600</xdr:colOff>
      <xdr:row>82</xdr:row>
      <xdr:rowOff>48895</xdr:rowOff>
    </xdr:to>
    <xdr:sp macro="" textlink="">
      <xdr:nvSpPr>
        <xdr:cNvPr id="651" name="フローチャート: 判断 650"/>
        <xdr:cNvSpPr/>
      </xdr:nvSpPr>
      <xdr:spPr>
        <a:xfrm>
          <a:off x="1242314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52" name="テキスト ボックス 651"/>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653" name="テキスト ボックス 652"/>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54" name="テキスト ボックス 653"/>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55" name="テキスト ボックス 654"/>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656" name="テキスト ボックス 655"/>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167640</xdr:rowOff>
    </xdr:from>
    <xdr:to xmlns:xdr="http://schemas.openxmlformats.org/drawingml/2006/spreadsheetDrawing">
      <xdr:col>85</xdr:col>
      <xdr:colOff>177800</xdr:colOff>
      <xdr:row>85</xdr:row>
      <xdr:rowOff>95885</xdr:rowOff>
    </xdr:to>
    <xdr:sp macro="" textlink="">
      <xdr:nvSpPr>
        <xdr:cNvPr id="657" name="楕円 656"/>
        <xdr:cNvSpPr/>
      </xdr:nvSpPr>
      <xdr:spPr>
        <a:xfrm>
          <a:off x="15836900" y="14569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145415</xdr:rowOff>
    </xdr:from>
    <xdr:ext cx="405130" cy="264160"/>
    <xdr:sp macro="" textlink="">
      <xdr:nvSpPr>
        <xdr:cNvPr id="658" name="【児童館】&#10;有形固定資産減価償却率該当値テキスト"/>
        <xdr:cNvSpPr txBox="1"/>
      </xdr:nvSpPr>
      <xdr:spPr>
        <a:xfrm>
          <a:off x="15925800" y="1454721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132715</xdr:rowOff>
    </xdr:from>
    <xdr:to xmlns:xdr="http://schemas.openxmlformats.org/drawingml/2006/spreadsheetDrawing">
      <xdr:col>81</xdr:col>
      <xdr:colOff>101600</xdr:colOff>
      <xdr:row>85</xdr:row>
      <xdr:rowOff>60960</xdr:rowOff>
    </xdr:to>
    <xdr:sp macro="" textlink="">
      <xdr:nvSpPr>
        <xdr:cNvPr id="659" name="楕円 658"/>
        <xdr:cNvSpPr/>
      </xdr:nvSpPr>
      <xdr:spPr>
        <a:xfrm>
          <a:off x="15019020" y="14534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9525</xdr:rowOff>
    </xdr:from>
    <xdr:to xmlns:xdr="http://schemas.openxmlformats.org/drawingml/2006/spreadsheetDrawing">
      <xdr:col>85</xdr:col>
      <xdr:colOff>127000</xdr:colOff>
      <xdr:row>85</xdr:row>
      <xdr:rowOff>44450</xdr:rowOff>
    </xdr:to>
    <xdr:cxnSp macro="">
      <xdr:nvCxnSpPr>
        <xdr:cNvPr id="660" name="直線コネクタ 659"/>
        <xdr:cNvCxnSpPr/>
      </xdr:nvCxnSpPr>
      <xdr:spPr>
        <a:xfrm>
          <a:off x="15069820" y="14582775"/>
          <a:ext cx="8178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95250</xdr:rowOff>
    </xdr:from>
    <xdr:to xmlns:xdr="http://schemas.openxmlformats.org/drawingml/2006/spreadsheetDrawing">
      <xdr:col>76</xdr:col>
      <xdr:colOff>165100</xdr:colOff>
      <xdr:row>85</xdr:row>
      <xdr:rowOff>24130</xdr:rowOff>
    </xdr:to>
    <xdr:sp macro="" textlink="">
      <xdr:nvSpPr>
        <xdr:cNvPr id="661" name="楕円 660"/>
        <xdr:cNvSpPr/>
      </xdr:nvSpPr>
      <xdr:spPr>
        <a:xfrm>
          <a:off x="14155420" y="14497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147320</xdr:rowOff>
    </xdr:from>
    <xdr:to xmlns:xdr="http://schemas.openxmlformats.org/drawingml/2006/spreadsheetDrawing">
      <xdr:col>81</xdr:col>
      <xdr:colOff>50800</xdr:colOff>
      <xdr:row>85</xdr:row>
      <xdr:rowOff>9525</xdr:rowOff>
    </xdr:to>
    <xdr:cxnSp macro="">
      <xdr:nvCxnSpPr>
        <xdr:cNvPr id="662" name="直線コネクタ 661"/>
        <xdr:cNvCxnSpPr/>
      </xdr:nvCxnSpPr>
      <xdr:spPr>
        <a:xfrm>
          <a:off x="14206220" y="14549120"/>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64135</xdr:rowOff>
    </xdr:from>
    <xdr:to xmlns:xdr="http://schemas.openxmlformats.org/drawingml/2006/spreadsheetDrawing">
      <xdr:col>72</xdr:col>
      <xdr:colOff>38100</xdr:colOff>
      <xdr:row>84</xdr:row>
      <xdr:rowOff>167640</xdr:rowOff>
    </xdr:to>
    <xdr:sp macro="" textlink="">
      <xdr:nvSpPr>
        <xdr:cNvPr id="663" name="楕円 662"/>
        <xdr:cNvSpPr/>
      </xdr:nvSpPr>
      <xdr:spPr>
        <a:xfrm>
          <a:off x="13291820" y="144659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115570</xdr:rowOff>
    </xdr:from>
    <xdr:to xmlns:xdr="http://schemas.openxmlformats.org/drawingml/2006/spreadsheetDrawing">
      <xdr:col>76</xdr:col>
      <xdr:colOff>114300</xdr:colOff>
      <xdr:row>84</xdr:row>
      <xdr:rowOff>147320</xdr:rowOff>
    </xdr:to>
    <xdr:cxnSp macro="">
      <xdr:nvCxnSpPr>
        <xdr:cNvPr id="664" name="直線コネクタ 663"/>
        <xdr:cNvCxnSpPr/>
      </xdr:nvCxnSpPr>
      <xdr:spPr>
        <a:xfrm>
          <a:off x="13342620" y="1451737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128905</xdr:rowOff>
    </xdr:from>
    <xdr:to xmlns:xdr="http://schemas.openxmlformats.org/drawingml/2006/spreadsheetDrawing">
      <xdr:col>67</xdr:col>
      <xdr:colOff>101600</xdr:colOff>
      <xdr:row>84</xdr:row>
      <xdr:rowOff>60960</xdr:rowOff>
    </xdr:to>
    <xdr:sp macro="" textlink="">
      <xdr:nvSpPr>
        <xdr:cNvPr id="665" name="楕円 664"/>
        <xdr:cNvSpPr/>
      </xdr:nvSpPr>
      <xdr:spPr>
        <a:xfrm>
          <a:off x="12423140" y="143592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9525</xdr:rowOff>
    </xdr:from>
    <xdr:to xmlns:xdr="http://schemas.openxmlformats.org/drawingml/2006/spreadsheetDrawing">
      <xdr:col>71</xdr:col>
      <xdr:colOff>177800</xdr:colOff>
      <xdr:row>84</xdr:row>
      <xdr:rowOff>115570</xdr:rowOff>
    </xdr:to>
    <xdr:cxnSp macro="">
      <xdr:nvCxnSpPr>
        <xdr:cNvPr id="666" name="直線コネクタ 665"/>
        <xdr:cNvCxnSpPr/>
      </xdr:nvCxnSpPr>
      <xdr:spPr>
        <a:xfrm>
          <a:off x="12473940" y="14411325"/>
          <a:ext cx="8686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31115</xdr:rowOff>
    </xdr:from>
    <xdr:ext cx="405130" cy="257810"/>
    <xdr:sp macro="" textlink="">
      <xdr:nvSpPr>
        <xdr:cNvPr id="667" name="n_1aveValue【児童館】&#10;有形固定資産減価償却率"/>
        <xdr:cNvSpPr txBox="1"/>
      </xdr:nvSpPr>
      <xdr:spPr>
        <a:xfrm>
          <a:off x="14859635" y="13918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668" name="n_2aveValue【児童館】&#10;有形固定資産減価償却率"/>
        <xdr:cNvSpPr txBox="1"/>
      </xdr:nvSpPr>
      <xdr:spPr>
        <a:xfrm>
          <a:off x="14008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669" name="n_3aveValue【児童館】&#10;有形固定資産減価償却率"/>
        <xdr:cNvSpPr txBox="1"/>
      </xdr:nvSpPr>
      <xdr:spPr>
        <a:xfrm>
          <a:off x="131451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65405</xdr:rowOff>
    </xdr:from>
    <xdr:ext cx="405130" cy="258445"/>
    <xdr:sp macro="" textlink="">
      <xdr:nvSpPr>
        <xdr:cNvPr id="670" name="n_4aveValue【児童館】&#10;有形固定資産減価償却率"/>
        <xdr:cNvSpPr txBox="1"/>
      </xdr:nvSpPr>
      <xdr:spPr>
        <a:xfrm>
          <a:off x="12276455" y="13781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52070</xdr:rowOff>
    </xdr:from>
    <xdr:ext cx="405130" cy="264160"/>
    <xdr:sp macro="" textlink="">
      <xdr:nvSpPr>
        <xdr:cNvPr id="671" name="n_1mainValue【児童館】&#10;有形固定資産減価償却率"/>
        <xdr:cNvSpPr txBox="1"/>
      </xdr:nvSpPr>
      <xdr:spPr>
        <a:xfrm>
          <a:off x="14859635" y="1462532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14605</xdr:rowOff>
    </xdr:from>
    <xdr:ext cx="404495" cy="264160"/>
    <xdr:sp macro="" textlink="">
      <xdr:nvSpPr>
        <xdr:cNvPr id="672" name="n_2mainValue【児童館】&#10;有形固定資産減価償却率"/>
        <xdr:cNvSpPr txBox="1"/>
      </xdr:nvSpPr>
      <xdr:spPr>
        <a:xfrm>
          <a:off x="14008735" y="145878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158750</xdr:rowOff>
    </xdr:from>
    <xdr:ext cx="404495" cy="264795"/>
    <xdr:sp macro="" textlink="">
      <xdr:nvSpPr>
        <xdr:cNvPr id="673" name="n_3mainValue【児童館】&#10;有形固定資産減価償却率"/>
        <xdr:cNvSpPr txBox="1"/>
      </xdr:nvSpPr>
      <xdr:spPr>
        <a:xfrm>
          <a:off x="13145135" y="145605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52070</xdr:rowOff>
    </xdr:from>
    <xdr:ext cx="405130" cy="264160"/>
    <xdr:sp macro="" textlink="">
      <xdr:nvSpPr>
        <xdr:cNvPr id="674" name="n_4mainValue【児童館】&#10;有形固定資産減価償却率"/>
        <xdr:cNvSpPr txBox="1"/>
      </xdr:nvSpPr>
      <xdr:spPr>
        <a:xfrm>
          <a:off x="12276455" y="1445387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675" name="正方形/長方形 674"/>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676" name="正方形/長方形 675"/>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677" name="正方形/長方形 676"/>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678" name="正方形/長方形 677"/>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679" name="正方形/長方形 678"/>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680" name="正方形/長方形 679"/>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681" name="正方形/長方形 680"/>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156210</xdr:rowOff>
    </xdr:to>
    <xdr:sp macro="" textlink="">
      <xdr:nvSpPr>
        <xdr:cNvPr id="682" name="正方形/長方形 681"/>
        <xdr:cNvSpPr/>
      </xdr:nvSpPr>
      <xdr:spPr>
        <a:xfrm>
          <a:off x="1780032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790"/>
    <xdr:sp macro="" textlink="">
      <xdr:nvSpPr>
        <xdr:cNvPr id="683" name="テキスト ボックス 682"/>
        <xdr:cNvSpPr txBox="1"/>
      </xdr:nvSpPr>
      <xdr:spPr>
        <a:xfrm>
          <a:off x="177673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684" name="直線コネクタ 683"/>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38735</xdr:rowOff>
    </xdr:from>
    <xdr:to xmlns:xdr="http://schemas.openxmlformats.org/drawingml/2006/spreadsheetDrawing">
      <xdr:col>120</xdr:col>
      <xdr:colOff>114300</xdr:colOff>
      <xdr:row>86</xdr:row>
      <xdr:rowOff>38735</xdr:rowOff>
    </xdr:to>
    <xdr:cxnSp macro="">
      <xdr:nvCxnSpPr>
        <xdr:cNvPr id="685" name="直線コネクタ 684"/>
        <xdr:cNvCxnSpPr/>
      </xdr:nvCxnSpPr>
      <xdr:spPr>
        <a:xfrm>
          <a:off x="1780032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68580</xdr:rowOff>
    </xdr:from>
    <xdr:ext cx="467360" cy="264795"/>
    <xdr:sp macro="" textlink="">
      <xdr:nvSpPr>
        <xdr:cNvPr id="686" name="テキスト ボックス 685"/>
        <xdr:cNvSpPr txBox="1"/>
      </xdr:nvSpPr>
      <xdr:spPr>
        <a:xfrm>
          <a:off x="1734820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94615</xdr:rowOff>
    </xdr:from>
    <xdr:to xmlns:xdr="http://schemas.openxmlformats.org/drawingml/2006/spreadsheetDrawing">
      <xdr:col>120</xdr:col>
      <xdr:colOff>114300</xdr:colOff>
      <xdr:row>83</xdr:row>
      <xdr:rowOff>94615</xdr:rowOff>
    </xdr:to>
    <xdr:cxnSp macro="">
      <xdr:nvCxnSpPr>
        <xdr:cNvPr id="687" name="直線コネクタ 686"/>
        <xdr:cNvCxnSpPr/>
      </xdr:nvCxnSpPr>
      <xdr:spPr>
        <a:xfrm>
          <a:off x="17800320" y="143249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123825</xdr:rowOff>
    </xdr:from>
    <xdr:ext cx="467360" cy="258445"/>
    <xdr:sp macro="" textlink="">
      <xdr:nvSpPr>
        <xdr:cNvPr id="688" name="テキスト ボックス 687"/>
        <xdr:cNvSpPr txBox="1"/>
      </xdr:nvSpPr>
      <xdr:spPr>
        <a:xfrm>
          <a:off x="17348200" y="141827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151765</xdr:rowOff>
    </xdr:from>
    <xdr:to xmlns:xdr="http://schemas.openxmlformats.org/drawingml/2006/spreadsheetDrawing">
      <xdr:col>120</xdr:col>
      <xdr:colOff>114300</xdr:colOff>
      <xdr:row>80</xdr:row>
      <xdr:rowOff>151765</xdr:rowOff>
    </xdr:to>
    <xdr:cxnSp macro="">
      <xdr:nvCxnSpPr>
        <xdr:cNvPr id="689" name="直線コネクタ 688"/>
        <xdr:cNvCxnSpPr/>
      </xdr:nvCxnSpPr>
      <xdr:spPr>
        <a:xfrm>
          <a:off x="17800320" y="13867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7360" cy="258445"/>
    <xdr:sp macro="" textlink="">
      <xdr:nvSpPr>
        <xdr:cNvPr id="690" name="テキスト ボックス 689"/>
        <xdr:cNvSpPr txBox="1"/>
      </xdr:nvSpPr>
      <xdr:spPr>
        <a:xfrm>
          <a:off x="17348200" y="137255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691" name="直線コネクタ 690"/>
        <xdr:cNvCxnSpPr/>
      </xdr:nvCxnSpPr>
      <xdr:spPr>
        <a:xfrm>
          <a:off x="17800320" y="13410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66675</xdr:rowOff>
    </xdr:from>
    <xdr:ext cx="467360" cy="258445"/>
    <xdr:sp macro="" textlink="">
      <xdr:nvSpPr>
        <xdr:cNvPr id="692" name="テキスト ボックス 691"/>
        <xdr:cNvSpPr txBox="1"/>
      </xdr:nvSpPr>
      <xdr:spPr>
        <a:xfrm>
          <a:off x="17348200" y="1326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693" name="直線コネクタ 692"/>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123825</xdr:rowOff>
    </xdr:from>
    <xdr:ext cx="467360" cy="257810"/>
    <xdr:sp macro="" textlink="">
      <xdr:nvSpPr>
        <xdr:cNvPr id="694" name="テキスト ボックス 693"/>
        <xdr:cNvSpPr txBox="1"/>
      </xdr:nvSpPr>
      <xdr:spPr>
        <a:xfrm>
          <a:off x="17348200" y="12811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156210</xdr:rowOff>
    </xdr:to>
    <xdr:sp macro="" textlink="">
      <xdr:nvSpPr>
        <xdr:cNvPr id="695" name="【児童館】&#10;一人当たり面積グラフ枠"/>
        <xdr:cNvSpPr/>
      </xdr:nvSpPr>
      <xdr:spPr>
        <a:xfrm>
          <a:off x="1780032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140335</xdr:rowOff>
    </xdr:from>
    <xdr:to xmlns:xdr="http://schemas.openxmlformats.org/drawingml/2006/spreadsheetDrawing">
      <xdr:col>116</xdr:col>
      <xdr:colOff>62865</xdr:colOff>
      <xdr:row>86</xdr:row>
      <xdr:rowOff>20320</xdr:rowOff>
    </xdr:to>
    <xdr:cxnSp macro="">
      <xdr:nvCxnSpPr>
        <xdr:cNvPr id="696" name="直線コネクタ 695"/>
        <xdr:cNvCxnSpPr/>
      </xdr:nvCxnSpPr>
      <xdr:spPr>
        <a:xfrm flipV="1">
          <a:off x="21571585" y="13684885"/>
          <a:ext cx="0" cy="1080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24130</xdr:rowOff>
    </xdr:from>
    <xdr:ext cx="469900" cy="264795"/>
    <xdr:sp macro="" textlink="">
      <xdr:nvSpPr>
        <xdr:cNvPr id="697" name="【児童館】&#10;一人当たり面積最小値テキスト"/>
        <xdr:cNvSpPr txBox="1"/>
      </xdr:nvSpPr>
      <xdr:spPr>
        <a:xfrm>
          <a:off x="21610320" y="147688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20320</xdr:rowOff>
    </xdr:from>
    <xdr:to xmlns:xdr="http://schemas.openxmlformats.org/drawingml/2006/spreadsheetDrawing">
      <xdr:col>116</xdr:col>
      <xdr:colOff>152400</xdr:colOff>
      <xdr:row>86</xdr:row>
      <xdr:rowOff>20320</xdr:rowOff>
    </xdr:to>
    <xdr:cxnSp macro="">
      <xdr:nvCxnSpPr>
        <xdr:cNvPr id="698" name="直線コネクタ 697"/>
        <xdr:cNvCxnSpPr/>
      </xdr:nvCxnSpPr>
      <xdr:spPr>
        <a:xfrm>
          <a:off x="21488400" y="14765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7810"/>
    <xdr:sp macro="" textlink="">
      <xdr:nvSpPr>
        <xdr:cNvPr id="699" name="【児童館】&#10;一人当たり面積最大値テキスト"/>
        <xdr:cNvSpPr txBox="1"/>
      </xdr:nvSpPr>
      <xdr:spPr>
        <a:xfrm>
          <a:off x="21610320" y="13460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140335</xdr:rowOff>
    </xdr:from>
    <xdr:to xmlns:xdr="http://schemas.openxmlformats.org/drawingml/2006/spreadsheetDrawing">
      <xdr:col>116</xdr:col>
      <xdr:colOff>152400</xdr:colOff>
      <xdr:row>79</xdr:row>
      <xdr:rowOff>140335</xdr:rowOff>
    </xdr:to>
    <xdr:cxnSp macro="">
      <xdr:nvCxnSpPr>
        <xdr:cNvPr id="700" name="直線コネクタ 699"/>
        <xdr:cNvCxnSpPr/>
      </xdr:nvCxnSpPr>
      <xdr:spPr>
        <a:xfrm>
          <a:off x="21488400" y="13684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36195</xdr:rowOff>
    </xdr:from>
    <xdr:ext cx="469900" cy="264160"/>
    <xdr:sp macro="" textlink="">
      <xdr:nvSpPr>
        <xdr:cNvPr id="701" name="【児童館】&#10;一人当たり面積平均値テキスト"/>
        <xdr:cNvSpPr txBox="1"/>
      </xdr:nvSpPr>
      <xdr:spPr>
        <a:xfrm>
          <a:off x="21610320" y="14437995"/>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116840</xdr:rowOff>
    </xdr:to>
    <xdr:sp macro="" textlink="">
      <xdr:nvSpPr>
        <xdr:cNvPr id="702" name="フローチャート: 判断 701"/>
        <xdr:cNvSpPr/>
      </xdr:nvSpPr>
      <xdr:spPr>
        <a:xfrm>
          <a:off x="21521420" y="145859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22225</xdr:rowOff>
    </xdr:from>
    <xdr:to xmlns:xdr="http://schemas.openxmlformats.org/drawingml/2006/spreadsheetDrawing">
      <xdr:col>112</xdr:col>
      <xdr:colOff>38100</xdr:colOff>
      <xdr:row>85</xdr:row>
      <xdr:rowOff>125730</xdr:rowOff>
    </xdr:to>
    <xdr:sp macro="" textlink="">
      <xdr:nvSpPr>
        <xdr:cNvPr id="703" name="フローチャート: 判断 702"/>
        <xdr:cNvSpPr/>
      </xdr:nvSpPr>
      <xdr:spPr>
        <a:xfrm>
          <a:off x="20708620" y="145954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22225</xdr:rowOff>
    </xdr:from>
    <xdr:to xmlns:xdr="http://schemas.openxmlformats.org/drawingml/2006/spreadsheetDrawing">
      <xdr:col>107</xdr:col>
      <xdr:colOff>101600</xdr:colOff>
      <xdr:row>85</xdr:row>
      <xdr:rowOff>125730</xdr:rowOff>
    </xdr:to>
    <xdr:sp macro="" textlink="">
      <xdr:nvSpPr>
        <xdr:cNvPr id="704" name="フローチャート: 判断 703"/>
        <xdr:cNvSpPr/>
      </xdr:nvSpPr>
      <xdr:spPr>
        <a:xfrm>
          <a:off x="19839940" y="145954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31115</xdr:rowOff>
    </xdr:from>
    <xdr:to xmlns:xdr="http://schemas.openxmlformats.org/drawingml/2006/spreadsheetDrawing">
      <xdr:col>102</xdr:col>
      <xdr:colOff>165100</xdr:colOff>
      <xdr:row>85</xdr:row>
      <xdr:rowOff>135255</xdr:rowOff>
    </xdr:to>
    <xdr:sp macro="" textlink="">
      <xdr:nvSpPr>
        <xdr:cNvPr id="705" name="フローチャート: 判断 704"/>
        <xdr:cNvSpPr/>
      </xdr:nvSpPr>
      <xdr:spPr>
        <a:xfrm>
          <a:off x="18976340" y="146043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125730</xdr:rowOff>
    </xdr:to>
    <xdr:sp macro="" textlink="">
      <xdr:nvSpPr>
        <xdr:cNvPr id="706" name="フローチャート: 判断 705"/>
        <xdr:cNvSpPr/>
      </xdr:nvSpPr>
      <xdr:spPr>
        <a:xfrm>
          <a:off x="18112740" y="145954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07" name="テキスト ボックス 706"/>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08" name="テキスト ボックス 707"/>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09" name="テキスト ボックス 708"/>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10" name="テキスト ボックス 709"/>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11" name="テキスト ボックス 710"/>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54610</xdr:rowOff>
    </xdr:from>
    <xdr:to xmlns:xdr="http://schemas.openxmlformats.org/drawingml/2006/spreadsheetDrawing">
      <xdr:col>116</xdr:col>
      <xdr:colOff>114300</xdr:colOff>
      <xdr:row>85</xdr:row>
      <xdr:rowOff>158750</xdr:rowOff>
    </xdr:to>
    <xdr:sp macro="" textlink="">
      <xdr:nvSpPr>
        <xdr:cNvPr id="712" name="楕円 711"/>
        <xdr:cNvSpPr/>
      </xdr:nvSpPr>
      <xdr:spPr>
        <a:xfrm>
          <a:off x="21521420" y="146278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166370</xdr:rowOff>
    </xdr:from>
    <xdr:ext cx="469900" cy="264160"/>
    <xdr:sp macro="" textlink="">
      <xdr:nvSpPr>
        <xdr:cNvPr id="713" name="【児童館】&#10;一人当たり面積該当値テキスト"/>
        <xdr:cNvSpPr txBox="1"/>
      </xdr:nvSpPr>
      <xdr:spPr>
        <a:xfrm>
          <a:off x="21610320" y="145681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54610</xdr:rowOff>
    </xdr:from>
    <xdr:to xmlns:xdr="http://schemas.openxmlformats.org/drawingml/2006/spreadsheetDrawing">
      <xdr:col>112</xdr:col>
      <xdr:colOff>38100</xdr:colOff>
      <xdr:row>85</xdr:row>
      <xdr:rowOff>158750</xdr:rowOff>
    </xdr:to>
    <xdr:sp macro="" textlink="">
      <xdr:nvSpPr>
        <xdr:cNvPr id="714" name="楕円 713"/>
        <xdr:cNvSpPr/>
      </xdr:nvSpPr>
      <xdr:spPr>
        <a:xfrm>
          <a:off x="20708620" y="1462786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106045</xdr:rowOff>
    </xdr:from>
    <xdr:to xmlns:xdr="http://schemas.openxmlformats.org/drawingml/2006/spreadsheetDrawing">
      <xdr:col>116</xdr:col>
      <xdr:colOff>63500</xdr:colOff>
      <xdr:row>85</xdr:row>
      <xdr:rowOff>106045</xdr:rowOff>
    </xdr:to>
    <xdr:cxnSp macro="">
      <xdr:nvCxnSpPr>
        <xdr:cNvPr id="715" name="直線コネクタ 714"/>
        <xdr:cNvCxnSpPr/>
      </xdr:nvCxnSpPr>
      <xdr:spPr>
        <a:xfrm>
          <a:off x="20759420" y="146792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54610</xdr:rowOff>
    </xdr:from>
    <xdr:to xmlns:xdr="http://schemas.openxmlformats.org/drawingml/2006/spreadsheetDrawing">
      <xdr:col>107</xdr:col>
      <xdr:colOff>101600</xdr:colOff>
      <xdr:row>85</xdr:row>
      <xdr:rowOff>158750</xdr:rowOff>
    </xdr:to>
    <xdr:sp macro="" textlink="">
      <xdr:nvSpPr>
        <xdr:cNvPr id="716" name="楕円 715"/>
        <xdr:cNvSpPr/>
      </xdr:nvSpPr>
      <xdr:spPr>
        <a:xfrm>
          <a:off x="19839940" y="146278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106045</xdr:rowOff>
    </xdr:from>
    <xdr:to xmlns:xdr="http://schemas.openxmlformats.org/drawingml/2006/spreadsheetDrawing">
      <xdr:col>111</xdr:col>
      <xdr:colOff>177800</xdr:colOff>
      <xdr:row>85</xdr:row>
      <xdr:rowOff>106045</xdr:rowOff>
    </xdr:to>
    <xdr:cxnSp macro="">
      <xdr:nvCxnSpPr>
        <xdr:cNvPr id="717" name="直線コネクタ 716"/>
        <xdr:cNvCxnSpPr/>
      </xdr:nvCxnSpPr>
      <xdr:spPr>
        <a:xfrm>
          <a:off x="19890740" y="1467929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54610</xdr:rowOff>
    </xdr:from>
    <xdr:to xmlns:xdr="http://schemas.openxmlformats.org/drawingml/2006/spreadsheetDrawing">
      <xdr:col>102</xdr:col>
      <xdr:colOff>165100</xdr:colOff>
      <xdr:row>85</xdr:row>
      <xdr:rowOff>158750</xdr:rowOff>
    </xdr:to>
    <xdr:sp macro="" textlink="">
      <xdr:nvSpPr>
        <xdr:cNvPr id="718" name="楕円 717"/>
        <xdr:cNvSpPr/>
      </xdr:nvSpPr>
      <xdr:spPr>
        <a:xfrm>
          <a:off x="18976340" y="146278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106045</xdr:rowOff>
    </xdr:from>
    <xdr:to xmlns:xdr="http://schemas.openxmlformats.org/drawingml/2006/spreadsheetDrawing">
      <xdr:col>107</xdr:col>
      <xdr:colOff>50800</xdr:colOff>
      <xdr:row>85</xdr:row>
      <xdr:rowOff>106045</xdr:rowOff>
    </xdr:to>
    <xdr:cxnSp macro="">
      <xdr:nvCxnSpPr>
        <xdr:cNvPr id="719" name="直線コネクタ 718"/>
        <xdr:cNvCxnSpPr/>
      </xdr:nvCxnSpPr>
      <xdr:spPr>
        <a:xfrm>
          <a:off x="19027140" y="146792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87630</xdr:rowOff>
    </xdr:from>
    <xdr:to xmlns:xdr="http://schemas.openxmlformats.org/drawingml/2006/spreadsheetDrawing">
      <xdr:col>98</xdr:col>
      <xdr:colOff>38100</xdr:colOff>
      <xdr:row>86</xdr:row>
      <xdr:rowOff>15875</xdr:rowOff>
    </xdr:to>
    <xdr:sp macro="" textlink="">
      <xdr:nvSpPr>
        <xdr:cNvPr id="720" name="楕円 719"/>
        <xdr:cNvSpPr/>
      </xdr:nvSpPr>
      <xdr:spPr>
        <a:xfrm>
          <a:off x="18112740" y="146608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106045</xdr:rowOff>
    </xdr:from>
    <xdr:to xmlns:xdr="http://schemas.openxmlformats.org/drawingml/2006/spreadsheetDrawing">
      <xdr:col>102</xdr:col>
      <xdr:colOff>114300</xdr:colOff>
      <xdr:row>85</xdr:row>
      <xdr:rowOff>139700</xdr:rowOff>
    </xdr:to>
    <xdr:cxnSp macro="">
      <xdr:nvCxnSpPr>
        <xdr:cNvPr id="721" name="直線コネクタ 720"/>
        <xdr:cNvCxnSpPr/>
      </xdr:nvCxnSpPr>
      <xdr:spPr>
        <a:xfrm flipV="1">
          <a:off x="18163540" y="1467929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139700</xdr:rowOff>
    </xdr:from>
    <xdr:ext cx="469900" cy="264160"/>
    <xdr:sp macro="" textlink="">
      <xdr:nvSpPr>
        <xdr:cNvPr id="722" name="n_1aveValue【児童館】&#10;一人当たり面積"/>
        <xdr:cNvSpPr txBox="1"/>
      </xdr:nvSpPr>
      <xdr:spPr>
        <a:xfrm>
          <a:off x="20516850" y="143700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139700</xdr:rowOff>
    </xdr:from>
    <xdr:ext cx="469265" cy="264160"/>
    <xdr:sp macro="" textlink="">
      <xdr:nvSpPr>
        <xdr:cNvPr id="723" name="n_2aveValue【児童館】&#10;一人当たり面積"/>
        <xdr:cNvSpPr txBox="1"/>
      </xdr:nvSpPr>
      <xdr:spPr>
        <a:xfrm>
          <a:off x="19660870" y="1437005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147955</xdr:rowOff>
    </xdr:from>
    <xdr:ext cx="469265" cy="263525"/>
    <xdr:sp macro="" textlink="">
      <xdr:nvSpPr>
        <xdr:cNvPr id="724" name="n_3aveValue【児童館】&#10;一人当たり面積"/>
        <xdr:cNvSpPr txBox="1"/>
      </xdr:nvSpPr>
      <xdr:spPr>
        <a:xfrm>
          <a:off x="18797270" y="1437830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139700</xdr:rowOff>
    </xdr:from>
    <xdr:ext cx="469900" cy="264160"/>
    <xdr:sp macro="" textlink="">
      <xdr:nvSpPr>
        <xdr:cNvPr id="725" name="n_4aveValue【児童館】&#10;一人当たり面積"/>
        <xdr:cNvSpPr txBox="1"/>
      </xdr:nvSpPr>
      <xdr:spPr>
        <a:xfrm>
          <a:off x="17933670" y="143700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149225</xdr:rowOff>
    </xdr:from>
    <xdr:ext cx="469900" cy="264160"/>
    <xdr:sp macro="" textlink="">
      <xdr:nvSpPr>
        <xdr:cNvPr id="726" name="n_1mainValue【児童館】&#10;一人当たり面積"/>
        <xdr:cNvSpPr txBox="1"/>
      </xdr:nvSpPr>
      <xdr:spPr>
        <a:xfrm>
          <a:off x="20516850" y="147224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149225</xdr:rowOff>
    </xdr:from>
    <xdr:ext cx="469265" cy="264160"/>
    <xdr:sp macro="" textlink="">
      <xdr:nvSpPr>
        <xdr:cNvPr id="727" name="n_2mainValue【児童館】&#10;一人当たり面積"/>
        <xdr:cNvSpPr txBox="1"/>
      </xdr:nvSpPr>
      <xdr:spPr>
        <a:xfrm>
          <a:off x="19660870" y="1472247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149225</xdr:rowOff>
    </xdr:from>
    <xdr:ext cx="469265" cy="264160"/>
    <xdr:sp macro="" textlink="">
      <xdr:nvSpPr>
        <xdr:cNvPr id="728" name="n_3mainValue【児童館】&#10;一人当たり面積"/>
        <xdr:cNvSpPr txBox="1"/>
      </xdr:nvSpPr>
      <xdr:spPr>
        <a:xfrm>
          <a:off x="18797270" y="1472247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7620</xdr:rowOff>
    </xdr:from>
    <xdr:ext cx="469900" cy="264795"/>
    <xdr:sp macro="" textlink="">
      <xdr:nvSpPr>
        <xdr:cNvPr id="729" name="n_4mainValue【児童館】&#10;一人当たり面積"/>
        <xdr:cNvSpPr txBox="1"/>
      </xdr:nvSpPr>
      <xdr:spPr>
        <a:xfrm>
          <a:off x="17933670" y="147523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8" name="テキスト ボックス 737"/>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40" name="テキスト ボックス 739"/>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1" name="直線コネクタ 740"/>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8445"/>
    <xdr:sp macro="" textlink="">
      <xdr:nvSpPr>
        <xdr:cNvPr id="742" name="テキスト ボックス 741"/>
        <xdr:cNvSpPr txBox="1"/>
      </xdr:nvSpPr>
      <xdr:spPr>
        <a:xfrm>
          <a:off x="116636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3" name="直線コネクタ 742"/>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4" name="テキスト ボックス 743"/>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5" name="直線コネクタ 744"/>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6" name="テキスト ボックス 745"/>
        <xdr:cNvSpPr txBox="1"/>
      </xdr:nvSpPr>
      <xdr:spPr>
        <a:xfrm>
          <a:off x="1172273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7" name="直線コネクタ 746"/>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8" name="テキスト ボックス 747"/>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9" name="直線コネクタ 748"/>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0" name="テキスト ボックス 749"/>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1" name="直線コネクタ 750"/>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52" name="テキスト ボックス 751"/>
        <xdr:cNvSpPr txBox="1"/>
      </xdr:nvSpPr>
      <xdr:spPr>
        <a:xfrm>
          <a:off x="11786870" y="16948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3" name="直線コネクタ 752"/>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755" name="直線コネクタ 754"/>
        <xdr:cNvCxnSpPr/>
      </xdr:nvCxnSpPr>
      <xdr:spPr>
        <a:xfrm flipV="1">
          <a:off x="158870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6" name="【公民館】&#10;有形固定資産減価償却率最小値テキスト"/>
        <xdr:cNvSpPr txBox="1"/>
      </xdr:nvSpPr>
      <xdr:spPr>
        <a:xfrm>
          <a:off x="159258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7" name="直線コネクタ 756"/>
        <xdr:cNvCxnSpPr/>
      </xdr:nvCxnSpPr>
      <xdr:spPr>
        <a:xfrm>
          <a:off x="15798800" y="18723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758" name="【公民館】&#10;有形固定資産減価償却率最大値テキスト"/>
        <xdr:cNvSpPr txBox="1"/>
      </xdr:nvSpPr>
      <xdr:spPr>
        <a:xfrm>
          <a:off x="159258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759" name="直線コネクタ 758"/>
        <xdr:cNvCxnSpPr/>
      </xdr:nvCxnSpPr>
      <xdr:spPr>
        <a:xfrm>
          <a:off x="15798800" y="1729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72390</xdr:rowOff>
    </xdr:from>
    <xdr:ext cx="405130" cy="259080"/>
    <xdr:sp macro="" textlink="">
      <xdr:nvSpPr>
        <xdr:cNvPr id="760" name="【公民館】&#10;有形固定資産減価償却率平均値テキスト"/>
        <xdr:cNvSpPr txBox="1"/>
      </xdr:nvSpPr>
      <xdr:spPr>
        <a:xfrm>
          <a:off x="15925800" y="18074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761" name="フローチャート: 判断 760"/>
        <xdr:cNvSpPr/>
      </xdr:nvSpPr>
      <xdr:spPr>
        <a:xfrm>
          <a:off x="158369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762" name="フローチャート: 判断 761"/>
        <xdr:cNvSpPr/>
      </xdr:nvSpPr>
      <xdr:spPr>
        <a:xfrm>
          <a:off x="1501902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763" name="フローチャート: 判断 762"/>
        <xdr:cNvSpPr/>
      </xdr:nvSpPr>
      <xdr:spPr>
        <a:xfrm>
          <a:off x="1415542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64" name="フローチャート: 判断 763"/>
        <xdr:cNvSpPr/>
      </xdr:nvSpPr>
      <xdr:spPr>
        <a:xfrm>
          <a:off x="13291820" y="18075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765" name="フローチャート: 判断 764"/>
        <xdr:cNvSpPr/>
      </xdr:nvSpPr>
      <xdr:spPr>
        <a:xfrm>
          <a:off x="1242314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67" name="テキスト ボックス 766"/>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9" name="テキスト ボックス 768"/>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0" name="テキスト ボックス 769"/>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154940</xdr:rowOff>
    </xdr:from>
    <xdr:to xmlns:xdr="http://schemas.openxmlformats.org/drawingml/2006/spreadsheetDrawing">
      <xdr:col>85</xdr:col>
      <xdr:colOff>177800</xdr:colOff>
      <xdr:row>102</xdr:row>
      <xdr:rowOff>84455</xdr:rowOff>
    </xdr:to>
    <xdr:sp macro="" textlink="">
      <xdr:nvSpPr>
        <xdr:cNvPr id="771" name="楕円 770"/>
        <xdr:cNvSpPr/>
      </xdr:nvSpPr>
      <xdr:spPr>
        <a:xfrm>
          <a:off x="15836900" y="1747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6350</xdr:rowOff>
    </xdr:from>
    <xdr:ext cx="405130" cy="258445"/>
    <xdr:sp macro="" textlink="">
      <xdr:nvSpPr>
        <xdr:cNvPr id="772" name="【公民館】&#10;有形固定資産減価償却率該当値テキスト"/>
        <xdr:cNvSpPr txBox="1"/>
      </xdr:nvSpPr>
      <xdr:spPr>
        <a:xfrm>
          <a:off x="15925800" y="17322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126365</xdr:rowOff>
    </xdr:from>
    <xdr:to xmlns:xdr="http://schemas.openxmlformats.org/drawingml/2006/spreadsheetDrawing">
      <xdr:col>81</xdr:col>
      <xdr:colOff>101600</xdr:colOff>
      <xdr:row>102</xdr:row>
      <xdr:rowOff>56515</xdr:rowOff>
    </xdr:to>
    <xdr:sp macro="" textlink="">
      <xdr:nvSpPr>
        <xdr:cNvPr id="773" name="楕円 772"/>
        <xdr:cNvSpPr/>
      </xdr:nvSpPr>
      <xdr:spPr>
        <a:xfrm>
          <a:off x="15019020" y="17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6350</xdr:rowOff>
    </xdr:from>
    <xdr:to xmlns:xdr="http://schemas.openxmlformats.org/drawingml/2006/spreadsheetDrawing">
      <xdr:col>85</xdr:col>
      <xdr:colOff>127000</xdr:colOff>
      <xdr:row>102</xdr:row>
      <xdr:rowOff>33655</xdr:rowOff>
    </xdr:to>
    <xdr:cxnSp macro="">
      <xdr:nvCxnSpPr>
        <xdr:cNvPr id="774" name="直線コネクタ 773"/>
        <xdr:cNvCxnSpPr/>
      </xdr:nvCxnSpPr>
      <xdr:spPr>
        <a:xfrm>
          <a:off x="15069820" y="17494250"/>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90805</xdr:rowOff>
    </xdr:from>
    <xdr:to xmlns:xdr="http://schemas.openxmlformats.org/drawingml/2006/spreadsheetDrawing">
      <xdr:col>76</xdr:col>
      <xdr:colOff>165100</xdr:colOff>
      <xdr:row>102</xdr:row>
      <xdr:rowOff>20955</xdr:rowOff>
    </xdr:to>
    <xdr:sp macro="" textlink="">
      <xdr:nvSpPr>
        <xdr:cNvPr id="775" name="楕円 774"/>
        <xdr:cNvSpPr/>
      </xdr:nvSpPr>
      <xdr:spPr>
        <a:xfrm>
          <a:off x="14155420" y="174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141605</xdr:rowOff>
    </xdr:from>
    <xdr:to xmlns:xdr="http://schemas.openxmlformats.org/drawingml/2006/spreadsheetDrawing">
      <xdr:col>81</xdr:col>
      <xdr:colOff>50800</xdr:colOff>
      <xdr:row>102</xdr:row>
      <xdr:rowOff>6350</xdr:rowOff>
    </xdr:to>
    <xdr:cxnSp macro="">
      <xdr:nvCxnSpPr>
        <xdr:cNvPr id="776" name="直線コネクタ 775"/>
        <xdr:cNvCxnSpPr/>
      </xdr:nvCxnSpPr>
      <xdr:spPr>
        <a:xfrm>
          <a:off x="14206220" y="17458055"/>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64770</xdr:rowOff>
    </xdr:from>
    <xdr:to xmlns:xdr="http://schemas.openxmlformats.org/drawingml/2006/spreadsheetDrawing">
      <xdr:col>72</xdr:col>
      <xdr:colOff>38100</xdr:colOff>
      <xdr:row>101</xdr:row>
      <xdr:rowOff>166370</xdr:rowOff>
    </xdr:to>
    <xdr:sp macro="" textlink="">
      <xdr:nvSpPr>
        <xdr:cNvPr id="777" name="楕円 776"/>
        <xdr:cNvSpPr/>
      </xdr:nvSpPr>
      <xdr:spPr>
        <a:xfrm>
          <a:off x="13291820" y="173812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115570</xdr:rowOff>
    </xdr:from>
    <xdr:to xmlns:xdr="http://schemas.openxmlformats.org/drawingml/2006/spreadsheetDrawing">
      <xdr:col>76</xdr:col>
      <xdr:colOff>114300</xdr:colOff>
      <xdr:row>101</xdr:row>
      <xdr:rowOff>141605</xdr:rowOff>
    </xdr:to>
    <xdr:cxnSp macro="">
      <xdr:nvCxnSpPr>
        <xdr:cNvPr id="778" name="直線コネクタ 777"/>
        <xdr:cNvCxnSpPr/>
      </xdr:nvCxnSpPr>
      <xdr:spPr>
        <a:xfrm>
          <a:off x="13342620" y="1743202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90805</xdr:rowOff>
    </xdr:from>
    <xdr:to xmlns:xdr="http://schemas.openxmlformats.org/drawingml/2006/spreadsheetDrawing">
      <xdr:col>67</xdr:col>
      <xdr:colOff>101600</xdr:colOff>
      <xdr:row>103</xdr:row>
      <xdr:rowOff>20955</xdr:rowOff>
    </xdr:to>
    <xdr:sp macro="" textlink="">
      <xdr:nvSpPr>
        <xdr:cNvPr id="779" name="楕円 778"/>
        <xdr:cNvSpPr/>
      </xdr:nvSpPr>
      <xdr:spPr>
        <a:xfrm>
          <a:off x="12423140" y="175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115570</xdr:rowOff>
    </xdr:from>
    <xdr:to xmlns:xdr="http://schemas.openxmlformats.org/drawingml/2006/spreadsheetDrawing">
      <xdr:col>71</xdr:col>
      <xdr:colOff>177800</xdr:colOff>
      <xdr:row>102</xdr:row>
      <xdr:rowOff>141605</xdr:rowOff>
    </xdr:to>
    <xdr:cxnSp macro="">
      <xdr:nvCxnSpPr>
        <xdr:cNvPr id="780" name="直線コネクタ 779"/>
        <xdr:cNvCxnSpPr/>
      </xdr:nvCxnSpPr>
      <xdr:spPr>
        <a:xfrm flipV="1">
          <a:off x="12473940" y="17432020"/>
          <a:ext cx="86868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6985</xdr:rowOff>
    </xdr:from>
    <xdr:ext cx="405130" cy="258445"/>
    <xdr:sp macro="" textlink="">
      <xdr:nvSpPr>
        <xdr:cNvPr id="781" name="n_1aveValue【公民館】&#10;有形固定資産減価償却率"/>
        <xdr:cNvSpPr txBox="1"/>
      </xdr:nvSpPr>
      <xdr:spPr>
        <a:xfrm>
          <a:off x="14859635" y="1818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17780</xdr:rowOff>
    </xdr:from>
    <xdr:ext cx="404495" cy="258445"/>
    <xdr:sp macro="" textlink="">
      <xdr:nvSpPr>
        <xdr:cNvPr id="782" name="n_2aveValue【公民館】&#10;有形固定資産減価償却率"/>
        <xdr:cNvSpPr txBox="1"/>
      </xdr:nvSpPr>
      <xdr:spPr>
        <a:xfrm>
          <a:off x="14008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166370</xdr:rowOff>
    </xdr:from>
    <xdr:ext cx="404495" cy="258445"/>
    <xdr:sp macro="" textlink="">
      <xdr:nvSpPr>
        <xdr:cNvPr id="783" name="n_3aveValue【公民館】&#10;有形固定資産減価償却率"/>
        <xdr:cNvSpPr txBox="1"/>
      </xdr:nvSpPr>
      <xdr:spPr>
        <a:xfrm>
          <a:off x="13145135" y="18168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167005</xdr:rowOff>
    </xdr:from>
    <xdr:ext cx="405130" cy="258445"/>
    <xdr:sp macro="" textlink="">
      <xdr:nvSpPr>
        <xdr:cNvPr id="784" name="n_4aveValue【公民館】&#10;有形固定資産減価償却率"/>
        <xdr:cNvSpPr txBox="1"/>
      </xdr:nvSpPr>
      <xdr:spPr>
        <a:xfrm>
          <a:off x="12276455" y="18169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73025</xdr:rowOff>
    </xdr:from>
    <xdr:ext cx="405130" cy="259080"/>
    <xdr:sp macro="" textlink="">
      <xdr:nvSpPr>
        <xdr:cNvPr id="785" name="n_1mainValue【公民館】&#10;有形固定資産減価償却率"/>
        <xdr:cNvSpPr txBox="1"/>
      </xdr:nvSpPr>
      <xdr:spPr>
        <a:xfrm>
          <a:off x="14859635" y="1721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37465</xdr:rowOff>
    </xdr:from>
    <xdr:ext cx="404495" cy="259080"/>
    <xdr:sp macro="" textlink="">
      <xdr:nvSpPr>
        <xdr:cNvPr id="786" name="n_2mainValue【公民館】&#10;有形固定資産減価償却率"/>
        <xdr:cNvSpPr txBox="1"/>
      </xdr:nvSpPr>
      <xdr:spPr>
        <a:xfrm>
          <a:off x="14008735" y="17182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11430</xdr:rowOff>
    </xdr:from>
    <xdr:ext cx="404495" cy="259080"/>
    <xdr:sp macro="" textlink="">
      <xdr:nvSpPr>
        <xdr:cNvPr id="787" name="n_3mainValue【公民館】&#10;有形固定資産減価償却率"/>
        <xdr:cNvSpPr txBox="1"/>
      </xdr:nvSpPr>
      <xdr:spPr>
        <a:xfrm>
          <a:off x="13145135" y="17156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37465</xdr:rowOff>
    </xdr:from>
    <xdr:ext cx="405130" cy="259080"/>
    <xdr:sp macro="" textlink="">
      <xdr:nvSpPr>
        <xdr:cNvPr id="788" name="n_4mainValue【公民館】&#10;有形固定資産減価償却率"/>
        <xdr:cNvSpPr txBox="1"/>
      </xdr:nvSpPr>
      <xdr:spPr>
        <a:xfrm>
          <a:off x="12276455" y="17353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97" name="テキスト ボックス 796"/>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9" name="直線コネクタ 798"/>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800" name="テキスト ボックス 799"/>
        <xdr:cNvSpPr txBox="1"/>
      </xdr:nvSpPr>
      <xdr:spPr>
        <a:xfrm>
          <a:off x="1734820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1" name="直線コネクタ 800"/>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802" name="テキスト ボックス 801"/>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3" name="直線コネクタ 802"/>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804" name="テキスト ボックス 803"/>
        <xdr:cNvSpPr txBox="1"/>
      </xdr:nvSpPr>
      <xdr:spPr>
        <a:xfrm>
          <a:off x="1734820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5" name="直線コネクタ 804"/>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806" name="テキスト ボックス 805"/>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7" name="直線コネクタ 806"/>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808" name="テキスト ボックス 807"/>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9" name="直線コネクタ 808"/>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810" name="テキスト ボックス 809"/>
        <xdr:cNvSpPr txBox="1"/>
      </xdr:nvSpPr>
      <xdr:spPr>
        <a:xfrm>
          <a:off x="1734820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12" name="テキスト ボックス 811"/>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814" name="直線コネクタ 813"/>
        <xdr:cNvCxnSpPr/>
      </xdr:nvCxnSpPr>
      <xdr:spPr>
        <a:xfrm flipV="1">
          <a:off x="2157158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15" name="【公民館】&#10;一人当たり面積最小値テキスト"/>
        <xdr:cNvSpPr txBox="1"/>
      </xdr:nvSpPr>
      <xdr:spPr>
        <a:xfrm>
          <a:off x="2161032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16" name="直線コネクタ 815"/>
        <xdr:cNvCxnSpPr/>
      </xdr:nvCxnSpPr>
      <xdr:spPr>
        <a:xfrm>
          <a:off x="21488400" y="18709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817" name="【公民館】&#10;一人当たり面積最大値テキスト"/>
        <xdr:cNvSpPr txBox="1"/>
      </xdr:nvSpPr>
      <xdr:spPr>
        <a:xfrm>
          <a:off x="2161032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818" name="直線コネクタ 817"/>
        <xdr:cNvCxnSpPr/>
      </xdr:nvCxnSpPr>
      <xdr:spPr>
        <a:xfrm>
          <a:off x="21488400" y="17216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162560</xdr:rowOff>
    </xdr:from>
    <xdr:ext cx="469900" cy="259080"/>
    <xdr:sp macro="" textlink="">
      <xdr:nvSpPr>
        <xdr:cNvPr id="819" name="【公民館】&#10;一人当たり面積平均値テキスト"/>
        <xdr:cNvSpPr txBox="1"/>
      </xdr:nvSpPr>
      <xdr:spPr>
        <a:xfrm>
          <a:off x="2161032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820" name="フローチャート: 判断 819"/>
        <xdr:cNvSpPr/>
      </xdr:nvSpPr>
      <xdr:spPr>
        <a:xfrm>
          <a:off x="2152142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821" name="フローチャート: 判断 820"/>
        <xdr:cNvSpPr/>
      </xdr:nvSpPr>
      <xdr:spPr>
        <a:xfrm>
          <a:off x="20708620" y="183216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822" name="フローチャート: 判断 821"/>
        <xdr:cNvSpPr/>
      </xdr:nvSpPr>
      <xdr:spPr>
        <a:xfrm>
          <a:off x="1983994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3" name="フローチャート: 判断 822"/>
        <xdr:cNvSpPr/>
      </xdr:nvSpPr>
      <xdr:spPr>
        <a:xfrm>
          <a:off x="1897634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24" name="フローチャート: 判断 823"/>
        <xdr:cNvSpPr/>
      </xdr:nvSpPr>
      <xdr:spPr>
        <a:xfrm>
          <a:off x="18112740" y="18355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25" name="テキスト ボックス 824"/>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27" name="テキスト ボックス 826"/>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95885</xdr:rowOff>
    </xdr:from>
    <xdr:to xmlns:xdr="http://schemas.openxmlformats.org/drawingml/2006/spreadsheetDrawing">
      <xdr:col>116</xdr:col>
      <xdr:colOff>114300</xdr:colOff>
      <xdr:row>108</xdr:row>
      <xdr:rowOff>26035</xdr:rowOff>
    </xdr:to>
    <xdr:sp macro="" textlink="">
      <xdr:nvSpPr>
        <xdr:cNvPr id="830" name="楕円 829"/>
        <xdr:cNvSpPr/>
      </xdr:nvSpPr>
      <xdr:spPr>
        <a:xfrm>
          <a:off x="2152142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74930</xdr:rowOff>
    </xdr:from>
    <xdr:ext cx="469900" cy="258445"/>
    <xdr:sp macro="" textlink="">
      <xdr:nvSpPr>
        <xdr:cNvPr id="831" name="【公民館】&#10;一人当たり面積該当値テキスト"/>
        <xdr:cNvSpPr txBox="1"/>
      </xdr:nvSpPr>
      <xdr:spPr>
        <a:xfrm>
          <a:off x="21610320" y="18420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97790</xdr:rowOff>
    </xdr:from>
    <xdr:to xmlns:xdr="http://schemas.openxmlformats.org/drawingml/2006/spreadsheetDrawing">
      <xdr:col>112</xdr:col>
      <xdr:colOff>38100</xdr:colOff>
      <xdr:row>108</xdr:row>
      <xdr:rowOff>27305</xdr:rowOff>
    </xdr:to>
    <xdr:sp macro="" textlink="">
      <xdr:nvSpPr>
        <xdr:cNvPr id="832" name="楕円 831"/>
        <xdr:cNvSpPr/>
      </xdr:nvSpPr>
      <xdr:spPr>
        <a:xfrm>
          <a:off x="20708620" y="184429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146685</xdr:rowOff>
    </xdr:from>
    <xdr:to xmlns:xdr="http://schemas.openxmlformats.org/drawingml/2006/spreadsheetDrawing">
      <xdr:col>116</xdr:col>
      <xdr:colOff>63500</xdr:colOff>
      <xdr:row>107</xdr:row>
      <xdr:rowOff>147955</xdr:rowOff>
    </xdr:to>
    <xdr:cxnSp macro="">
      <xdr:nvCxnSpPr>
        <xdr:cNvPr id="833" name="直線コネクタ 832"/>
        <xdr:cNvCxnSpPr/>
      </xdr:nvCxnSpPr>
      <xdr:spPr>
        <a:xfrm flipV="1">
          <a:off x="20759420" y="1849183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95885</xdr:rowOff>
    </xdr:from>
    <xdr:to xmlns:xdr="http://schemas.openxmlformats.org/drawingml/2006/spreadsheetDrawing">
      <xdr:col>107</xdr:col>
      <xdr:colOff>101600</xdr:colOff>
      <xdr:row>108</xdr:row>
      <xdr:rowOff>26035</xdr:rowOff>
    </xdr:to>
    <xdr:sp macro="" textlink="">
      <xdr:nvSpPr>
        <xdr:cNvPr id="834" name="楕円 833"/>
        <xdr:cNvSpPr/>
      </xdr:nvSpPr>
      <xdr:spPr>
        <a:xfrm>
          <a:off x="1983994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146685</xdr:rowOff>
    </xdr:from>
    <xdr:to xmlns:xdr="http://schemas.openxmlformats.org/drawingml/2006/spreadsheetDrawing">
      <xdr:col>111</xdr:col>
      <xdr:colOff>177800</xdr:colOff>
      <xdr:row>107</xdr:row>
      <xdr:rowOff>147955</xdr:rowOff>
    </xdr:to>
    <xdr:cxnSp macro="">
      <xdr:nvCxnSpPr>
        <xdr:cNvPr id="835" name="直線コネクタ 834"/>
        <xdr:cNvCxnSpPr/>
      </xdr:nvCxnSpPr>
      <xdr:spPr>
        <a:xfrm>
          <a:off x="19890740" y="1849183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97790</xdr:rowOff>
    </xdr:from>
    <xdr:to xmlns:xdr="http://schemas.openxmlformats.org/drawingml/2006/spreadsheetDrawing">
      <xdr:col>102</xdr:col>
      <xdr:colOff>165100</xdr:colOff>
      <xdr:row>108</xdr:row>
      <xdr:rowOff>27305</xdr:rowOff>
    </xdr:to>
    <xdr:sp macro="" textlink="">
      <xdr:nvSpPr>
        <xdr:cNvPr id="836" name="楕円 835"/>
        <xdr:cNvSpPr/>
      </xdr:nvSpPr>
      <xdr:spPr>
        <a:xfrm>
          <a:off x="1897634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146685</xdr:rowOff>
    </xdr:from>
    <xdr:to xmlns:xdr="http://schemas.openxmlformats.org/drawingml/2006/spreadsheetDrawing">
      <xdr:col>107</xdr:col>
      <xdr:colOff>50800</xdr:colOff>
      <xdr:row>107</xdr:row>
      <xdr:rowOff>147955</xdr:rowOff>
    </xdr:to>
    <xdr:cxnSp macro="">
      <xdr:nvCxnSpPr>
        <xdr:cNvPr id="837" name="直線コネクタ 836"/>
        <xdr:cNvCxnSpPr/>
      </xdr:nvCxnSpPr>
      <xdr:spPr>
        <a:xfrm flipV="1">
          <a:off x="19027140" y="1849183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7620</xdr:rowOff>
    </xdr:from>
    <xdr:to xmlns:xdr="http://schemas.openxmlformats.org/drawingml/2006/spreadsheetDrawing">
      <xdr:col>98</xdr:col>
      <xdr:colOff>38100</xdr:colOff>
      <xdr:row>107</xdr:row>
      <xdr:rowOff>109220</xdr:rowOff>
    </xdr:to>
    <xdr:sp macro="" textlink="">
      <xdr:nvSpPr>
        <xdr:cNvPr id="838" name="楕円 837"/>
        <xdr:cNvSpPr/>
      </xdr:nvSpPr>
      <xdr:spPr>
        <a:xfrm>
          <a:off x="18112740" y="18352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58420</xdr:rowOff>
    </xdr:from>
    <xdr:to xmlns:xdr="http://schemas.openxmlformats.org/drawingml/2006/spreadsheetDrawing">
      <xdr:col>102</xdr:col>
      <xdr:colOff>114300</xdr:colOff>
      <xdr:row>107</xdr:row>
      <xdr:rowOff>147955</xdr:rowOff>
    </xdr:to>
    <xdr:cxnSp macro="">
      <xdr:nvCxnSpPr>
        <xdr:cNvPr id="839" name="直線コネクタ 838"/>
        <xdr:cNvCxnSpPr/>
      </xdr:nvCxnSpPr>
      <xdr:spPr>
        <a:xfrm>
          <a:off x="18163540" y="1840357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94615</xdr:rowOff>
    </xdr:from>
    <xdr:ext cx="469900" cy="259080"/>
    <xdr:sp macro="" textlink="">
      <xdr:nvSpPr>
        <xdr:cNvPr id="840" name="n_1aveValue【公民館】&#10;一人当たり面積"/>
        <xdr:cNvSpPr txBox="1"/>
      </xdr:nvSpPr>
      <xdr:spPr>
        <a:xfrm>
          <a:off x="205168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9265" cy="258445"/>
    <xdr:sp macro="" textlink="">
      <xdr:nvSpPr>
        <xdr:cNvPr id="841" name="n_2aveValue【公民館】&#10;一人当たり面積"/>
        <xdr:cNvSpPr txBox="1"/>
      </xdr:nvSpPr>
      <xdr:spPr>
        <a:xfrm>
          <a:off x="1966087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9265" cy="258445"/>
    <xdr:sp macro="" textlink="">
      <xdr:nvSpPr>
        <xdr:cNvPr id="842" name="n_3aveValue【公民館】&#10;一人当たり面積"/>
        <xdr:cNvSpPr txBox="1"/>
      </xdr:nvSpPr>
      <xdr:spPr>
        <a:xfrm>
          <a:off x="18797270" y="181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9900" cy="259080"/>
    <xdr:sp macro="" textlink="">
      <xdr:nvSpPr>
        <xdr:cNvPr id="843" name="n_4aveValue【公民館】&#10;一人当たり面積"/>
        <xdr:cNvSpPr txBox="1"/>
      </xdr:nvSpPr>
      <xdr:spPr>
        <a:xfrm>
          <a:off x="17933670" y="1844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18415</xdr:rowOff>
    </xdr:from>
    <xdr:ext cx="469900" cy="258445"/>
    <xdr:sp macro="" textlink="">
      <xdr:nvSpPr>
        <xdr:cNvPr id="844" name="n_1mainValue【公民館】&#10;一人当たり面積"/>
        <xdr:cNvSpPr txBox="1"/>
      </xdr:nvSpPr>
      <xdr:spPr>
        <a:xfrm>
          <a:off x="20516850" y="18535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17780</xdr:rowOff>
    </xdr:from>
    <xdr:ext cx="469265" cy="258445"/>
    <xdr:sp macro="" textlink="">
      <xdr:nvSpPr>
        <xdr:cNvPr id="845" name="n_2mainValue【公民館】&#10;一人当たり面積"/>
        <xdr:cNvSpPr txBox="1"/>
      </xdr:nvSpPr>
      <xdr:spPr>
        <a:xfrm>
          <a:off x="19660870" y="18534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18415</xdr:rowOff>
    </xdr:from>
    <xdr:ext cx="469265" cy="258445"/>
    <xdr:sp macro="" textlink="">
      <xdr:nvSpPr>
        <xdr:cNvPr id="846" name="n_3mainValue【公民館】&#10;一人当たり面積"/>
        <xdr:cNvSpPr txBox="1"/>
      </xdr:nvSpPr>
      <xdr:spPr>
        <a:xfrm>
          <a:off x="18797270" y="18535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125730</xdr:rowOff>
    </xdr:from>
    <xdr:ext cx="469900" cy="259080"/>
    <xdr:sp macro="" textlink="">
      <xdr:nvSpPr>
        <xdr:cNvPr id="847" name="n_4mainValue【公民館】&#10;一人当たり面積"/>
        <xdr:cNvSpPr txBox="1"/>
      </xdr:nvSpPr>
      <xdr:spPr>
        <a:xfrm>
          <a:off x="17933670" y="1812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類似団体と比較して特に有形固定資産減価償却率が高くなっている施設は、</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認定こども園・幼稚園・保育所</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と</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児童館</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である。保育所等の子育て関連施設は以前から施設数も多く、老朽化も進んでいるため、個別施設計画に基づき維持管理を適切に進める必要があると考える。児童館については、今後、利用率の低い施設から閉鎖・除却を</a:t>
          </a:r>
          <a:r>
            <a:rPr kumimoji="1" lang="ja-JP" altLang="en-US" sz="1300">
              <a:solidFill>
                <a:schemeClr val="dk1"/>
              </a:solidFill>
              <a:effectLst/>
              <a:latin typeface="ＭＳ Ｐゴシック"/>
              <a:ea typeface="ＭＳ Ｐゴシック"/>
              <a:cs typeface="+mn-cs"/>
            </a:rPr>
            <a:t>検討</a:t>
          </a:r>
          <a:r>
            <a:rPr kumimoji="1" lang="ja-JP" altLang="ja-JP" sz="1300">
              <a:solidFill>
                <a:schemeClr val="dk1"/>
              </a:solidFill>
              <a:effectLst/>
              <a:latin typeface="ＭＳ Ｐゴシック"/>
              <a:ea typeface="ＭＳ Ｐゴシック"/>
              <a:cs typeface="+mn-cs"/>
            </a:rPr>
            <a:t>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また、類似団体と比較して特に有形固定資産減価償却率が低くなっている施設は</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公民館</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であり、これらの施設は災害時の避難場所としても利用することから、耐震性の低い建物から集中的に建替え</a:t>
          </a:r>
          <a:r>
            <a:rPr kumimoji="1" lang="ja-JP" altLang="en-US" sz="1300">
              <a:solidFill>
                <a:schemeClr val="dk1"/>
              </a:solidFill>
              <a:effectLst/>
              <a:latin typeface="ＭＳ Ｐゴシック"/>
              <a:ea typeface="ＭＳ Ｐゴシック"/>
              <a:cs typeface="+mn-cs"/>
            </a:rPr>
            <a:t>等</a:t>
          </a:r>
          <a:r>
            <a:rPr kumimoji="1" lang="ja-JP" altLang="ja-JP" sz="1300">
              <a:solidFill>
                <a:schemeClr val="dk1"/>
              </a:solidFill>
              <a:effectLst/>
              <a:latin typeface="ＭＳ Ｐゴシック"/>
              <a:ea typeface="ＭＳ Ｐゴシック"/>
              <a:cs typeface="+mn-cs"/>
            </a:rPr>
            <a:t>を行ってきたことによる。</a:t>
          </a:r>
          <a:endParaRPr lang="ja-JP" altLang="ja-JP" sz="13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714500"/>
          <a:ext cx="33375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7360" cy="258445"/>
    <xdr:sp macro="" textlink="">
      <xdr:nvSpPr>
        <xdr:cNvPr id="45" name="テキスト ボックス 44"/>
        <xdr:cNvSpPr txBox="1"/>
      </xdr:nvSpPr>
      <xdr:spPr>
        <a:xfrm>
          <a:off x="28956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7" name="テキスト ボックス 46"/>
        <xdr:cNvSpPr txBox="1"/>
      </xdr:nvSpPr>
      <xdr:spPr>
        <a:xfrm>
          <a:off x="35369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161925</xdr:rowOff>
    </xdr:from>
    <xdr:ext cx="402590" cy="258445"/>
    <xdr:sp macro="" textlink="">
      <xdr:nvSpPr>
        <xdr:cNvPr id="49" name="テキスト ボックス 48"/>
        <xdr:cNvSpPr txBox="1"/>
      </xdr:nvSpPr>
      <xdr:spPr>
        <a:xfrm>
          <a:off x="353695" y="633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94615</xdr:rowOff>
    </xdr:from>
    <xdr:to xmlns:xdr="http://schemas.openxmlformats.org/drawingml/2006/spreadsheetDrawing">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123825</xdr:rowOff>
    </xdr:from>
    <xdr:ext cx="402590" cy="257810"/>
    <xdr:sp macro="" textlink="">
      <xdr:nvSpPr>
        <xdr:cNvPr id="51" name="テキスト ボックス 50"/>
        <xdr:cNvSpPr txBox="1"/>
      </xdr:nvSpPr>
      <xdr:spPr>
        <a:xfrm>
          <a:off x="353695" y="5953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7810"/>
    <xdr:sp macro="" textlink="">
      <xdr:nvSpPr>
        <xdr:cNvPr id="53" name="テキスト ボックス 52"/>
        <xdr:cNvSpPr txBox="1"/>
      </xdr:nvSpPr>
      <xdr:spPr>
        <a:xfrm>
          <a:off x="412750" y="5572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126365</xdr:rowOff>
    </xdr:to>
    <xdr:cxnSp macro="">
      <xdr:nvCxnSpPr>
        <xdr:cNvPr id="56" name="直線コネクタ 55"/>
        <xdr:cNvCxnSpPr/>
      </xdr:nvCxnSpPr>
      <xdr:spPr>
        <a:xfrm flipV="1">
          <a:off x="4512945" y="5715000"/>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130175</xdr:rowOff>
    </xdr:from>
    <xdr:ext cx="469900" cy="259080"/>
    <xdr:sp macro="" textlink="">
      <xdr:nvSpPr>
        <xdr:cNvPr id="57" name="【図書館】&#10;有形固定資産減価償却率最小値テキスト"/>
        <xdr:cNvSpPr txBox="1"/>
      </xdr:nvSpPr>
      <xdr:spPr>
        <a:xfrm>
          <a:off x="4551680" y="698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126365</xdr:rowOff>
    </xdr:from>
    <xdr:to xmlns:xdr="http://schemas.openxmlformats.org/drawingml/2006/spreadsheetDrawing">
      <xdr:col>24</xdr:col>
      <xdr:colOff>152400</xdr:colOff>
      <xdr:row>40</xdr:row>
      <xdr:rowOff>126365</xdr:rowOff>
    </xdr:to>
    <xdr:cxnSp macro="">
      <xdr:nvCxnSpPr>
        <xdr:cNvPr id="58" name="直線コネクタ 57"/>
        <xdr:cNvCxnSpPr/>
      </xdr:nvCxnSpPr>
      <xdr:spPr>
        <a:xfrm>
          <a:off x="4429760" y="6984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3175</xdr:rowOff>
    </xdr:from>
    <xdr:ext cx="340360" cy="259080"/>
    <xdr:sp macro="" textlink="">
      <xdr:nvSpPr>
        <xdr:cNvPr id="59" name="【図書館】&#10;有形固定資産減価償却率最大値テキスト"/>
        <xdr:cNvSpPr txBox="1"/>
      </xdr:nvSpPr>
      <xdr:spPr>
        <a:xfrm>
          <a:off x="455168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429760" y="571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1905</xdr:rowOff>
    </xdr:from>
    <xdr:ext cx="405130" cy="259080"/>
    <xdr:sp macro="" textlink="">
      <xdr:nvSpPr>
        <xdr:cNvPr id="61" name="【図書館】&#10;有形固定資産減価償却率平均値テキスト"/>
        <xdr:cNvSpPr txBox="1"/>
      </xdr:nvSpPr>
      <xdr:spPr>
        <a:xfrm>
          <a:off x="4551680" y="6174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125095</xdr:rowOff>
    </xdr:to>
    <xdr:sp macro="" textlink="">
      <xdr:nvSpPr>
        <xdr:cNvPr id="62" name="フローチャート: 判断 61"/>
        <xdr:cNvSpPr/>
      </xdr:nvSpPr>
      <xdr:spPr>
        <a:xfrm>
          <a:off x="4462780" y="6196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118745</xdr:rowOff>
    </xdr:to>
    <xdr:sp macro="" textlink="">
      <xdr:nvSpPr>
        <xdr:cNvPr id="63" name="フローチャート: 判断 62"/>
        <xdr:cNvSpPr/>
      </xdr:nvSpPr>
      <xdr:spPr>
        <a:xfrm>
          <a:off x="3649980" y="61899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7813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177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123825</xdr:rowOff>
    </xdr:to>
    <xdr:sp macro="" textlink="">
      <xdr:nvSpPr>
        <xdr:cNvPr id="66" name="フローチャート: 判断 65"/>
        <xdr:cNvSpPr/>
      </xdr:nvSpPr>
      <xdr:spPr>
        <a:xfrm>
          <a:off x="1054100" y="61950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1365" cy="258445"/>
    <xdr:sp macro="" textlink="">
      <xdr:nvSpPr>
        <xdr:cNvPr id="67" name="テキスト ボックス 66"/>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68" name="テキスト ボックス 67"/>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69" name="テキスト ボックス 68"/>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0" name="テキスト ボックス 69"/>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1" name="テキスト ボックス 70"/>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44450</xdr:rowOff>
    </xdr:from>
    <xdr:to xmlns:xdr="http://schemas.openxmlformats.org/drawingml/2006/spreadsheetDrawing">
      <xdr:col>24</xdr:col>
      <xdr:colOff>114300</xdr:colOff>
      <xdr:row>35</xdr:row>
      <xdr:rowOff>146050</xdr:rowOff>
    </xdr:to>
    <xdr:sp macro="" textlink="">
      <xdr:nvSpPr>
        <xdr:cNvPr id="72" name="楕円 71"/>
        <xdr:cNvSpPr/>
      </xdr:nvSpPr>
      <xdr:spPr>
        <a:xfrm>
          <a:off x="446278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66675</xdr:rowOff>
    </xdr:from>
    <xdr:ext cx="405130" cy="258445"/>
    <xdr:sp macro="" textlink="">
      <xdr:nvSpPr>
        <xdr:cNvPr id="73" name="【図書館】&#10;有形固定資産減価償却率該当値テキスト"/>
        <xdr:cNvSpPr txBox="1"/>
      </xdr:nvSpPr>
      <xdr:spPr>
        <a:xfrm>
          <a:off x="4551680" y="5895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19050</xdr:rowOff>
    </xdr:from>
    <xdr:to xmlns:xdr="http://schemas.openxmlformats.org/drawingml/2006/spreadsheetDrawing">
      <xdr:col>20</xdr:col>
      <xdr:colOff>38100</xdr:colOff>
      <xdr:row>35</xdr:row>
      <xdr:rowOff>120650</xdr:rowOff>
    </xdr:to>
    <xdr:sp macro="" textlink="">
      <xdr:nvSpPr>
        <xdr:cNvPr id="74" name="楕円 73"/>
        <xdr:cNvSpPr/>
      </xdr:nvSpPr>
      <xdr:spPr>
        <a:xfrm>
          <a:off x="3649980" y="6019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69215</xdr:rowOff>
    </xdr:from>
    <xdr:to xmlns:xdr="http://schemas.openxmlformats.org/drawingml/2006/spreadsheetDrawing">
      <xdr:col>24</xdr:col>
      <xdr:colOff>63500</xdr:colOff>
      <xdr:row>35</xdr:row>
      <xdr:rowOff>94615</xdr:rowOff>
    </xdr:to>
    <xdr:cxnSp macro="">
      <xdr:nvCxnSpPr>
        <xdr:cNvPr id="75" name="直線コネクタ 74"/>
        <xdr:cNvCxnSpPr/>
      </xdr:nvCxnSpPr>
      <xdr:spPr>
        <a:xfrm>
          <a:off x="3700780" y="606996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164465</xdr:rowOff>
    </xdr:from>
    <xdr:to xmlns:xdr="http://schemas.openxmlformats.org/drawingml/2006/spreadsheetDrawing">
      <xdr:col>15</xdr:col>
      <xdr:colOff>101600</xdr:colOff>
      <xdr:row>35</xdr:row>
      <xdr:rowOff>94615</xdr:rowOff>
    </xdr:to>
    <xdr:sp macro="" textlink="">
      <xdr:nvSpPr>
        <xdr:cNvPr id="76" name="楕円 75"/>
        <xdr:cNvSpPr/>
      </xdr:nvSpPr>
      <xdr:spPr>
        <a:xfrm>
          <a:off x="27813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44450</xdr:rowOff>
    </xdr:from>
    <xdr:to xmlns:xdr="http://schemas.openxmlformats.org/drawingml/2006/spreadsheetDrawing">
      <xdr:col>19</xdr:col>
      <xdr:colOff>177800</xdr:colOff>
      <xdr:row>35</xdr:row>
      <xdr:rowOff>69215</xdr:rowOff>
    </xdr:to>
    <xdr:cxnSp macro="">
      <xdr:nvCxnSpPr>
        <xdr:cNvPr id="77" name="直線コネクタ 76"/>
        <xdr:cNvCxnSpPr/>
      </xdr:nvCxnSpPr>
      <xdr:spPr>
        <a:xfrm>
          <a:off x="2832100" y="6045200"/>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139700</xdr:rowOff>
    </xdr:from>
    <xdr:to xmlns:xdr="http://schemas.openxmlformats.org/drawingml/2006/spreadsheetDrawing">
      <xdr:col>10</xdr:col>
      <xdr:colOff>165100</xdr:colOff>
      <xdr:row>35</xdr:row>
      <xdr:rowOff>69215</xdr:rowOff>
    </xdr:to>
    <xdr:sp macro="" textlink="">
      <xdr:nvSpPr>
        <xdr:cNvPr id="78" name="楕円 77"/>
        <xdr:cNvSpPr/>
      </xdr:nvSpPr>
      <xdr:spPr>
        <a:xfrm>
          <a:off x="1917700" y="596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19050</xdr:rowOff>
    </xdr:from>
    <xdr:to xmlns:xdr="http://schemas.openxmlformats.org/drawingml/2006/spreadsheetDrawing">
      <xdr:col>15</xdr:col>
      <xdr:colOff>50800</xdr:colOff>
      <xdr:row>35</xdr:row>
      <xdr:rowOff>44450</xdr:rowOff>
    </xdr:to>
    <xdr:cxnSp macro="">
      <xdr:nvCxnSpPr>
        <xdr:cNvPr id="79" name="直線コネクタ 78"/>
        <xdr:cNvCxnSpPr/>
      </xdr:nvCxnSpPr>
      <xdr:spPr>
        <a:xfrm>
          <a:off x="1968500" y="601980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88900</xdr:rowOff>
    </xdr:from>
    <xdr:to xmlns:xdr="http://schemas.openxmlformats.org/drawingml/2006/spreadsheetDrawing">
      <xdr:col>6</xdr:col>
      <xdr:colOff>38100</xdr:colOff>
      <xdr:row>35</xdr:row>
      <xdr:rowOff>19050</xdr:rowOff>
    </xdr:to>
    <xdr:sp macro="" textlink="">
      <xdr:nvSpPr>
        <xdr:cNvPr id="80" name="楕円 79"/>
        <xdr:cNvSpPr/>
      </xdr:nvSpPr>
      <xdr:spPr>
        <a:xfrm>
          <a:off x="1054100" y="5918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34</xdr:row>
      <xdr:rowOff>139700</xdr:rowOff>
    </xdr:from>
    <xdr:to xmlns:xdr="http://schemas.openxmlformats.org/drawingml/2006/spreadsheetDrawing">
      <xdr:col>10</xdr:col>
      <xdr:colOff>114300</xdr:colOff>
      <xdr:row>35</xdr:row>
      <xdr:rowOff>19050</xdr:rowOff>
    </xdr:to>
    <xdr:cxnSp macro="">
      <xdr:nvCxnSpPr>
        <xdr:cNvPr id="81" name="直線コネクタ 80"/>
        <xdr:cNvCxnSpPr/>
      </xdr:nvCxnSpPr>
      <xdr:spPr>
        <a:xfrm>
          <a:off x="1104900" y="5969000"/>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110490</xdr:rowOff>
    </xdr:from>
    <xdr:ext cx="404495" cy="257810"/>
    <xdr:sp macro="" textlink="">
      <xdr:nvSpPr>
        <xdr:cNvPr id="82" name="n_1aveValue【図書館】&#10;有形固定資産減価償却率"/>
        <xdr:cNvSpPr txBox="1"/>
      </xdr:nvSpPr>
      <xdr:spPr>
        <a:xfrm>
          <a:off x="3490595" y="62826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111760</xdr:rowOff>
    </xdr:from>
    <xdr:ext cx="405130" cy="258445"/>
    <xdr:sp macro="" textlink="">
      <xdr:nvSpPr>
        <xdr:cNvPr id="83" name="n_2aveValue【図書館】&#10;有形固定資産減価償却率"/>
        <xdr:cNvSpPr txBox="1"/>
      </xdr:nvSpPr>
      <xdr:spPr>
        <a:xfrm>
          <a:off x="2634615" y="6283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101600</xdr:rowOff>
    </xdr:from>
    <xdr:ext cx="404495" cy="259080"/>
    <xdr:sp macro="" textlink="">
      <xdr:nvSpPr>
        <xdr:cNvPr id="84" name="n_3aveValue【図書館】&#10;有形固定資産減価償却率"/>
        <xdr:cNvSpPr txBox="1"/>
      </xdr:nvSpPr>
      <xdr:spPr>
        <a:xfrm>
          <a:off x="1771015" y="627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5" name="n_4aveValue【図書館】&#10;有形固定資産減価償却率"/>
        <xdr:cNvSpPr txBox="1"/>
      </xdr:nvSpPr>
      <xdr:spPr>
        <a:xfrm>
          <a:off x="90741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137160</xdr:rowOff>
    </xdr:from>
    <xdr:ext cx="404495" cy="259080"/>
    <xdr:sp macro="" textlink="">
      <xdr:nvSpPr>
        <xdr:cNvPr id="86" name="n_1mainValue【図書館】&#10;有形固定資産減価償却率"/>
        <xdr:cNvSpPr txBox="1"/>
      </xdr:nvSpPr>
      <xdr:spPr>
        <a:xfrm>
          <a:off x="3490595" y="5795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111760</xdr:rowOff>
    </xdr:from>
    <xdr:ext cx="405130" cy="258445"/>
    <xdr:sp macro="" textlink="">
      <xdr:nvSpPr>
        <xdr:cNvPr id="87" name="n_2mainValue【図書館】&#10;有形固定資産減価償却率"/>
        <xdr:cNvSpPr txBox="1"/>
      </xdr:nvSpPr>
      <xdr:spPr>
        <a:xfrm>
          <a:off x="2634615" y="5769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86360</xdr:rowOff>
    </xdr:from>
    <xdr:ext cx="404495" cy="257810"/>
    <xdr:sp macro="" textlink="">
      <xdr:nvSpPr>
        <xdr:cNvPr id="88" name="n_3mainValue【図書館】&#10;有形固定資産減価償却率"/>
        <xdr:cNvSpPr txBox="1"/>
      </xdr:nvSpPr>
      <xdr:spPr>
        <a:xfrm>
          <a:off x="1771015" y="574421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34925</xdr:rowOff>
    </xdr:from>
    <xdr:ext cx="404495" cy="258445"/>
    <xdr:sp macro="" textlink="">
      <xdr:nvSpPr>
        <xdr:cNvPr id="89" name="n_4mainValue【図書館】&#10;有形固定資産減価償却率"/>
        <xdr:cNvSpPr txBox="1"/>
      </xdr:nvSpPr>
      <xdr:spPr>
        <a:xfrm>
          <a:off x="907415" y="5692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2" name="正方形/長方形 91"/>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4" name="正方形/長方形 93"/>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6" name="正方形/長方形 95"/>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39318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0" name="直線コネクタ 99"/>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1" name="テキスト ボックス 100"/>
        <xdr:cNvSpPr txBox="1"/>
      </xdr:nvSpPr>
      <xdr:spPr>
        <a:xfrm>
          <a:off x="5974080" y="709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597408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161925</xdr:rowOff>
    </xdr:from>
    <xdr:ext cx="466725" cy="258445"/>
    <xdr:sp macro="" textlink="">
      <xdr:nvSpPr>
        <xdr:cNvPr id="105" name="テキスト ボックス 104"/>
        <xdr:cNvSpPr txBox="1"/>
      </xdr:nvSpPr>
      <xdr:spPr>
        <a:xfrm>
          <a:off x="5974080" y="633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6" name="直線コネクタ 105"/>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123825</xdr:rowOff>
    </xdr:from>
    <xdr:ext cx="466725" cy="257810"/>
    <xdr:sp macro="" textlink="">
      <xdr:nvSpPr>
        <xdr:cNvPr id="107" name="テキスト ボックス 106"/>
        <xdr:cNvSpPr txBox="1"/>
      </xdr:nvSpPr>
      <xdr:spPr>
        <a:xfrm>
          <a:off x="5974080" y="59531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7810"/>
    <xdr:sp macro="" textlink="">
      <xdr:nvSpPr>
        <xdr:cNvPr id="109" name="テキスト ボックス 108"/>
        <xdr:cNvSpPr txBox="1"/>
      </xdr:nvSpPr>
      <xdr:spPr>
        <a:xfrm>
          <a:off x="5974080" y="5572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9080"/>
    <xdr:sp macro="" textlink="">
      <xdr:nvSpPr>
        <xdr:cNvPr id="111" name="テキスト ボックス 110"/>
        <xdr:cNvSpPr txBox="1"/>
      </xdr:nvSpPr>
      <xdr:spPr>
        <a:xfrm>
          <a:off x="5974080" y="5191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76200</xdr:rowOff>
    </xdr:from>
    <xdr:to xmlns:xdr="http://schemas.openxmlformats.org/drawingml/2006/spreadsheetDrawing">
      <xdr:col>54</xdr:col>
      <xdr:colOff>185420</xdr:colOff>
      <xdr:row>42</xdr:row>
      <xdr:rowOff>0</xdr:rowOff>
    </xdr:to>
    <xdr:cxnSp macro="">
      <xdr:nvCxnSpPr>
        <xdr:cNvPr id="113" name="直線コネクタ 112"/>
        <xdr:cNvCxnSpPr/>
      </xdr:nvCxnSpPr>
      <xdr:spPr>
        <a:xfrm flipV="1">
          <a:off x="10198100"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3175</xdr:rowOff>
    </xdr:from>
    <xdr:ext cx="469265" cy="259080"/>
    <xdr:sp macro="" textlink="">
      <xdr:nvSpPr>
        <xdr:cNvPr id="114" name="【図書館】&#10;一人当たり面積最小値テキスト"/>
        <xdr:cNvSpPr txBox="1"/>
      </xdr:nvSpPr>
      <xdr:spPr>
        <a:xfrm>
          <a:off x="10236200" y="72040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114280" y="7200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265" cy="259080"/>
    <xdr:sp macro="" textlink="">
      <xdr:nvSpPr>
        <xdr:cNvPr id="116" name="【図書館】&#10;一人当たり面積最大値テキスト"/>
        <xdr:cNvSpPr txBox="1"/>
      </xdr:nvSpPr>
      <xdr:spPr>
        <a:xfrm>
          <a:off x="10236200" y="568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114280" y="5905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265" cy="259080"/>
    <xdr:sp macro="" textlink="">
      <xdr:nvSpPr>
        <xdr:cNvPr id="118" name="【図書館】&#10;一人当たり面積平均値テキスト"/>
        <xdr:cNvSpPr txBox="1"/>
      </xdr:nvSpPr>
      <xdr:spPr>
        <a:xfrm>
          <a:off x="10236200" y="67881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152380" y="6936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15875</xdr:rowOff>
    </xdr:to>
    <xdr:sp macro="" textlink="">
      <xdr:nvSpPr>
        <xdr:cNvPr id="120" name="フローチャート: 判断 119"/>
        <xdr:cNvSpPr/>
      </xdr:nvSpPr>
      <xdr:spPr>
        <a:xfrm>
          <a:off x="9334500" y="694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31115</xdr:rowOff>
    </xdr:to>
    <xdr:sp macro="" textlink="">
      <xdr:nvSpPr>
        <xdr:cNvPr id="121" name="フローチャート: 判断 120"/>
        <xdr:cNvSpPr/>
      </xdr:nvSpPr>
      <xdr:spPr>
        <a:xfrm>
          <a:off x="8470900" y="69596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104775</xdr:rowOff>
    </xdr:from>
    <xdr:to xmlns:xdr="http://schemas.openxmlformats.org/drawingml/2006/spreadsheetDrawing">
      <xdr:col>41</xdr:col>
      <xdr:colOff>101600</xdr:colOff>
      <xdr:row>41</xdr:row>
      <xdr:rowOff>34925</xdr:rowOff>
    </xdr:to>
    <xdr:sp macro="" textlink="">
      <xdr:nvSpPr>
        <xdr:cNvPr id="122" name="フローチャート: 判断 121"/>
        <xdr:cNvSpPr/>
      </xdr:nvSpPr>
      <xdr:spPr>
        <a:xfrm>
          <a:off x="760222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38735</xdr:rowOff>
    </xdr:to>
    <xdr:sp macro="" textlink="">
      <xdr:nvSpPr>
        <xdr:cNvPr id="123" name="フローチャート: 判断 122"/>
        <xdr:cNvSpPr/>
      </xdr:nvSpPr>
      <xdr:spPr>
        <a:xfrm>
          <a:off x="673862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4" name="テキスト ボックス 123"/>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5" name="テキスト ボックス 124"/>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6" name="テキスト ボックス 125"/>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27" name="テキスト ボックス 126"/>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28" name="テキスト ボックス 127"/>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59055</xdr:rowOff>
    </xdr:from>
    <xdr:to xmlns:xdr="http://schemas.openxmlformats.org/drawingml/2006/spreadsheetDrawing">
      <xdr:col>55</xdr:col>
      <xdr:colOff>50800</xdr:colOff>
      <xdr:row>41</xdr:row>
      <xdr:rowOff>160655</xdr:rowOff>
    </xdr:to>
    <xdr:sp macro="" textlink="">
      <xdr:nvSpPr>
        <xdr:cNvPr id="129" name="楕円 128"/>
        <xdr:cNvSpPr/>
      </xdr:nvSpPr>
      <xdr:spPr>
        <a:xfrm>
          <a:off x="10152380" y="70885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146050</xdr:rowOff>
    </xdr:from>
    <xdr:ext cx="469265" cy="257810"/>
    <xdr:sp macro="" textlink="">
      <xdr:nvSpPr>
        <xdr:cNvPr id="130" name="【図書館】&#10;一人当たり面積該当値テキスト"/>
        <xdr:cNvSpPr txBox="1"/>
      </xdr:nvSpPr>
      <xdr:spPr>
        <a:xfrm>
          <a:off x="10236200" y="70040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59055</xdr:rowOff>
    </xdr:from>
    <xdr:to xmlns:xdr="http://schemas.openxmlformats.org/drawingml/2006/spreadsheetDrawing">
      <xdr:col>50</xdr:col>
      <xdr:colOff>165100</xdr:colOff>
      <xdr:row>41</xdr:row>
      <xdr:rowOff>160655</xdr:rowOff>
    </xdr:to>
    <xdr:sp macro="" textlink="">
      <xdr:nvSpPr>
        <xdr:cNvPr id="131" name="楕円 130"/>
        <xdr:cNvSpPr/>
      </xdr:nvSpPr>
      <xdr:spPr>
        <a:xfrm>
          <a:off x="93345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110490</xdr:rowOff>
    </xdr:from>
    <xdr:to xmlns:xdr="http://schemas.openxmlformats.org/drawingml/2006/spreadsheetDrawing">
      <xdr:col>55</xdr:col>
      <xdr:colOff>0</xdr:colOff>
      <xdr:row>41</xdr:row>
      <xdr:rowOff>110490</xdr:rowOff>
    </xdr:to>
    <xdr:cxnSp macro="">
      <xdr:nvCxnSpPr>
        <xdr:cNvPr id="132" name="直線コネクタ 131"/>
        <xdr:cNvCxnSpPr/>
      </xdr:nvCxnSpPr>
      <xdr:spPr>
        <a:xfrm>
          <a:off x="9385300" y="71399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59055</xdr:rowOff>
    </xdr:from>
    <xdr:to xmlns:xdr="http://schemas.openxmlformats.org/drawingml/2006/spreadsheetDrawing">
      <xdr:col>46</xdr:col>
      <xdr:colOff>38100</xdr:colOff>
      <xdr:row>41</xdr:row>
      <xdr:rowOff>160655</xdr:rowOff>
    </xdr:to>
    <xdr:sp macro="" textlink="">
      <xdr:nvSpPr>
        <xdr:cNvPr id="133" name="楕円 132"/>
        <xdr:cNvSpPr/>
      </xdr:nvSpPr>
      <xdr:spPr>
        <a:xfrm>
          <a:off x="8470900" y="70885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110490</xdr:rowOff>
    </xdr:from>
    <xdr:to xmlns:xdr="http://schemas.openxmlformats.org/drawingml/2006/spreadsheetDrawing">
      <xdr:col>50</xdr:col>
      <xdr:colOff>114300</xdr:colOff>
      <xdr:row>41</xdr:row>
      <xdr:rowOff>110490</xdr:rowOff>
    </xdr:to>
    <xdr:cxnSp macro="">
      <xdr:nvCxnSpPr>
        <xdr:cNvPr id="134" name="直線コネクタ 133"/>
        <xdr:cNvCxnSpPr/>
      </xdr:nvCxnSpPr>
      <xdr:spPr>
        <a:xfrm>
          <a:off x="8521700" y="71399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59055</xdr:rowOff>
    </xdr:from>
    <xdr:to xmlns:xdr="http://schemas.openxmlformats.org/drawingml/2006/spreadsheetDrawing">
      <xdr:col>41</xdr:col>
      <xdr:colOff>101600</xdr:colOff>
      <xdr:row>41</xdr:row>
      <xdr:rowOff>160655</xdr:rowOff>
    </xdr:to>
    <xdr:sp macro="" textlink="">
      <xdr:nvSpPr>
        <xdr:cNvPr id="135" name="楕円 134"/>
        <xdr:cNvSpPr/>
      </xdr:nvSpPr>
      <xdr:spPr>
        <a:xfrm>
          <a:off x="760222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110490</xdr:rowOff>
    </xdr:from>
    <xdr:to xmlns:xdr="http://schemas.openxmlformats.org/drawingml/2006/spreadsheetDrawing">
      <xdr:col>45</xdr:col>
      <xdr:colOff>177800</xdr:colOff>
      <xdr:row>41</xdr:row>
      <xdr:rowOff>110490</xdr:rowOff>
    </xdr:to>
    <xdr:cxnSp macro="">
      <xdr:nvCxnSpPr>
        <xdr:cNvPr id="136" name="直線コネクタ 135"/>
        <xdr:cNvCxnSpPr/>
      </xdr:nvCxnSpPr>
      <xdr:spPr>
        <a:xfrm>
          <a:off x="7653020" y="71399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59055</xdr:rowOff>
    </xdr:from>
    <xdr:to xmlns:xdr="http://schemas.openxmlformats.org/drawingml/2006/spreadsheetDrawing">
      <xdr:col>36</xdr:col>
      <xdr:colOff>165100</xdr:colOff>
      <xdr:row>41</xdr:row>
      <xdr:rowOff>160655</xdr:rowOff>
    </xdr:to>
    <xdr:sp macro="" textlink="">
      <xdr:nvSpPr>
        <xdr:cNvPr id="137" name="楕円 136"/>
        <xdr:cNvSpPr/>
      </xdr:nvSpPr>
      <xdr:spPr>
        <a:xfrm>
          <a:off x="673862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110490</xdr:rowOff>
    </xdr:from>
    <xdr:to xmlns:xdr="http://schemas.openxmlformats.org/drawingml/2006/spreadsheetDrawing">
      <xdr:col>41</xdr:col>
      <xdr:colOff>50800</xdr:colOff>
      <xdr:row>41</xdr:row>
      <xdr:rowOff>110490</xdr:rowOff>
    </xdr:to>
    <xdr:cxnSp macro="">
      <xdr:nvCxnSpPr>
        <xdr:cNvPr id="138" name="直線コネクタ 137"/>
        <xdr:cNvCxnSpPr/>
      </xdr:nvCxnSpPr>
      <xdr:spPr>
        <a:xfrm>
          <a:off x="6789420" y="71399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32385</xdr:rowOff>
    </xdr:from>
    <xdr:ext cx="469265" cy="257810"/>
    <xdr:sp macro="" textlink="">
      <xdr:nvSpPr>
        <xdr:cNvPr id="139" name="n_1aveValue【図書館】&#10;一人当たり面積"/>
        <xdr:cNvSpPr txBox="1"/>
      </xdr:nvSpPr>
      <xdr:spPr>
        <a:xfrm>
          <a:off x="9142730" y="67189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47625</xdr:rowOff>
    </xdr:from>
    <xdr:ext cx="469900" cy="259080"/>
    <xdr:sp macro="" textlink="">
      <xdr:nvSpPr>
        <xdr:cNvPr id="140" name="n_2aveValue【図書館】&#10;一人当たり面積"/>
        <xdr:cNvSpPr txBox="1"/>
      </xdr:nvSpPr>
      <xdr:spPr>
        <a:xfrm>
          <a:off x="8291830" y="673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7810"/>
    <xdr:sp macro="" textlink="">
      <xdr:nvSpPr>
        <xdr:cNvPr id="141" name="n_3aveValue【図書館】&#10;一人当たり面積"/>
        <xdr:cNvSpPr txBox="1"/>
      </xdr:nvSpPr>
      <xdr:spPr>
        <a:xfrm>
          <a:off x="7423150" y="67386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42" name="n_4aveValue【図書館】&#10;一人当たり面積"/>
        <xdr:cNvSpPr txBox="1"/>
      </xdr:nvSpPr>
      <xdr:spPr>
        <a:xfrm>
          <a:off x="65595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151765</xdr:rowOff>
    </xdr:from>
    <xdr:ext cx="469265" cy="259080"/>
    <xdr:sp macro="" textlink="">
      <xdr:nvSpPr>
        <xdr:cNvPr id="143" name="n_1mainValue【図書館】&#10;一人当たり面積"/>
        <xdr:cNvSpPr txBox="1"/>
      </xdr:nvSpPr>
      <xdr:spPr>
        <a:xfrm>
          <a:off x="9142730" y="7181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151765</xdr:rowOff>
    </xdr:from>
    <xdr:ext cx="469900" cy="259080"/>
    <xdr:sp macro="" textlink="">
      <xdr:nvSpPr>
        <xdr:cNvPr id="144" name="n_2mainValue【図書館】&#10;一人当たり面積"/>
        <xdr:cNvSpPr txBox="1"/>
      </xdr:nvSpPr>
      <xdr:spPr>
        <a:xfrm>
          <a:off x="8291830" y="718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151765</xdr:rowOff>
    </xdr:from>
    <xdr:ext cx="469265" cy="259080"/>
    <xdr:sp macro="" textlink="">
      <xdr:nvSpPr>
        <xdr:cNvPr id="145" name="n_3mainValue【図書館】&#10;一人当たり面積"/>
        <xdr:cNvSpPr txBox="1"/>
      </xdr:nvSpPr>
      <xdr:spPr>
        <a:xfrm>
          <a:off x="7423150" y="7181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151765</xdr:rowOff>
    </xdr:from>
    <xdr:ext cx="469265" cy="259080"/>
    <xdr:sp macro="" textlink="">
      <xdr:nvSpPr>
        <xdr:cNvPr id="146" name="n_4mainValue【図書館】&#10;一人当たり面積"/>
        <xdr:cNvSpPr txBox="1"/>
      </xdr:nvSpPr>
      <xdr:spPr>
        <a:xfrm>
          <a:off x="6559550" y="7181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49" name="正方形/長方形 148"/>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51" name="正方形/長方形 150"/>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53" name="正方形/長方形 152"/>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55" name="テキスト ボックス 154"/>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7" name="テキスト ボックス 156"/>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104775</xdr:rowOff>
    </xdr:from>
    <xdr:ext cx="467360" cy="258445"/>
    <xdr:sp macro="" textlink="">
      <xdr:nvSpPr>
        <xdr:cNvPr id="159" name="テキスト ボックス 158"/>
        <xdr:cNvSpPr txBox="1"/>
      </xdr:nvSpPr>
      <xdr:spPr>
        <a:xfrm>
          <a:off x="28956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60" name="直線コネクタ 159"/>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2590" cy="258445"/>
    <xdr:sp macro="" textlink="">
      <xdr:nvSpPr>
        <xdr:cNvPr id="161" name="テキスト ボックス 160"/>
        <xdr:cNvSpPr txBox="1"/>
      </xdr:nvSpPr>
      <xdr:spPr>
        <a:xfrm>
          <a:off x="353695" y="1052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8445"/>
    <xdr:sp macro="" textlink="">
      <xdr:nvSpPr>
        <xdr:cNvPr id="163" name="テキスト ボックス 162"/>
        <xdr:cNvSpPr txBox="1"/>
      </xdr:nvSpPr>
      <xdr:spPr>
        <a:xfrm>
          <a:off x="35369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161925</xdr:rowOff>
    </xdr:from>
    <xdr:ext cx="402590" cy="258445"/>
    <xdr:sp macro="" textlink="">
      <xdr:nvSpPr>
        <xdr:cNvPr id="165" name="テキスト ボックス 164"/>
        <xdr:cNvSpPr txBox="1"/>
      </xdr:nvSpPr>
      <xdr:spPr>
        <a:xfrm>
          <a:off x="353695" y="9763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94615</xdr:rowOff>
    </xdr:from>
    <xdr:to xmlns:xdr="http://schemas.openxmlformats.org/drawingml/2006/spreadsheetDrawing">
      <xdr:col>28</xdr:col>
      <xdr:colOff>114300</xdr:colOff>
      <xdr:row>55</xdr:row>
      <xdr:rowOff>94615</xdr:rowOff>
    </xdr:to>
    <xdr:cxnSp macro="">
      <xdr:nvCxnSpPr>
        <xdr:cNvPr id="166" name="直線コネクタ 165"/>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123825</xdr:rowOff>
    </xdr:from>
    <xdr:ext cx="402590" cy="257810"/>
    <xdr:sp macro="" textlink="">
      <xdr:nvSpPr>
        <xdr:cNvPr id="167" name="テキスト ボックス 166"/>
        <xdr:cNvSpPr txBox="1"/>
      </xdr:nvSpPr>
      <xdr:spPr>
        <a:xfrm>
          <a:off x="353695" y="9382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7810"/>
    <xdr:sp macro="" textlink="">
      <xdr:nvSpPr>
        <xdr:cNvPr id="169" name="テキスト ボックス 168"/>
        <xdr:cNvSpPr txBox="1"/>
      </xdr:nvSpPr>
      <xdr:spPr>
        <a:xfrm>
          <a:off x="412750" y="9001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106045</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512945" y="953579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55168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429760" y="1104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7810"/>
    <xdr:sp macro="" textlink="">
      <xdr:nvSpPr>
        <xdr:cNvPr id="174" name="【体育館・プール】&#10;有形固定資産減価償却率最大値テキスト"/>
        <xdr:cNvSpPr txBox="1"/>
      </xdr:nvSpPr>
      <xdr:spPr>
        <a:xfrm>
          <a:off x="4551680" y="9311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106045</xdr:rowOff>
    </xdr:from>
    <xdr:to xmlns:xdr="http://schemas.openxmlformats.org/drawingml/2006/spreadsheetDrawing">
      <xdr:col>24</xdr:col>
      <xdr:colOff>152400</xdr:colOff>
      <xdr:row>55</xdr:row>
      <xdr:rowOff>106045</xdr:rowOff>
    </xdr:to>
    <xdr:cxnSp macro="">
      <xdr:nvCxnSpPr>
        <xdr:cNvPr id="175" name="直線コネクタ 174"/>
        <xdr:cNvCxnSpPr/>
      </xdr:nvCxnSpPr>
      <xdr:spPr>
        <a:xfrm>
          <a:off x="4429760" y="9535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21590</xdr:rowOff>
    </xdr:from>
    <xdr:ext cx="405130" cy="259080"/>
    <xdr:sp macro="" textlink="">
      <xdr:nvSpPr>
        <xdr:cNvPr id="176" name="【体育館・プール】&#10;有形固定資産減価償却率平均値テキスト"/>
        <xdr:cNvSpPr txBox="1"/>
      </xdr:nvSpPr>
      <xdr:spPr>
        <a:xfrm>
          <a:off x="455168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167640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462780" y="102831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84455</xdr:rowOff>
    </xdr:to>
    <xdr:sp macro="" textlink="">
      <xdr:nvSpPr>
        <xdr:cNvPr id="178" name="フローチャート: 判断 177"/>
        <xdr:cNvSpPr/>
      </xdr:nvSpPr>
      <xdr:spPr>
        <a:xfrm>
          <a:off x="3649980" y="10270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65405</xdr:rowOff>
    </xdr:to>
    <xdr:sp macro="" textlink="">
      <xdr:nvSpPr>
        <xdr:cNvPr id="179" name="フローチャート: 判断 178"/>
        <xdr:cNvSpPr/>
      </xdr:nvSpPr>
      <xdr:spPr>
        <a:xfrm>
          <a:off x="2781300" y="1025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118110</xdr:rowOff>
    </xdr:from>
    <xdr:to xmlns:xdr="http://schemas.openxmlformats.org/drawingml/2006/spreadsheetDrawing">
      <xdr:col>10</xdr:col>
      <xdr:colOff>165100</xdr:colOff>
      <xdr:row>60</xdr:row>
      <xdr:rowOff>48260</xdr:rowOff>
    </xdr:to>
    <xdr:sp macro="" textlink="">
      <xdr:nvSpPr>
        <xdr:cNvPr id="180" name="フローチャート: 判断 179"/>
        <xdr:cNvSpPr/>
      </xdr:nvSpPr>
      <xdr:spPr>
        <a:xfrm>
          <a:off x="19177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47625</xdr:rowOff>
    </xdr:from>
    <xdr:to xmlns:xdr="http://schemas.openxmlformats.org/drawingml/2006/spreadsheetDrawing">
      <xdr:col>6</xdr:col>
      <xdr:colOff>38100</xdr:colOff>
      <xdr:row>59</xdr:row>
      <xdr:rowOff>149225</xdr:rowOff>
    </xdr:to>
    <xdr:sp macro="" textlink="">
      <xdr:nvSpPr>
        <xdr:cNvPr id="181" name="フローチャート: 判断 180"/>
        <xdr:cNvSpPr/>
      </xdr:nvSpPr>
      <xdr:spPr>
        <a:xfrm>
          <a:off x="1054100" y="101631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8445"/>
    <xdr:sp macro="" textlink="">
      <xdr:nvSpPr>
        <xdr:cNvPr id="182" name="テキスト ボックス 181"/>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84" name="テキスト ボックス 183"/>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87" name="楕円 186"/>
        <xdr:cNvSpPr/>
      </xdr:nvSpPr>
      <xdr:spPr>
        <a:xfrm>
          <a:off x="446278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158115</xdr:rowOff>
    </xdr:from>
    <xdr:ext cx="405130" cy="258445"/>
    <xdr:sp macro="" textlink="">
      <xdr:nvSpPr>
        <xdr:cNvPr id="188" name="【体育館・プール】&#10;有形固定資産減価償却率該当値テキスト"/>
        <xdr:cNvSpPr txBox="1"/>
      </xdr:nvSpPr>
      <xdr:spPr>
        <a:xfrm>
          <a:off x="4551680" y="10273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89" name="楕円 188"/>
        <xdr:cNvSpPr/>
      </xdr:nvSpPr>
      <xdr:spPr>
        <a:xfrm>
          <a:off x="3649980" y="102304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165100</xdr:rowOff>
    </xdr:from>
    <xdr:to xmlns:xdr="http://schemas.openxmlformats.org/drawingml/2006/spreadsheetDrawing">
      <xdr:col>24</xdr:col>
      <xdr:colOff>63500</xdr:colOff>
      <xdr:row>60</xdr:row>
      <xdr:rowOff>59055</xdr:rowOff>
    </xdr:to>
    <xdr:cxnSp macro="">
      <xdr:nvCxnSpPr>
        <xdr:cNvPr id="190" name="直線コネクタ 189"/>
        <xdr:cNvCxnSpPr/>
      </xdr:nvCxnSpPr>
      <xdr:spPr>
        <a:xfrm>
          <a:off x="3700780" y="10280650"/>
          <a:ext cx="8128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60960</xdr:rowOff>
    </xdr:from>
    <xdr:to xmlns:xdr="http://schemas.openxmlformats.org/drawingml/2006/spreadsheetDrawing">
      <xdr:col>15</xdr:col>
      <xdr:colOff>101600</xdr:colOff>
      <xdr:row>59</xdr:row>
      <xdr:rowOff>162560</xdr:rowOff>
    </xdr:to>
    <xdr:sp macro="" textlink="">
      <xdr:nvSpPr>
        <xdr:cNvPr id="191" name="楕円 190"/>
        <xdr:cNvSpPr/>
      </xdr:nvSpPr>
      <xdr:spPr>
        <a:xfrm>
          <a:off x="27813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112395</xdr:rowOff>
    </xdr:from>
    <xdr:to xmlns:xdr="http://schemas.openxmlformats.org/drawingml/2006/spreadsheetDrawing">
      <xdr:col>19</xdr:col>
      <xdr:colOff>177800</xdr:colOff>
      <xdr:row>59</xdr:row>
      <xdr:rowOff>165100</xdr:rowOff>
    </xdr:to>
    <xdr:cxnSp macro="">
      <xdr:nvCxnSpPr>
        <xdr:cNvPr id="192" name="直線コネクタ 191"/>
        <xdr:cNvCxnSpPr/>
      </xdr:nvCxnSpPr>
      <xdr:spPr>
        <a:xfrm>
          <a:off x="2832100" y="10227945"/>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17780</xdr:rowOff>
    </xdr:from>
    <xdr:to xmlns:xdr="http://schemas.openxmlformats.org/drawingml/2006/spreadsheetDrawing">
      <xdr:col>10</xdr:col>
      <xdr:colOff>165100</xdr:colOff>
      <xdr:row>59</xdr:row>
      <xdr:rowOff>118745</xdr:rowOff>
    </xdr:to>
    <xdr:sp macro="" textlink="">
      <xdr:nvSpPr>
        <xdr:cNvPr id="193" name="楕円 192"/>
        <xdr:cNvSpPr/>
      </xdr:nvSpPr>
      <xdr:spPr>
        <a:xfrm>
          <a:off x="19177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67945</xdr:rowOff>
    </xdr:from>
    <xdr:to xmlns:xdr="http://schemas.openxmlformats.org/drawingml/2006/spreadsheetDrawing">
      <xdr:col>15</xdr:col>
      <xdr:colOff>50800</xdr:colOff>
      <xdr:row>59</xdr:row>
      <xdr:rowOff>112395</xdr:rowOff>
    </xdr:to>
    <xdr:cxnSp macro="">
      <xdr:nvCxnSpPr>
        <xdr:cNvPr id="194" name="直線コネクタ 193"/>
        <xdr:cNvCxnSpPr/>
      </xdr:nvCxnSpPr>
      <xdr:spPr>
        <a:xfrm>
          <a:off x="1968500" y="1018349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82550</xdr:rowOff>
    </xdr:from>
    <xdr:to xmlns:xdr="http://schemas.openxmlformats.org/drawingml/2006/spreadsheetDrawing">
      <xdr:col>6</xdr:col>
      <xdr:colOff>38100</xdr:colOff>
      <xdr:row>59</xdr:row>
      <xdr:rowOff>12065</xdr:rowOff>
    </xdr:to>
    <xdr:sp macro="" textlink="">
      <xdr:nvSpPr>
        <xdr:cNvPr id="195" name="楕円 194"/>
        <xdr:cNvSpPr/>
      </xdr:nvSpPr>
      <xdr:spPr>
        <a:xfrm>
          <a:off x="1054100" y="100266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133350</xdr:rowOff>
    </xdr:from>
    <xdr:to xmlns:xdr="http://schemas.openxmlformats.org/drawingml/2006/spreadsheetDrawing">
      <xdr:col>10</xdr:col>
      <xdr:colOff>114300</xdr:colOff>
      <xdr:row>59</xdr:row>
      <xdr:rowOff>67945</xdr:rowOff>
    </xdr:to>
    <xdr:cxnSp macro="">
      <xdr:nvCxnSpPr>
        <xdr:cNvPr id="196" name="直線コネクタ 195"/>
        <xdr:cNvCxnSpPr/>
      </xdr:nvCxnSpPr>
      <xdr:spPr>
        <a:xfrm>
          <a:off x="1104900" y="10077450"/>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4495" cy="258445"/>
    <xdr:sp macro="" textlink="">
      <xdr:nvSpPr>
        <xdr:cNvPr id="197" name="n_1aveValue【体育館・プール】&#10;有形固定資産減価償却率"/>
        <xdr:cNvSpPr txBox="1"/>
      </xdr:nvSpPr>
      <xdr:spPr>
        <a:xfrm>
          <a:off x="3490595" y="10363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5130" cy="259080"/>
    <xdr:sp macro="" textlink="">
      <xdr:nvSpPr>
        <xdr:cNvPr id="198" name="n_2aveValue【体育館・プール】&#10;有形固定資産減価償却率"/>
        <xdr:cNvSpPr txBox="1"/>
      </xdr:nvSpPr>
      <xdr:spPr>
        <a:xfrm>
          <a:off x="2634615" y="10344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39370</xdr:rowOff>
    </xdr:from>
    <xdr:ext cx="404495" cy="259080"/>
    <xdr:sp macro="" textlink="">
      <xdr:nvSpPr>
        <xdr:cNvPr id="199" name="n_3aveValue【体育館・プール】&#10;有形固定資産減価償却率"/>
        <xdr:cNvSpPr txBox="1"/>
      </xdr:nvSpPr>
      <xdr:spPr>
        <a:xfrm>
          <a:off x="1771015" y="10326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140335</xdr:rowOff>
    </xdr:from>
    <xdr:ext cx="404495" cy="259080"/>
    <xdr:sp macro="" textlink="">
      <xdr:nvSpPr>
        <xdr:cNvPr id="200" name="n_4aveValue【体育館・プール】&#10;有形固定資産減価償却率"/>
        <xdr:cNvSpPr txBox="1"/>
      </xdr:nvSpPr>
      <xdr:spPr>
        <a:xfrm>
          <a:off x="907415" y="10255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60960</xdr:rowOff>
    </xdr:from>
    <xdr:ext cx="404495" cy="259080"/>
    <xdr:sp macro="" textlink="">
      <xdr:nvSpPr>
        <xdr:cNvPr id="201" name="n_1mainValue【体育館・プール】&#10;有形固定資産減価償却率"/>
        <xdr:cNvSpPr txBox="1"/>
      </xdr:nvSpPr>
      <xdr:spPr>
        <a:xfrm>
          <a:off x="3490595" y="1000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8255</xdr:rowOff>
    </xdr:from>
    <xdr:ext cx="405130" cy="258445"/>
    <xdr:sp macro="" textlink="">
      <xdr:nvSpPr>
        <xdr:cNvPr id="202" name="n_2mainValue【体育館・プール】&#10;有形固定資産減価償却率"/>
        <xdr:cNvSpPr txBox="1"/>
      </xdr:nvSpPr>
      <xdr:spPr>
        <a:xfrm>
          <a:off x="2634615" y="9952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135890</xdr:rowOff>
    </xdr:from>
    <xdr:ext cx="404495" cy="259080"/>
    <xdr:sp macro="" textlink="">
      <xdr:nvSpPr>
        <xdr:cNvPr id="203" name="n_3mainValue【体育館・プール】&#10;有形固定資産減価償却率"/>
        <xdr:cNvSpPr txBox="1"/>
      </xdr:nvSpPr>
      <xdr:spPr>
        <a:xfrm>
          <a:off x="177101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29210</xdr:rowOff>
    </xdr:from>
    <xdr:ext cx="404495" cy="258445"/>
    <xdr:sp macro="" textlink="">
      <xdr:nvSpPr>
        <xdr:cNvPr id="204" name="n_4mainValue【体育館・プール】&#10;有形固定資産減価償却率"/>
        <xdr:cNvSpPr txBox="1"/>
      </xdr:nvSpPr>
      <xdr:spPr>
        <a:xfrm>
          <a:off x="907415" y="9801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5425"/>
    <xdr:sp macro="" textlink="">
      <xdr:nvSpPr>
        <xdr:cNvPr id="213" name="テキスト ボックス 212"/>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431280" y="1097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597408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431280" y="1051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7810"/>
    <xdr:sp macro="" textlink="">
      <xdr:nvSpPr>
        <xdr:cNvPr id="218" name="テキスト ボックス 217"/>
        <xdr:cNvSpPr txBox="1"/>
      </xdr:nvSpPr>
      <xdr:spPr>
        <a:xfrm>
          <a:off x="5974080" y="10373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431280" y="1005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7810"/>
    <xdr:sp macro="" textlink="">
      <xdr:nvSpPr>
        <xdr:cNvPr id="220" name="テキスト ボックス 219"/>
        <xdr:cNvSpPr txBox="1"/>
      </xdr:nvSpPr>
      <xdr:spPr>
        <a:xfrm>
          <a:off x="5974080" y="9916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431280" y="960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597408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7810"/>
    <xdr:sp macro="" textlink="">
      <xdr:nvSpPr>
        <xdr:cNvPr id="224" name="テキスト ボックス 223"/>
        <xdr:cNvSpPr txBox="1"/>
      </xdr:nvSpPr>
      <xdr:spPr>
        <a:xfrm>
          <a:off x="5974080" y="9001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57</xdr:row>
      <xdr:rowOff>102870</xdr:rowOff>
    </xdr:from>
    <xdr:to xmlns:xdr="http://schemas.openxmlformats.org/drawingml/2006/spreadsheetDrawing">
      <xdr:col>54</xdr:col>
      <xdr:colOff>185420</xdr:colOff>
      <xdr:row>63</xdr:row>
      <xdr:rowOff>161925</xdr:rowOff>
    </xdr:to>
    <xdr:cxnSp macro="">
      <xdr:nvCxnSpPr>
        <xdr:cNvPr id="226" name="直線コネクタ 225"/>
        <xdr:cNvCxnSpPr/>
      </xdr:nvCxnSpPr>
      <xdr:spPr>
        <a:xfrm flipV="1">
          <a:off x="10198100" y="987552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265" cy="257810"/>
    <xdr:sp macro="" textlink="">
      <xdr:nvSpPr>
        <xdr:cNvPr id="227" name="【体育館・プール】&#10;一人当たり面積最小値テキスト"/>
        <xdr:cNvSpPr txBox="1"/>
      </xdr:nvSpPr>
      <xdr:spPr>
        <a:xfrm>
          <a:off x="10236200" y="109677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161925</xdr:rowOff>
    </xdr:from>
    <xdr:to xmlns:xdr="http://schemas.openxmlformats.org/drawingml/2006/spreadsheetDrawing">
      <xdr:col>55</xdr:col>
      <xdr:colOff>88900</xdr:colOff>
      <xdr:row>63</xdr:row>
      <xdr:rowOff>161925</xdr:rowOff>
    </xdr:to>
    <xdr:cxnSp macro="">
      <xdr:nvCxnSpPr>
        <xdr:cNvPr id="228" name="直線コネクタ 227"/>
        <xdr:cNvCxnSpPr/>
      </xdr:nvCxnSpPr>
      <xdr:spPr>
        <a:xfrm>
          <a:off x="10114280" y="10963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49530</xdr:rowOff>
    </xdr:from>
    <xdr:ext cx="469265" cy="258445"/>
    <xdr:sp macro="" textlink="">
      <xdr:nvSpPr>
        <xdr:cNvPr id="229" name="【体育館・プール】&#10;一人当たり面積最大値テキスト"/>
        <xdr:cNvSpPr txBox="1"/>
      </xdr:nvSpPr>
      <xdr:spPr>
        <a:xfrm>
          <a:off x="10236200" y="9650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102870</xdr:rowOff>
    </xdr:from>
    <xdr:to xmlns:xdr="http://schemas.openxmlformats.org/drawingml/2006/spreadsheetDrawing">
      <xdr:col>55</xdr:col>
      <xdr:colOff>88900</xdr:colOff>
      <xdr:row>57</xdr:row>
      <xdr:rowOff>102870</xdr:rowOff>
    </xdr:to>
    <xdr:cxnSp macro="">
      <xdr:nvCxnSpPr>
        <xdr:cNvPr id="230" name="直線コネクタ 229"/>
        <xdr:cNvCxnSpPr/>
      </xdr:nvCxnSpPr>
      <xdr:spPr>
        <a:xfrm>
          <a:off x="10114280" y="9875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265" cy="258445"/>
    <xdr:sp macro="" textlink="">
      <xdr:nvSpPr>
        <xdr:cNvPr id="231" name="【体育館・プール】&#10;一人当たり面積平均値テキスト"/>
        <xdr:cNvSpPr txBox="1"/>
      </xdr:nvSpPr>
      <xdr:spPr>
        <a:xfrm>
          <a:off x="10236200" y="106140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62230</xdr:rowOff>
    </xdr:to>
    <xdr:sp macro="" textlink="">
      <xdr:nvSpPr>
        <xdr:cNvPr id="232" name="フローチャート: 判断 231"/>
        <xdr:cNvSpPr/>
      </xdr:nvSpPr>
      <xdr:spPr>
        <a:xfrm>
          <a:off x="10152380" y="107626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67310</xdr:rowOff>
    </xdr:to>
    <xdr:sp macro="" textlink="">
      <xdr:nvSpPr>
        <xdr:cNvPr id="233" name="フローチャート: 判断 232"/>
        <xdr:cNvSpPr/>
      </xdr:nvSpPr>
      <xdr:spPr>
        <a:xfrm>
          <a:off x="9334500" y="107676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142240</xdr:rowOff>
    </xdr:from>
    <xdr:to xmlns:xdr="http://schemas.openxmlformats.org/drawingml/2006/spreadsheetDrawing">
      <xdr:col>46</xdr:col>
      <xdr:colOff>38100</xdr:colOff>
      <xdr:row>63</xdr:row>
      <xdr:rowOff>72390</xdr:rowOff>
    </xdr:to>
    <xdr:sp macro="" textlink="">
      <xdr:nvSpPr>
        <xdr:cNvPr id="234" name="フローチャート: 判断 233"/>
        <xdr:cNvSpPr/>
      </xdr:nvSpPr>
      <xdr:spPr>
        <a:xfrm>
          <a:off x="8470900" y="10772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142240</xdr:rowOff>
    </xdr:from>
    <xdr:to xmlns:xdr="http://schemas.openxmlformats.org/drawingml/2006/spreadsheetDrawing">
      <xdr:col>41</xdr:col>
      <xdr:colOff>101600</xdr:colOff>
      <xdr:row>63</xdr:row>
      <xdr:rowOff>72390</xdr:rowOff>
    </xdr:to>
    <xdr:sp macro="" textlink="">
      <xdr:nvSpPr>
        <xdr:cNvPr id="235" name="フローチャート: 判断 234"/>
        <xdr:cNvSpPr/>
      </xdr:nvSpPr>
      <xdr:spPr>
        <a:xfrm>
          <a:off x="760222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0</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738620" y="108013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40" name="テキスト ボックス 239"/>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19685</xdr:rowOff>
    </xdr:from>
    <xdr:to xmlns:xdr="http://schemas.openxmlformats.org/drawingml/2006/spreadsheetDrawing">
      <xdr:col>55</xdr:col>
      <xdr:colOff>50800</xdr:colOff>
      <xdr:row>63</xdr:row>
      <xdr:rowOff>120650</xdr:rowOff>
    </xdr:to>
    <xdr:sp macro="" textlink="">
      <xdr:nvSpPr>
        <xdr:cNvPr id="242" name="楕円 241"/>
        <xdr:cNvSpPr/>
      </xdr:nvSpPr>
      <xdr:spPr>
        <a:xfrm>
          <a:off x="10152380" y="108210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111125</xdr:rowOff>
    </xdr:from>
    <xdr:ext cx="469265" cy="257810"/>
    <xdr:sp macro="" textlink="">
      <xdr:nvSpPr>
        <xdr:cNvPr id="243" name="【体育館・プール】&#10;一人当たり面積該当値テキスト"/>
        <xdr:cNvSpPr txBox="1"/>
      </xdr:nvSpPr>
      <xdr:spPr>
        <a:xfrm>
          <a:off x="10236200" y="107410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20955</xdr:rowOff>
    </xdr:from>
    <xdr:to xmlns:xdr="http://schemas.openxmlformats.org/drawingml/2006/spreadsheetDrawing">
      <xdr:col>50</xdr:col>
      <xdr:colOff>165100</xdr:colOff>
      <xdr:row>63</xdr:row>
      <xdr:rowOff>121920</xdr:rowOff>
    </xdr:to>
    <xdr:sp macro="" textlink="">
      <xdr:nvSpPr>
        <xdr:cNvPr id="244" name="楕円 243"/>
        <xdr:cNvSpPr/>
      </xdr:nvSpPr>
      <xdr:spPr>
        <a:xfrm>
          <a:off x="9334500" y="108223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69850</xdr:rowOff>
    </xdr:from>
    <xdr:to xmlns:xdr="http://schemas.openxmlformats.org/drawingml/2006/spreadsheetDrawing">
      <xdr:col>55</xdr:col>
      <xdr:colOff>0</xdr:colOff>
      <xdr:row>63</xdr:row>
      <xdr:rowOff>71120</xdr:rowOff>
    </xdr:to>
    <xdr:cxnSp macro="">
      <xdr:nvCxnSpPr>
        <xdr:cNvPr id="245" name="直線コネクタ 244"/>
        <xdr:cNvCxnSpPr/>
      </xdr:nvCxnSpPr>
      <xdr:spPr>
        <a:xfrm flipV="1">
          <a:off x="9385300" y="1087120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21590</xdr:rowOff>
    </xdr:from>
    <xdr:to xmlns:xdr="http://schemas.openxmlformats.org/drawingml/2006/spreadsheetDrawing">
      <xdr:col>46</xdr:col>
      <xdr:colOff>38100</xdr:colOff>
      <xdr:row>63</xdr:row>
      <xdr:rowOff>122555</xdr:rowOff>
    </xdr:to>
    <xdr:sp macro="" textlink="">
      <xdr:nvSpPr>
        <xdr:cNvPr id="246" name="楕円 245"/>
        <xdr:cNvSpPr/>
      </xdr:nvSpPr>
      <xdr:spPr>
        <a:xfrm>
          <a:off x="8470900" y="108229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71120</xdr:rowOff>
    </xdr:from>
    <xdr:to xmlns:xdr="http://schemas.openxmlformats.org/drawingml/2006/spreadsheetDrawing">
      <xdr:col>50</xdr:col>
      <xdr:colOff>114300</xdr:colOff>
      <xdr:row>63</xdr:row>
      <xdr:rowOff>71755</xdr:rowOff>
    </xdr:to>
    <xdr:cxnSp macro="">
      <xdr:nvCxnSpPr>
        <xdr:cNvPr id="247" name="直線コネクタ 246"/>
        <xdr:cNvCxnSpPr/>
      </xdr:nvCxnSpPr>
      <xdr:spPr>
        <a:xfrm flipV="1">
          <a:off x="8521700" y="1087247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22225</xdr:rowOff>
    </xdr:from>
    <xdr:to xmlns:xdr="http://schemas.openxmlformats.org/drawingml/2006/spreadsheetDrawing">
      <xdr:col>41</xdr:col>
      <xdr:colOff>101600</xdr:colOff>
      <xdr:row>63</xdr:row>
      <xdr:rowOff>123190</xdr:rowOff>
    </xdr:to>
    <xdr:sp macro="" textlink="">
      <xdr:nvSpPr>
        <xdr:cNvPr id="248" name="楕円 247"/>
        <xdr:cNvSpPr/>
      </xdr:nvSpPr>
      <xdr:spPr>
        <a:xfrm>
          <a:off x="7602220" y="10823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71755</xdr:rowOff>
    </xdr:from>
    <xdr:to xmlns:xdr="http://schemas.openxmlformats.org/drawingml/2006/spreadsheetDrawing">
      <xdr:col>45</xdr:col>
      <xdr:colOff>177800</xdr:colOff>
      <xdr:row>63</xdr:row>
      <xdr:rowOff>72390</xdr:rowOff>
    </xdr:to>
    <xdr:cxnSp macro="">
      <xdr:nvCxnSpPr>
        <xdr:cNvPr id="249" name="直線コネクタ 248"/>
        <xdr:cNvCxnSpPr/>
      </xdr:nvCxnSpPr>
      <xdr:spPr>
        <a:xfrm flipV="1">
          <a:off x="7653020" y="1087310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23495</xdr:rowOff>
    </xdr:from>
    <xdr:to xmlns:xdr="http://schemas.openxmlformats.org/drawingml/2006/spreadsheetDrawing">
      <xdr:col>36</xdr:col>
      <xdr:colOff>165100</xdr:colOff>
      <xdr:row>63</xdr:row>
      <xdr:rowOff>124460</xdr:rowOff>
    </xdr:to>
    <xdr:sp macro="" textlink="">
      <xdr:nvSpPr>
        <xdr:cNvPr id="250" name="楕円 249"/>
        <xdr:cNvSpPr/>
      </xdr:nvSpPr>
      <xdr:spPr>
        <a:xfrm>
          <a:off x="6738620" y="108248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72390</xdr:rowOff>
    </xdr:from>
    <xdr:to xmlns:xdr="http://schemas.openxmlformats.org/drawingml/2006/spreadsheetDrawing">
      <xdr:col>41</xdr:col>
      <xdr:colOff>50800</xdr:colOff>
      <xdr:row>63</xdr:row>
      <xdr:rowOff>73660</xdr:rowOff>
    </xdr:to>
    <xdr:cxnSp macro="">
      <xdr:nvCxnSpPr>
        <xdr:cNvPr id="251" name="直線コネクタ 250"/>
        <xdr:cNvCxnSpPr/>
      </xdr:nvCxnSpPr>
      <xdr:spPr>
        <a:xfrm flipV="1">
          <a:off x="6789420" y="108737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83820</xdr:rowOff>
    </xdr:from>
    <xdr:ext cx="469265" cy="259080"/>
    <xdr:sp macro="" textlink="">
      <xdr:nvSpPr>
        <xdr:cNvPr id="252" name="n_1aveValue【体育館・プール】&#10;一人当たり面積"/>
        <xdr:cNvSpPr txBox="1"/>
      </xdr:nvSpPr>
      <xdr:spPr>
        <a:xfrm>
          <a:off x="9142730" y="1054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88900</xdr:rowOff>
    </xdr:from>
    <xdr:ext cx="469900" cy="257810"/>
    <xdr:sp macro="" textlink="">
      <xdr:nvSpPr>
        <xdr:cNvPr id="253" name="n_2aveValue【体育館・プール】&#10;一人当たり面積"/>
        <xdr:cNvSpPr txBox="1"/>
      </xdr:nvSpPr>
      <xdr:spPr>
        <a:xfrm>
          <a:off x="8291830" y="10547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88900</xdr:rowOff>
    </xdr:from>
    <xdr:ext cx="469265" cy="257810"/>
    <xdr:sp macro="" textlink="">
      <xdr:nvSpPr>
        <xdr:cNvPr id="254" name="n_3aveValue【体育館・プール】&#10;一人当たり面積"/>
        <xdr:cNvSpPr txBox="1"/>
      </xdr:nvSpPr>
      <xdr:spPr>
        <a:xfrm>
          <a:off x="7423150" y="105473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118110</xdr:rowOff>
    </xdr:from>
    <xdr:ext cx="469265" cy="259080"/>
    <xdr:sp macro="" textlink="">
      <xdr:nvSpPr>
        <xdr:cNvPr id="255" name="n_4aveValue【体育館・プール】&#10;一人当たり面積"/>
        <xdr:cNvSpPr txBox="1"/>
      </xdr:nvSpPr>
      <xdr:spPr>
        <a:xfrm>
          <a:off x="6559550" y="1057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113665</xdr:rowOff>
    </xdr:from>
    <xdr:ext cx="469265" cy="259080"/>
    <xdr:sp macro="" textlink="">
      <xdr:nvSpPr>
        <xdr:cNvPr id="256" name="n_1mainValue【体育館・プール】&#10;一人当たり面積"/>
        <xdr:cNvSpPr txBox="1"/>
      </xdr:nvSpPr>
      <xdr:spPr>
        <a:xfrm>
          <a:off x="9142730" y="10915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114935</xdr:rowOff>
    </xdr:from>
    <xdr:ext cx="469900" cy="259080"/>
    <xdr:sp macro="" textlink="">
      <xdr:nvSpPr>
        <xdr:cNvPr id="257" name="n_2mainValue【体育館・プール】&#10;一人当たり面積"/>
        <xdr:cNvSpPr txBox="1"/>
      </xdr:nvSpPr>
      <xdr:spPr>
        <a:xfrm>
          <a:off x="8291830" y="10916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114935</xdr:rowOff>
    </xdr:from>
    <xdr:ext cx="469265" cy="259080"/>
    <xdr:sp macro="" textlink="">
      <xdr:nvSpPr>
        <xdr:cNvPr id="258" name="n_3mainValue【体育館・プール】&#10;一人当たり面積"/>
        <xdr:cNvSpPr txBox="1"/>
      </xdr:nvSpPr>
      <xdr:spPr>
        <a:xfrm>
          <a:off x="7423150" y="10916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116205</xdr:rowOff>
    </xdr:from>
    <xdr:ext cx="469265" cy="259080"/>
    <xdr:sp macro="" textlink="">
      <xdr:nvSpPr>
        <xdr:cNvPr id="259" name="n_4mainValue【体育館・プール】&#10;一人当たり面積"/>
        <xdr:cNvSpPr txBox="1"/>
      </xdr:nvSpPr>
      <xdr:spPr>
        <a:xfrm>
          <a:off x="6559550" y="1091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1" name="正方形/長方形 260"/>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62" name="正方形/長方形 261"/>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3" name="正方形/長方形 262"/>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64" name="正方形/長方形 263"/>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65" name="正方形/長方形 264"/>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66" name="正方形/長方形 265"/>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156210</xdr:rowOff>
    </xdr:to>
    <xdr:sp macro="" textlink="">
      <xdr:nvSpPr>
        <xdr:cNvPr id="267" name="正方形/長方形 266"/>
        <xdr:cNvSpPr/>
      </xdr:nvSpPr>
      <xdr:spPr>
        <a:xfrm>
          <a:off x="74168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68" name="テキスト ボックス 267"/>
        <xdr:cNvSpPr txBox="1"/>
      </xdr:nvSpPr>
      <xdr:spPr>
        <a:xfrm>
          <a:off x="70866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69" name="直線コネクタ 268"/>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70" name="テキスト ボックス 269"/>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1" name="直線コネクタ 270"/>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7360" cy="264160"/>
    <xdr:sp macro="" textlink="">
      <xdr:nvSpPr>
        <xdr:cNvPr id="272" name="テキスト ボックス 271"/>
        <xdr:cNvSpPr txBox="1"/>
      </xdr:nvSpPr>
      <xdr:spPr>
        <a:xfrm>
          <a:off x="28956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3" name="直線コネクタ 272"/>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74" name="テキスト ボックス 273"/>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75" name="直線コネクタ 274"/>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76" name="テキスト ボックス 275"/>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8445"/>
    <xdr:sp macro="" textlink="">
      <xdr:nvSpPr>
        <xdr:cNvPr id="278" name="テキスト ボックス 277"/>
        <xdr:cNvSpPr txBox="1"/>
      </xdr:nvSpPr>
      <xdr:spPr>
        <a:xfrm>
          <a:off x="35369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4168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161925</xdr:rowOff>
    </xdr:from>
    <xdr:ext cx="402590" cy="258445"/>
    <xdr:sp macro="" textlink="">
      <xdr:nvSpPr>
        <xdr:cNvPr id="280" name="テキスト ボックス 279"/>
        <xdr:cNvSpPr txBox="1"/>
      </xdr:nvSpPr>
      <xdr:spPr>
        <a:xfrm>
          <a:off x="353695" y="13192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81" name="直線コネクタ 280"/>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123825</xdr:rowOff>
    </xdr:from>
    <xdr:ext cx="338455" cy="257810"/>
    <xdr:sp macro="" textlink="">
      <xdr:nvSpPr>
        <xdr:cNvPr id="282" name="テキスト ボックス 281"/>
        <xdr:cNvSpPr txBox="1"/>
      </xdr:nvSpPr>
      <xdr:spPr>
        <a:xfrm>
          <a:off x="412750" y="1281112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156210</xdr:rowOff>
    </xdr:to>
    <xdr:sp macro="" textlink="">
      <xdr:nvSpPr>
        <xdr:cNvPr id="283" name="【福祉施設】&#10;有形固定資産減価償却率グラフ枠"/>
        <xdr:cNvSpPr/>
      </xdr:nvSpPr>
      <xdr:spPr>
        <a:xfrm>
          <a:off x="74168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5080</xdr:rowOff>
    </xdr:from>
    <xdr:to xmlns:xdr="http://schemas.openxmlformats.org/drawingml/2006/spreadsheetDrawing">
      <xdr:col>24</xdr:col>
      <xdr:colOff>62865</xdr:colOff>
      <xdr:row>86</xdr:row>
      <xdr:rowOff>116840</xdr:rowOff>
    </xdr:to>
    <xdr:cxnSp macro="">
      <xdr:nvCxnSpPr>
        <xdr:cNvPr id="284" name="直線コネクタ 283"/>
        <xdr:cNvCxnSpPr/>
      </xdr:nvCxnSpPr>
      <xdr:spPr>
        <a:xfrm flipV="1">
          <a:off x="4512945" y="1337818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121285</xdr:rowOff>
    </xdr:from>
    <xdr:ext cx="469900" cy="264795"/>
    <xdr:sp macro="" textlink="">
      <xdr:nvSpPr>
        <xdr:cNvPr id="285" name="【福祉施設】&#10;有形固定資産減価償却率最小値テキスト"/>
        <xdr:cNvSpPr txBox="1"/>
      </xdr:nvSpPr>
      <xdr:spPr>
        <a:xfrm>
          <a:off x="4551680" y="14865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116840</xdr:rowOff>
    </xdr:from>
    <xdr:to xmlns:xdr="http://schemas.openxmlformats.org/drawingml/2006/spreadsheetDrawing">
      <xdr:col>24</xdr:col>
      <xdr:colOff>152400</xdr:colOff>
      <xdr:row>86</xdr:row>
      <xdr:rowOff>116840</xdr:rowOff>
    </xdr:to>
    <xdr:cxnSp macro="">
      <xdr:nvCxnSpPr>
        <xdr:cNvPr id="286" name="直線コネクタ 285"/>
        <xdr:cNvCxnSpPr/>
      </xdr:nvCxnSpPr>
      <xdr:spPr>
        <a:xfrm>
          <a:off x="4429760" y="1486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123190</xdr:rowOff>
    </xdr:from>
    <xdr:ext cx="405130" cy="257810"/>
    <xdr:sp macro="" textlink="">
      <xdr:nvSpPr>
        <xdr:cNvPr id="287" name="【福祉施設】&#10;有形固定資産減価償却率最大値テキスト"/>
        <xdr:cNvSpPr txBox="1"/>
      </xdr:nvSpPr>
      <xdr:spPr>
        <a:xfrm>
          <a:off x="4551680" y="13153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5080</xdr:rowOff>
    </xdr:from>
    <xdr:to xmlns:xdr="http://schemas.openxmlformats.org/drawingml/2006/spreadsheetDrawing">
      <xdr:col>24</xdr:col>
      <xdr:colOff>152400</xdr:colOff>
      <xdr:row>78</xdr:row>
      <xdr:rowOff>5080</xdr:rowOff>
    </xdr:to>
    <xdr:cxnSp macro="">
      <xdr:nvCxnSpPr>
        <xdr:cNvPr id="288" name="直線コネクタ 287"/>
        <xdr:cNvCxnSpPr/>
      </xdr:nvCxnSpPr>
      <xdr:spPr>
        <a:xfrm>
          <a:off x="4429760" y="13378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64160"/>
    <xdr:sp macro="" textlink="">
      <xdr:nvSpPr>
        <xdr:cNvPr id="289" name="【福祉施設】&#10;有形固定資産減価償却率平均値テキスト"/>
        <xdr:cNvSpPr txBox="1"/>
      </xdr:nvSpPr>
      <xdr:spPr>
        <a:xfrm>
          <a:off x="4551680" y="13855700"/>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119380</xdr:rowOff>
    </xdr:from>
    <xdr:to xmlns:xdr="http://schemas.openxmlformats.org/drawingml/2006/spreadsheetDrawing">
      <xdr:col>24</xdr:col>
      <xdr:colOff>114300</xdr:colOff>
      <xdr:row>82</xdr:row>
      <xdr:rowOff>47625</xdr:rowOff>
    </xdr:to>
    <xdr:sp macro="" textlink="">
      <xdr:nvSpPr>
        <xdr:cNvPr id="290" name="フローチャート: 判断 289"/>
        <xdr:cNvSpPr/>
      </xdr:nvSpPr>
      <xdr:spPr>
        <a:xfrm>
          <a:off x="4462780" y="14006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78740</xdr:rowOff>
    </xdr:from>
    <xdr:to xmlns:xdr="http://schemas.openxmlformats.org/drawingml/2006/spreadsheetDrawing">
      <xdr:col>20</xdr:col>
      <xdr:colOff>38100</xdr:colOff>
      <xdr:row>82</xdr:row>
      <xdr:rowOff>7620</xdr:rowOff>
    </xdr:to>
    <xdr:sp macro="" textlink="">
      <xdr:nvSpPr>
        <xdr:cNvPr id="291" name="フローチャート: 判断 290"/>
        <xdr:cNvSpPr/>
      </xdr:nvSpPr>
      <xdr:spPr>
        <a:xfrm>
          <a:off x="3649980" y="139661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57150</xdr:rowOff>
    </xdr:from>
    <xdr:to xmlns:xdr="http://schemas.openxmlformats.org/drawingml/2006/spreadsheetDrawing">
      <xdr:col>15</xdr:col>
      <xdr:colOff>101600</xdr:colOff>
      <xdr:row>81</xdr:row>
      <xdr:rowOff>161290</xdr:rowOff>
    </xdr:to>
    <xdr:sp macro="" textlink="">
      <xdr:nvSpPr>
        <xdr:cNvPr id="292" name="フローチャート: 判断 291"/>
        <xdr:cNvSpPr/>
      </xdr:nvSpPr>
      <xdr:spPr>
        <a:xfrm>
          <a:off x="2781300" y="139446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53340</xdr:rowOff>
    </xdr:from>
    <xdr:to xmlns:xdr="http://schemas.openxmlformats.org/drawingml/2006/spreadsheetDrawing">
      <xdr:col>10</xdr:col>
      <xdr:colOff>165100</xdr:colOff>
      <xdr:row>81</xdr:row>
      <xdr:rowOff>157480</xdr:rowOff>
    </xdr:to>
    <xdr:sp macro="" textlink="">
      <xdr:nvSpPr>
        <xdr:cNvPr id="293" name="フローチャート: 判断 292"/>
        <xdr:cNvSpPr/>
      </xdr:nvSpPr>
      <xdr:spPr>
        <a:xfrm>
          <a:off x="1917700" y="139407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53340</xdr:rowOff>
    </xdr:from>
    <xdr:to xmlns:xdr="http://schemas.openxmlformats.org/drawingml/2006/spreadsheetDrawing">
      <xdr:col>6</xdr:col>
      <xdr:colOff>38100</xdr:colOff>
      <xdr:row>81</xdr:row>
      <xdr:rowOff>157480</xdr:rowOff>
    </xdr:to>
    <xdr:sp macro="" textlink="">
      <xdr:nvSpPr>
        <xdr:cNvPr id="294" name="フローチャート: 判断 293"/>
        <xdr:cNvSpPr/>
      </xdr:nvSpPr>
      <xdr:spPr>
        <a:xfrm>
          <a:off x="1054100" y="139407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95" name="テキスト ボックス 294"/>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96" name="テキスト ボックス 295"/>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97" name="テキスト ボックス 296"/>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98" name="テキスト ボックス 297"/>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99" name="テキスト ボックス 298"/>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166370</xdr:rowOff>
    </xdr:from>
    <xdr:to xmlns:xdr="http://schemas.openxmlformats.org/drawingml/2006/spreadsheetDrawing">
      <xdr:col>24</xdr:col>
      <xdr:colOff>114300</xdr:colOff>
      <xdr:row>83</xdr:row>
      <xdr:rowOff>94615</xdr:rowOff>
    </xdr:to>
    <xdr:sp macro="" textlink="">
      <xdr:nvSpPr>
        <xdr:cNvPr id="300" name="楕円 299"/>
        <xdr:cNvSpPr/>
      </xdr:nvSpPr>
      <xdr:spPr>
        <a:xfrm>
          <a:off x="4462780" y="14225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144145</xdr:rowOff>
    </xdr:from>
    <xdr:ext cx="405130" cy="264795"/>
    <xdr:sp macro="" textlink="">
      <xdr:nvSpPr>
        <xdr:cNvPr id="301" name="【福祉施設】&#10;有形固定資産減価償却率該当値テキスト"/>
        <xdr:cNvSpPr txBox="1"/>
      </xdr:nvSpPr>
      <xdr:spPr>
        <a:xfrm>
          <a:off x="4551680" y="1420304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140970</xdr:rowOff>
    </xdr:from>
    <xdr:to xmlns:xdr="http://schemas.openxmlformats.org/drawingml/2006/spreadsheetDrawing">
      <xdr:col>20</xdr:col>
      <xdr:colOff>38100</xdr:colOff>
      <xdr:row>83</xdr:row>
      <xdr:rowOff>69215</xdr:rowOff>
    </xdr:to>
    <xdr:sp macro="" textlink="">
      <xdr:nvSpPr>
        <xdr:cNvPr id="302" name="楕円 301"/>
        <xdr:cNvSpPr/>
      </xdr:nvSpPr>
      <xdr:spPr>
        <a:xfrm>
          <a:off x="3649980" y="141998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17780</xdr:rowOff>
    </xdr:from>
    <xdr:to xmlns:xdr="http://schemas.openxmlformats.org/drawingml/2006/spreadsheetDrawing">
      <xdr:col>24</xdr:col>
      <xdr:colOff>63500</xdr:colOff>
      <xdr:row>83</xdr:row>
      <xdr:rowOff>43180</xdr:rowOff>
    </xdr:to>
    <xdr:cxnSp macro="">
      <xdr:nvCxnSpPr>
        <xdr:cNvPr id="303" name="直線コネクタ 302"/>
        <xdr:cNvCxnSpPr/>
      </xdr:nvCxnSpPr>
      <xdr:spPr>
        <a:xfrm>
          <a:off x="3700780" y="1424813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6985</xdr:rowOff>
    </xdr:from>
    <xdr:to xmlns:xdr="http://schemas.openxmlformats.org/drawingml/2006/spreadsheetDrawing">
      <xdr:col>15</xdr:col>
      <xdr:colOff>101600</xdr:colOff>
      <xdr:row>83</xdr:row>
      <xdr:rowOff>110490</xdr:rowOff>
    </xdr:to>
    <xdr:sp macro="" textlink="">
      <xdr:nvSpPr>
        <xdr:cNvPr id="304" name="楕円 303"/>
        <xdr:cNvSpPr/>
      </xdr:nvSpPr>
      <xdr:spPr>
        <a:xfrm>
          <a:off x="2781300" y="142373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17780</xdr:rowOff>
    </xdr:from>
    <xdr:to xmlns:xdr="http://schemas.openxmlformats.org/drawingml/2006/spreadsheetDrawing">
      <xdr:col>19</xdr:col>
      <xdr:colOff>177800</xdr:colOff>
      <xdr:row>83</xdr:row>
      <xdr:rowOff>58420</xdr:rowOff>
    </xdr:to>
    <xdr:cxnSp macro="">
      <xdr:nvCxnSpPr>
        <xdr:cNvPr id="305" name="直線コネクタ 304"/>
        <xdr:cNvCxnSpPr/>
      </xdr:nvCxnSpPr>
      <xdr:spPr>
        <a:xfrm flipV="1">
          <a:off x="2832100" y="1424813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163830</xdr:rowOff>
    </xdr:from>
    <xdr:to xmlns:xdr="http://schemas.openxmlformats.org/drawingml/2006/spreadsheetDrawing">
      <xdr:col>10</xdr:col>
      <xdr:colOff>165100</xdr:colOff>
      <xdr:row>83</xdr:row>
      <xdr:rowOff>92710</xdr:rowOff>
    </xdr:to>
    <xdr:sp macro="" textlink="">
      <xdr:nvSpPr>
        <xdr:cNvPr id="306" name="楕円 305"/>
        <xdr:cNvSpPr/>
      </xdr:nvSpPr>
      <xdr:spPr>
        <a:xfrm>
          <a:off x="1917700" y="142227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41275</xdr:rowOff>
    </xdr:from>
    <xdr:to xmlns:xdr="http://schemas.openxmlformats.org/drawingml/2006/spreadsheetDrawing">
      <xdr:col>15</xdr:col>
      <xdr:colOff>50800</xdr:colOff>
      <xdr:row>83</xdr:row>
      <xdr:rowOff>58420</xdr:rowOff>
    </xdr:to>
    <xdr:cxnSp macro="">
      <xdr:nvCxnSpPr>
        <xdr:cNvPr id="307" name="直線コネクタ 306"/>
        <xdr:cNvCxnSpPr/>
      </xdr:nvCxnSpPr>
      <xdr:spPr>
        <a:xfrm>
          <a:off x="1968500" y="1427162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107315</xdr:rowOff>
    </xdr:from>
    <xdr:to xmlns:xdr="http://schemas.openxmlformats.org/drawingml/2006/spreadsheetDrawing">
      <xdr:col>6</xdr:col>
      <xdr:colOff>38100</xdr:colOff>
      <xdr:row>82</xdr:row>
      <xdr:rowOff>36195</xdr:rowOff>
    </xdr:to>
    <xdr:sp macro="" textlink="">
      <xdr:nvSpPr>
        <xdr:cNvPr id="308" name="楕円 307"/>
        <xdr:cNvSpPr/>
      </xdr:nvSpPr>
      <xdr:spPr>
        <a:xfrm>
          <a:off x="1054100" y="139947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160020</xdr:rowOff>
    </xdr:from>
    <xdr:to xmlns:xdr="http://schemas.openxmlformats.org/drawingml/2006/spreadsheetDrawing">
      <xdr:col>10</xdr:col>
      <xdr:colOff>114300</xdr:colOff>
      <xdr:row>83</xdr:row>
      <xdr:rowOff>41275</xdr:rowOff>
    </xdr:to>
    <xdr:cxnSp macro="">
      <xdr:nvCxnSpPr>
        <xdr:cNvPr id="309" name="直線コネクタ 308"/>
        <xdr:cNvCxnSpPr/>
      </xdr:nvCxnSpPr>
      <xdr:spPr>
        <a:xfrm>
          <a:off x="1104900" y="14047470"/>
          <a:ext cx="8636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4495" cy="261620"/>
    <xdr:sp macro="" textlink="">
      <xdr:nvSpPr>
        <xdr:cNvPr id="310" name="n_1aveValue【福祉施設】&#10;有形固定資産減価償却率"/>
        <xdr:cNvSpPr txBox="1"/>
      </xdr:nvSpPr>
      <xdr:spPr>
        <a:xfrm>
          <a:off x="3490595" y="13739495"/>
          <a:ext cx="404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1905</xdr:rowOff>
    </xdr:from>
    <xdr:ext cx="405130" cy="260985"/>
    <xdr:sp macro="" textlink="">
      <xdr:nvSpPr>
        <xdr:cNvPr id="311" name="n_2aveValue【福祉施設】&#10;有形固定資産減価償却率"/>
        <xdr:cNvSpPr txBox="1"/>
      </xdr:nvSpPr>
      <xdr:spPr>
        <a:xfrm>
          <a:off x="2634615" y="13717905"/>
          <a:ext cx="405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167640</xdr:rowOff>
    </xdr:from>
    <xdr:ext cx="404495" cy="260350"/>
    <xdr:sp macro="" textlink="">
      <xdr:nvSpPr>
        <xdr:cNvPr id="312" name="n_3aveValue【福祉施設】&#10;有形固定資産減価償却率"/>
        <xdr:cNvSpPr txBox="1"/>
      </xdr:nvSpPr>
      <xdr:spPr>
        <a:xfrm>
          <a:off x="1771015" y="13712190"/>
          <a:ext cx="404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167640</xdr:rowOff>
    </xdr:from>
    <xdr:ext cx="404495" cy="260350"/>
    <xdr:sp macro="" textlink="">
      <xdr:nvSpPr>
        <xdr:cNvPr id="313" name="n_4aveValue【福祉施設】&#10;有形固定資産減価償却率"/>
        <xdr:cNvSpPr txBox="1"/>
      </xdr:nvSpPr>
      <xdr:spPr>
        <a:xfrm>
          <a:off x="907415" y="13712190"/>
          <a:ext cx="4044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60325</xdr:rowOff>
    </xdr:from>
    <xdr:ext cx="404495" cy="264795"/>
    <xdr:sp macro="" textlink="">
      <xdr:nvSpPr>
        <xdr:cNvPr id="314" name="n_1mainValue【福祉施設】&#10;有形固定資産減価償却率"/>
        <xdr:cNvSpPr txBox="1"/>
      </xdr:nvSpPr>
      <xdr:spPr>
        <a:xfrm>
          <a:off x="3490595" y="142906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101600</xdr:rowOff>
    </xdr:from>
    <xdr:ext cx="405130" cy="264795"/>
    <xdr:sp macro="" textlink="">
      <xdr:nvSpPr>
        <xdr:cNvPr id="315" name="n_2mainValue【福祉施設】&#10;有形固定資産減価償却率"/>
        <xdr:cNvSpPr txBox="1"/>
      </xdr:nvSpPr>
      <xdr:spPr>
        <a:xfrm>
          <a:off x="2634615" y="143319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83820</xdr:rowOff>
    </xdr:from>
    <xdr:ext cx="404495" cy="265430"/>
    <xdr:sp macro="" textlink="">
      <xdr:nvSpPr>
        <xdr:cNvPr id="316" name="n_3mainValue【福祉施設】&#10;有形固定資産減価償却率"/>
        <xdr:cNvSpPr txBox="1"/>
      </xdr:nvSpPr>
      <xdr:spPr>
        <a:xfrm>
          <a:off x="1771015" y="1431417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27305</xdr:rowOff>
    </xdr:from>
    <xdr:ext cx="404495" cy="265430"/>
    <xdr:sp macro="" textlink="">
      <xdr:nvSpPr>
        <xdr:cNvPr id="317" name="n_4mainValue【福祉施設】&#10;有形固定資産減価償却率"/>
        <xdr:cNvSpPr txBox="1"/>
      </xdr:nvSpPr>
      <xdr:spPr>
        <a:xfrm>
          <a:off x="907415" y="1408620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19" name="正方形/長方形 318"/>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20" name="正方形/長方形 319"/>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21" name="正方形/長方形 320"/>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22" name="正方形/長方形 321"/>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23" name="正方形/長方形 322"/>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24" name="正方形/長方形 323"/>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156210</xdr:rowOff>
    </xdr:to>
    <xdr:sp macro="" textlink="">
      <xdr:nvSpPr>
        <xdr:cNvPr id="325" name="正方形/長方形 324"/>
        <xdr:cNvSpPr/>
      </xdr:nvSpPr>
      <xdr:spPr>
        <a:xfrm>
          <a:off x="643128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39318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27" name="直線コネクタ 326"/>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116840</xdr:rowOff>
    </xdr:from>
    <xdr:to xmlns:xdr="http://schemas.openxmlformats.org/drawingml/2006/spreadsheetDrawing">
      <xdr:col>59</xdr:col>
      <xdr:colOff>50800</xdr:colOff>
      <xdr:row>86</xdr:row>
      <xdr:rowOff>116840</xdr:rowOff>
    </xdr:to>
    <xdr:cxnSp macro="">
      <xdr:nvCxnSpPr>
        <xdr:cNvPr id="328" name="直線コネクタ 327"/>
        <xdr:cNvCxnSpPr/>
      </xdr:nvCxnSpPr>
      <xdr:spPr>
        <a:xfrm>
          <a:off x="6431280" y="14861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146685</xdr:rowOff>
    </xdr:from>
    <xdr:ext cx="466725" cy="264160"/>
    <xdr:sp macro="" textlink="">
      <xdr:nvSpPr>
        <xdr:cNvPr id="329" name="テキスト ボックス 328"/>
        <xdr:cNvSpPr txBox="1"/>
      </xdr:nvSpPr>
      <xdr:spPr>
        <a:xfrm>
          <a:off x="5974080" y="1471993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78105</xdr:rowOff>
    </xdr:from>
    <xdr:to xmlns:xdr="http://schemas.openxmlformats.org/drawingml/2006/spreadsheetDrawing">
      <xdr:col>59</xdr:col>
      <xdr:colOff>50800</xdr:colOff>
      <xdr:row>84</xdr:row>
      <xdr:rowOff>78105</xdr:rowOff>
    </xdr:to>
    <xdr:cxnSp macro="">
      <xdr:nvCxnSpPr>
        <xdr:cNvPr id="330" name="直線コネクタ 329"/>
        <xdr:cNvCxnSpPr/>
      </xdr:nvCxnSpPr>
      <xdr:spPr>
        <a:xfrm>
          <a:off x="6431280" y="1447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107315</xdr:rowOff>
    </xdr:from>
    <xdr:ext cx="466725" cy="264795"/>
    <xdr:sp macro="" textlink="">
      <xdr:nvSpPr>
        <xdr:cNvPr id="331" name="テキスト ボックス 330"/>
        <xdr:cNvSpPr txBox="1"/>
      </xdr:nvSpPr>
      <xdr:spPr>
        <a:xfrm>
          <a:off x="5974080" y="1433766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32" name="直線コネクタ 331"/>
        <xdr:cNvCxnSpPr/>
      </xdr:nvCxnSpPr>
      <xdr:spPr>
        <a:xfrm>
          <a:off x="6431280" y="14097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68580</xdr:rowOff>
    </xdr:from>
    <xdr:ext cx="466725" cy="264795"/>
    <xdr:sp macro="" textlink="">
      <xdr:nvSpPr>
        <xdr:cNvPr id="333" name="テキスト ボックス 332"/>
        <xdr:cNvSpPr txBox="1"/>
      </xdr:nvSpPr>
      <xdr:spPr>
        <a:xfrm>
          <a:off x="5974080" y="139560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597408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431280" y="1333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161925</xdr:rowOff>
    </xdr:from>
    <xdr:ext cx="466725" cy="258445"/>
    <xdr:sp macro="" textlink="">
      <xdr:nvSpPr>
        <xdr:cNvPr id="337" name="テキスト ボックス 336"/>
        <xdr:cNvSpPr txBox="1"/>
      </xdr:nvSpPr>
      <xdr:spPr>
        <a:xfrm>
          <a:off x="5974080" y="1319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38" name="直線コネクタ 337"/>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123825</xdr:rowOff>
    </xdr:from>
    <xdr:ext cx="466725" cy="257810"/>
    <xdr:sp macro="" textlink="">
      <xdr:nvSpPr>
        <xdr:cNvPr id="339" name="テキスト ボックス 338"/>
        <xdr:cNvSpPr txBox="1"/>
      </xdr:nvSpPr>
      <xdr:spPr>
        <a:xfrm>
          <a:off x="5974080" y="128111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156210</xdr:rowOff>
    </xdr:to>
    <xdr:sp macro="" textlink="">
      <xdr:nvSpPr>
        <xdr:cNvPr id="340" name="【福祉施設】&#10;一人当たり面積グラフ枠"/>
        <xdr:cNvSpPr/>
      </xdr:nvSpPr>
      <xdr:spPr>
        <a:xfrm>
          <a:off x="643128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78</xdr:row>
      <xdr:rowOff>154940</xdr:rowOff>
    </xdr:from>
    <xdr:to xmlns:xdr="http://schemas.openxmlformats.org/drawingml/2006/spreadsheetDrawing">
      <xdr:col>54</xdr:col>
      <xdr:colOff>185420</xdr:colOff>
      <xdr:row>86</xdr:row>
      <xdr:rowOff>110490</xdr:rowOff>
    </xdr:to>
    <xdr:cxnSp macro="">
      <xdr:nvCxnSpPr>
        <xdr:cNvPr id="341" name="直線コネクタ 340"/>
        <xdr:cNvCxnSpPr/>
      </xdr:nvCxnSpPr>
      <xdr:spPr>
        <a:xfrm flipV="1">
          <a:off x="10198100" y="135280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265" cy="264795"/>
    <xdr:sp macro="" textlink="">
      <xdr:nvSpPr>
        <xdr:cNvPr id="342" name="【福祉施設】&#10;一人当たり面積最小値テキスト"/>
        <xdr:cNvSpPr txBox="1"/>
      </xdr:nvSpPr>
      <xdr:spPr>
        <a:xfrm>
          <a:off x="10236200" y="148590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43" name="直線コネクタ 342"/>
        <xdr:cNvCxnSpPr/>
      </xdr:nvCxnSpPr>
      <xdr:spPr>
        <a:xfrm>
          <a:off x="10114280" y="14855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265" cy="259080"/>
    <xdr:sp macro="" textlink="">
      <xdr:nvSpPr>
        <xdr:cNvPr id="344" name="【福祉施設】&#10;一人当たり面積最大値テキスト"/>
        <xdr:cNvSpPr txBox="1"/>
      </xdr:nvSpPr>
      <xdr:spPr>
        <a:xfrm>
          <a:off x="10236200" y="1330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114280" y="13528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71120</xdr:rowOff>
    </xdr:from>
    <xdr:ext cx="469265" cy="264160"/>
    <xdr:sp macro="" textlink="">
      <xdr:nvSpPr>
        <xdr:cNvPr id="346" name="【福祉施設】&#10;一人当たり面積平均値テキスト"/>
        <xdr:cNvSpPr txBox="1"/>
      </xdr:nvSpPr>
      <xdr:spPr>
        <a:xfrm>
          <a:off x="10236200" y="14472920"/>
          <a:ext cx="469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47625</xdr:rowOff>
    </xdr:from>
    <xdr:to xmlns:xdr="http://schemas.openxmlformats.org/drawingml/2006/spreadsheetDrawing">
      <xdr:col>55</xdr:col>
      <xdr:colOff>50800</xdr:colOff>
      <xdr:row>85</xdr:row>
      <xdr:rowOff>151765</xdr:rowOff>
    </xdr:to>
    <xdr:sp macro="" textlink="">
      <xdr:nvSpPr>
        <xdr:cNvPr id="347" name="フローチャート: 判断 346"/>
        <xdr:cNvSpPr/>
      </xdr:nvSpPr>
      <xdr:spPr>
        <a:xfrm>
          <a:off x="10152380" y="146208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47625</xdr:rowOff>
    </xdr:from>
    <xdr:to xmlns:xdr="http://schemas.openxmlformats.org/drawingml/2006/spreadsheetDrawing">
      <xdr:col>50</xdr:col>
      <xdr:colOff>165100</xdr:colOff>
      <xdr:row>85</xdr:row>
      <xdr:rowOff>151765</xdr:rowOff>
    </xdr:to>
    <xdr:sp macro="" textlink="">
      <xdr:nvSpPr>
        <xdr:cNvPr id="348" name="フローチャート: 判断 347"/>
        <xdr:cNvSpPr/>
      </xdr:nvSpPr>
      <xdr:spPr>
        <a:xfrm>
          <a:off x="9334500" y="146208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50165</xdr:rowOff>
    </xdr:from>
    <xdr:to xmlns:xdr="http://schemas.openxmlformats.org/drawingml/2006/spreadsheetDrawing">
      <xdr:col>46</xdr:col>
      <xdr:colOff>38100</xdr:colOff>
      <xdr:row>85</xdr:row>
      <xdr:rowOff>154940</xdr:rowOff>
    </xdr:to>
    <xdr:sp macro="" textlink="">
      <xdr:nvSpPr>
        <xdr:cNvPr id="349" name="フローチャート: 判断 348"/>
        <xdr:cNvSpPr/>
      </xdr:nvSpPr>
      <xdr:spPr>
        <a:xfrm>
          <a:off x="8470900" y="1462341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40640</xdr:rowOff>
    </xdr:from>
    <xdr:to xmlns:xdr="http://schemas.openxmlformats.org/drawingml/2006/spreadsheetDrawing">
      <xdr:col>41</xdr:col>
      <xdr:colOff>101600</xdr:colOff>
      <xdr:row>85</xdr:row>
      <xdr:rowOff>144145</xdr:rowOff>
    </xdr:to>
    <xdr:sp macro="" textlink="">
      <xdr:nvSpPr>
        <xdr:cNvPr id="350" name="フローチャート: 判断 349"/>
        <xdr:cNvSpPr/>
      </xdr:nvSpPr>
      <xdr:spPr>
        <a:xfrm>
          <a:off x="7602220" y="146138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83185</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738620" y="14656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52" name="テキスト ボックス 351"/>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53" name="テキスト ボックス 352"/>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54" name="テキスト ボックス 353"/>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55" name="テキスト ボックス 354"/>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56" name="テキスト ボックス 355"/>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46990</xdr:rowOff>
    </xdr:from>
    <xdr:to xmlns:xdr="http://schemas.openxmlformats.org/drawingml/2006/spreadsheetDrawing">
      <xdr:col>55</xdr:col>
      <xdr:colOff>50800</xdr:colOff>
      <xdr:row>86</xdr:row>
      <xdr:rowOff>150495</xdr:rowOff>
    </xdr:to>
    <xdr:sp macro="" textlink="">
      <xdr:nvSpPr>
        <xdr:cNvPr id="357" name="楕円 356"/>
        <xdr:cNvSpPr/>
      </xdr:nvSpPr>
      <xdr:spPr>
        <a:xfrm>
          <a:off x="10152380" y="147916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135255</xdr:rowOff>
    </xdr:from>
    <xdr:ext cx="469265" cy="264795"/>
    <xdr:sp macro="" textlink="">
      <xdr:nvSpPr>
        <xdr:cNvPr id="358" name="【福祉施設】&#10;一人当たり面積該当値テキスト"/>
        <xdr:cNvSpPr txBox="1"/>
      </xdr:nvSpPr>
      <xdr:spPr>
        <a:xfrm>
          <a:off x="10236200" y="1470850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46990</xdr:rowOff>
    </xdr:from>
    <xdr:to xmlns:xdr="http://schemas.openxmlformats.org/drawingml/2006/spreadsheetDrawing">
      <xdr:col>50</xdr:col>
      <xdr:colOff>165100</xdr:colOff>
      <xdr:row>86</xdr:row>
      <xdr:rowOff>150495</xdr:rowOff>
    </xdr:to>
    <xdr:sp macro="" textlink="">
      <xdr:nvSpPr>
        <xdr:cNvPr id="359" name="楕円 358"/>
        <xdr:cNvSpPr/>
      </xdr:nvSpPr>
      <xdr:spPr>
        <a:xfrm>
          <a:off x="9334500" y="147916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99060</xdr:rowOff>
    </xdr:from>
    <xdr:to xmlns:xdr="http://schemas.openxmlformats.org/drawingml/2006/spreadsheetDrawing">
      <xdr:col>55</xdr:col>
      <xdr:colOff>0</xdr:colOff>
      <xdr:row>86</xdr:row>
      <xdr:rowOff>99060</xdr:rowOff>
    </xdr:to>
    <xdr:cxnSp macro="">
      <xdr:nvCxnSpPr>
        <xdr:cNvPr id="360" name="直線コネクタ 359"/>
        <xdr:cNvCxnSpPr/>
      </xdr:nvCxnSpPr>
      <xdr:spPr>
        <a:xfrm>
          <a:off x="9385300" y="148437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46990</xdr:rowOff>
    </xdr:from>
    <xdr:to xmlns:xdr="http://schemas.openxmlformats.org/drawingml/2006/spreadsheetDrawing">
      <xdr:col>46</xdr:col>
      <xdr:colOff>38100</xdr:colOff>
      <xdr:row>86</xdr:row>
      <xdr:rowOff>150495</xdr:rowOff>
    </xdr:to>
    <xdr:sp macro="" textlink="">
      <xdr:nvSpPr>
        <xdr:cNvPr id="361" name="楕円 360"/>
        <xdr:cNvSpPr/>
      </xdr:nvSpPr>
      <xdr:spPr>
        <a:xfrm>
          <a:off x="8470900" y="147916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99060</xdr:rowOff>
    </xdr:from>
    <xdr:to xmlns:xdr="http://schemas.openxmlformats.org/drawingml/2006/spreadsheetDrawing">
      <xdr:col>50</xdr:col>
      <xdr:colOff>114300</xdr:colOff>
      <xdr:row>86</xdr:row>
      <xdr:rowOff>99060</xdr:rowOff>
    </xdr:to>
    <xdr:cxnSp macro="">
      <xdr:nvCxnSpPr>
        <xdr:cNvPr id="362" name="直線コネクタ 361"/>
        <xdr:cNvCxnSpPr/>
      </xdr:nvCxnSpPr>
      <xdr:spPr>
        <a:xfrm>
          <a:off x="8521700" y="148437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46990</xdr:rowOff>
    </xdr:from>
    <xdr:to xmlns:xdr="http://schemas.openxmlformats.org/drawingml/2006/spreadsheetDrawing">
      <xdr:col>41</xdr:col>
      <xdr:colOff>101600</xdr:colOff>
      <xdr:row>86</xdr:row>
      <xdr:rowOff>150495</xdr:rowOff>
    </xdr:to>
    <xdr:sp macro="" textlink="">
      <xdr:nvSpPr>
        <xdr:cNvPr id="363" name="楕円 362"/>
        <xdr:cNvSpPr/>
      </xdr:nvSpPr>
      <xdr:spPr>
        <a:xfrm>
          <a:off x="7602220" y="147916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99060</xdr:rowOff>
    </xdr:from>
    <xdr:to xmlns:xdr="http://schemas.openxmlformats.org/drawingml/2006/spreadsheetDrawing">
      <xdr:col>45</xdr:col>
      <xdr:colOff>177800</xdr:colOff>
      <xdr:row>86</xdr:row>
      <xdr:rowOff>99060</xdr:rowOff>
    </xdr:to>
    <xdr:cxnSp macro="">
      <xdr:nvCxnSpPr>
        <xdr:cNvPr id="364" name="直線コネクタ 363"/>
        <xdr:cNvCxnSpPr/>
      </xdr:nvCxnSpPr>
      <xdr:spPr>
        <a:xfrm>
          <a:off x="7653020" y="1484376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47625</xdr:rowOff>
    </xdr:from>
    <xdr:to xmlns:xdr="http://schemas.openxmlformats.org/drawingml/2006/spreadsheetDrawing">
      <xdr:col>36</xdr:col>
      <xdr:colOff>165100</xdr:colOff>
      <xdr:row>86</xdr:row>
      <xdr:rowOff>151765</xdr:rowOff>
    </xdr:to>
    <xdr:sp macro="" textlink="">
      <xdr:nvSpPr>
        <xdr:cNvPr id="365" name="楕円 364"/>
        <xdr:cNvSpPr/>
      </xdr:nvSpPr>
      <xdr:spPr>
        <a:xfrm>
          <a:off x="6738620" y="147923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99060</xdr:rowOff>
    </xdr:from>
    <xdr:to xmlns:xdr="http://schemas.openxmlformats.org/drawingml/2006/spreadsheetDrawing">
      <xdr:col>41</xdr:col>
      <xdr:colOff>50800</xdr:colOff>
      <xdr:row>86</xdr:row>
      <xdr:rowOff>100330</xdr:rowOff>
    </xdr:to>
    <xdr:cxnSp macro="">
      <xdr:nvCxnSpPr>
        <xdr:cNvPr id="366" name="直線コネクタ 365"/>
        <xdr:cNvCxnSpPr/>
      </xdr:nvCxnSpPr>
      <xdr:spPr>
        <a:xfrm flipV="1">
          <a:off x="6789420" y="1484376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168910</xdr:rowOff>
    </xdr:from>
    <xdr:ext cx="469265" cy="264160"/>
    <xdr:sp macro="" textlink="">
      <xdr:nvSpPr>
        <xdr:cNvPr id="367" name="n_1aveValue【福祉施設】&#10;一人当たり面積"/>
        <xdr:cNvSpPr txBox="1"/>
      </xdr:nvSpPr>
      <xdr:spPr>
        <a:xfrm>
          <a:off x="9142730" y="1439926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171450</xdr:rowOff>
    </xdr:from>
    <xdr:ext cx="469900" cy="264795"/>
    <xdr:sp macro="" textlink="">
      <xdr:nvSpPr>
        <xdr:cNvPr id="368" name="n_2aveValue【福祉施設】&#10;一人当たり面積"/>
        <xdr:cNvSpPr txBox="1"/>
      </xdr:nvSpPr>
      <xdr:spPr>
        <a:xfrm>
          <a:off x="8291830" y="144018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161290</xdr:rowOff>
    </xdr:from>
    <xdr:ext cx="469265" cy="264795"/>
    <xdr:sp macro="" textlink="">
      <xdr:nvSpPr>
        <xdr:cNvPr id="369" name="n_3aveValue【福祉施設】&#10;一人当たり面積"/>
        <xdr:cNvSpPr txBox="1"/>
      </xdr:nvSpPr>
      <xdr:spPr>
        <a:xfrm>
          <a:off x="7423150" y="1439164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29210</xdr:rowOff>
    </xdr:from>
    <xdr:ext cx="469265" cy="264795"/>
    <xdr:sp macro="" textlink="">
      <xdr:nvSpPr>
        <xdr:cNvPr id="370" name="n_4aveValue【福祉施設】&#10;一人当たり面積"/>
        <xdr:cNvSpPr txBox="1"/>
      </xdr:nvSpPr>
      <xdr:spPr>
        <a:xfrm>
          <a:off x="6559550" y="144310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141605</xdr:rowOff>
    </xdr:from>
    <xdr:ext cx="469265" cy="265430"/>
    <xdr:sp macro="" textlink="">
      <xdr:nvSpPr>
        <xdr:cNvPr id="371" name="n_1mainValue【福祉施設】&#10;一人当たり面積"/>
        <xdr:cNvSpPr txBox="1"/>
      </xdr:nvSpPr>
      <xdr:spPr>
        <a:xfrm>
          <a:off x="9142730" y="1488630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141605</xdr:rowOff>
    </xdr:from>
    <xdr:ext cx="469900" cy="265430"/>
    <xdr:sp macro="" textlink="">
      <xdr:nvSpPr>
        <xdr:cNvPr id="372" name="n_2mainValue【福祉施設】&#10;一人当たり面積"/>
        <xdr:cNvSpPr txBox="1"/>
      </xdr:nvSpPr>
      <xdr:spPr>
        <a:xfrm>
          <a:off x="8291830" y="1488630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141605</xdr:rowOff>
    </xdr:from>
    <xdr:ext cx="469265" cy="265430"/>
    <xdr:sp macro="" textlink="">
      <xdr:nvSpPr>
        <xdr:cNvPr id="373" name="n_3mainValue【福祉施設】&#10;一人当たり面積"/>
        <xdr:cNvSpPr txBox="1"/>
      </xdr:nvSpPr>
      <xdr:spPr>
        <a:xfrm>
          <a:off x="7423150" y="1488630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143510</xdr:rowOff>
    </xdr:from>
    <xdr:ext cx="469265" cy="264795"/>
    <xdr:sp macro="" textlink="">
      <xdr:nvSpPr>
        <xdr:cNvPr id="374" name="n_4mainValue【福祉施設】&#10;一人当たり面積"/>
        <xdr:cNvSpPr txBox="1"/>
      </xdr:nvSpPr>
      <xdr:spPr>
        <a:xfrm>
          <a:off x="6559550" y="148882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93" name="正方形/長方形 392"/>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395" name="正方形/長方形 394"/>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397" name="正方形/長方形 396"/>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9" name="テキスト ボックス 398"/>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401" name="テキスト ボックス 400"/>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177800</xdr:colOff>
      <xdr:row>42</xdr:row>
      <xdr:rowOff>37465</xdr:rowOff>
    </xdr:to>
    <xdr:cxnSp macro="">
      <xdr:nvCxnSpPr>
        <xdr:cNvPr id="402" name="直線コネクタ 401"/>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7360" cy="258445"/>
    <xdr:sp macro="" textlink="">
      <xdr:nvSpPr>
        <xdr:cNvPr id="403" name="テキスト ボックス 402"/>
        <xdr:cNvSpPr txBox="1"/>
      </xdr:nvSpPr>
      <xdr:spPr>
        <a:xfrm>
          <a:off x="1166368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5" name="テキスト ボックス 404"/>
        <xdr:cNvSpPr txBox="1"/>
      </xdr:nvSpPr>
      <xdr:spPr>
        <a:xfrm>
          <a:off x="1172273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3225" cy="258445"/>
    <xdr:sp macro="" textlink="">
      <xdr:nvSpPr>
        <xdr:cNvPr id="407" name="テキスト ボックス 406"/>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177800</xdr:colOff>
      <xdr:row>35</xdr:row>
      <xdr:rowOff>94615</xdr:rowOff>
    </xdr:to>
    <xdr:cxnSp macro="">
      <xdr:nvCxnSpPr>
        <xdr:cNvPr id="408" name="直線コネクタ 407"/>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123825</xdr:rowOff>
    </xdr:from>
    <xdr:ext cx="403225" cy="257810"/>
    <xdr:sp macro="" textlink="">
      <xdr:nvSpPr>
        <xdr:cNvPr id="409" name="テキスト ボックス 408"/>
        <xdr:cNvSpPr txBox="1"/>
      </xdr:nvSpPr>
      <xdr:spPr>
        <a:xfrm>
          <a:off x="11722735" y="5953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1" name="テキスト ボックス 410"/>
        <xdr:cNvSpPr txBox="1"/>
      </xdr:nvSpPr>
      <xdr:spPr>
        <a:xfrm>
          <a:off x="1172273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413" name="テキスト ボックス 412"/>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104140</xdr:rowOff>
    </xdr:to>
    <xdr:cxnSp macro="">
      <xdr:nvCxnSpPr>
        <xdr:cNvPr id="415" name="直線コネクタ 414"/>
        <xdr:cNvCxnSpPr/>
      </xdr:nvCxnSpPr>
      <xdr:spPr>
        <a:xfrm flipV="1">
          <a:off x="15887065" y="563118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107950</xdr:rowOff>
    </xdr:from>
    <xdr:ext cx="405130" cy="258445"/>
    <xdr:sp macro="" textlink="">
      <xdr:nvSpPr>
        <xdr:cNvPr id="416" name="【一般廃棄物処理施設】&#10;有形固定資産減価償却率最小値テキスト"/>
        <xdr:cNvSpPr txBox="1"/>
      </xdr:nvSpPr>
      <xdr:spPr>
        <a:xfrm>
          <a:off x="15925800" y="7137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104140</xdr:rowOff>
    </xdr:from>
    <xdr:to xmlns:xdr="http://schemas.openxmlformats.org/drawingml/2006/spreadsheetDrawing">
      <xdr:col>86</xdr:col>
      <xdr:colOff>25400</xdr:colOff>
      <xdr:row>41</xdr:row>
      <xdr:rowOff>104140</xdr:rowOff>
    </xdr:to>
    <xdr:cxnSp macro="">
      <xdr:nvCxnSpPr>
        <xdr:cNvPr id="417" name="直線コネクタ 416"/>
        <xdr:cNvCxnSpPr/>
      </xdr:nvCxnSpPr>
      <xdr:spPr>
        <a:xfrm>
          <a:off x="15798800" y="7133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90805</xdr:rowOff>
    </xdr:from>
    <xdr:ext cx="405130" cy="258445"/>
    <xdr:sp macro="" textlink="">
      <xdr:nvSpPr>
        <xdr:cNvPr id="418" name="【一般廃棄物処理施設】&#10;有形固定資産減価償却率最大値テキスト"/>
        <xdr:cNvSpPr txBox="1"/>
      </xdr:nvSpPr>
      <xdr:spPr>
        <a:xfrm>
          <a:off x="15925800" y="5405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419" name="直線コネクタ 418"/>
        <xdr:cNvCxnSpPr/>
      </xdr:nvCxnSpPr>
      <xdr:spPr>
        <a:xfrm>
          <a:off x="15798800" y="5631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14605</xdr:rowOff>
    </xdr:from>
    <xdr:ext cx="405130" cy="258445"/>
    <xdr:sp macro="" textlink="">
      <xdr:nvSpPr>
        <xdr:cNvPr id="420" name="【一般廃棄物処理施設】&#10;有形固定資産減価償却率平均値テキスト"/>
        <xdr:cNvSpPr txBox="1"/>
      </xdr:nvSpPr>
      <xdr:spPr>
        <a:xfrm>
          <a:off x="15925800" y="63582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36195</xdr:rowOff>
    </xdr:from>
    <xdr:to xmlns:xdr="http://schemas.openxmlformats.org/drawingml/2006/spreadsheetDrawing">
      <xdr:col>85</xdr:col>
      <xdr:colOff>177800</xdr:colOff>
      <xdr:row>37</xdr:row>
      <xdr:rowOff>138430</xdr:rowOff>
    </xdr:to>
    <xdr:sp macro="" textlink="">
      <xdr:nvSpPr>
        <xdr:cNvPr id="421" name="フローチャート: 判断 420"/>
        <xdr:cNvSpPr/>
      </xdr:nvSpPr>
      <xdr:spPr>
        <a:xfrm>
          <a:off x="15836900" y="6379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34290</xdr:rowOff>
    </xdr:from>
    <xdr:to xmlns:xdr="http://schemas.openxmlformats.org/drawingml/2006/spreadsheetDrawing">
      <xdr:col>81</xdr:col>
      <xdr:colOff>101600</xdr:colOff>
      <xdr:row>37</xdr:row>
      <xdr:rowOff>136525</xdr:rowOff>
    </xdr:to>
    <xdr:sp macro="" textlink="">
      <xdr:nvSpPr>
        <xdr:cNvPr id="422" name="フローチャート: 判断 421"/>
        <xdr:cNvSpPr/>
      </xdr:nvSpPr>
      <xdr:spPr>
        <a:xfrm>
          <a:off x="15019020" y="63779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423" name="フローチャート: 判断 422"/>
        <xdr:cNvSpPr/>
      </xdr:nvSpPr>
      <xdr:spPr>
        <a:xfrm>
          <a:off x="1415542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128270</xdr:rowOff>
    </xdr:to>
    <xdr:sp macro="" textlink="">
      <xdr:nvSpPr>
        <xdr:cNvPr id="424" name="フローチャート: 判断 423"/>
        <xdr:cNvSpPr/>
      </xdr:nvSpPr>
      <xdr:spPr>
        <a:xfrm>
          <a:off x="13291820" y="63709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141605</xdr:rowOff>
    </xdr:to>
    <xdr:sp macro="" textlink="">
      <xdr:nvSpPr>
        <xdr:cNvPr id="425" name="フローチャート: 判断 424"/>
        <xdr:cNvSpPr/>
      </xdr:nvSpPr>
      <xdr:spPr>
        <a:xfrm>
          <a:off x="1242314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26" name="テキスト ボックス 425"/>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427" name="テキスト ボックス 426"/>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28" name="テキスト ボックス 427"/>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29" name="テキスト ボックス 428"/>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430" name="テキスト ボックス 429"/>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36195</xdr:rowOff>
    </xdr:from>
    <xdr:to xmlns:xdr="http://schemas.openxmlformats.org/drawingml/2006/spreadsheetDrawing">
      <xdr:col>85</xdr:col>
      <xdr:colOff>177800</xdr:colOff>
      <xdr:row>33</xdr:row>
      <xdr:rowOff>138430</xdr:rowOff>
    </xdr:to>
    <xdr:sp macro="" textlink="">
      <xdr:nvSpPr>
        <xdr:cNvPr id="431" name="楕円 430"/>
        <xdr:cNvSpPr/>
      </xdr:nvSpPr>
      <xdr:spPr>
        <a:xfrm>
          <a:off x="15836900" y="569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122555</xdr:rowOff>
    </xdr:from>
    <xdr:ext cx="405130" cy="258445"/>
    <xdr:sp macro="" textlink="">
      <xdr:nvSpPr>
        <xdr:cNvPr id="432" name="【一般廃棄物処理施設】&#10;有形固定資産減価償却率該当値テキスト"/>
        <xdr:cNvSpPr txBox="1"/>
      </xdr:nvSpPr>
      <xdr:spPr>
        <a:xfrm>
          <a:off x="15925800" y="5608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160020</xdr:rowOff>
    </xdr:from>
    <xdr:to xmlns:xdr="http://schemas.openxmlformats.org/drawingml/2006/spreadsheetDrawing">
      <xdr:col>81</xdr:col>
      <xdr:colOff>101600</xdr:colOff>
      <xdr:row>33</xdr:row>
      <xdr:rowOff>90170</xdr:rowOff>
    </xdr:to>
    <xdr:sp macro="" textlink="">
      <xdr:nvSpPr>
        <xdr:cNvPr id="433" name="楕円 432"/>
        <xdr:cNvSpPr/>
      </xdr:nvSpPr>
      <xdr:spPr>
        <a:xfrm>
          <a:off x="1501902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39370</xdr:rowOff>
    </xdr:from>
    <xdr:to xmlns:xdr="http://schemas.openxmlformats.org/drawingml/2006/spreadsheetDrawing">
      <xdr:col>85</xdr:col>
      <xdr:colOff>127000</xdr:colOff>
      <xdr:row>33</xdr:row>
      <xdr:rowOff>87630</xdr:rowOff>
    </xdr:to>
    <xdr:cxnSp macro="">
      <xdr:nvCxnSpPr>
        <xdr:cNvPr id="434" name="直線コネクタ 433"/>
        <xdr:cNvCxnSpPr/>
      </xdr:nvCxnSpPr>
      <xdr:spPr>
        <a:xfrm>
          <a:off x="15069820" y="5697220"/>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167640</xdr:rowOff>
    </xdr:from>
    <xdr:to xmlns:xdr="http://schemas.openxmlformats.org/drawingml/2006/spreadsheetDrawing">
      <xdr:col>76</xdr:col>
      <xdr:colOff>165100</xdr:colOff>
      <xdr:row>37</xdr:row>
      <xdr:rowOff>98425</xdr:rowOff>
    </xdr:to>
    <xdr:sp macro="" textlink="">
      <xdr:nvSpPr>
        <xdr:cNvPr id="435" name="楕円 434"/>
        <xdr:cNvSpPr/>
      </xdr:nvSpPr>
      <xdr:spPr>
        <a:xfrm>
          <a:off x="14155420" y="63398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39370</xdr:rowOff>
    </xdr:from>
    <xdr:to xmlns:xdr="http://schemas.openxmlformats.org/drawingml/2006/spreadsheetDrawing">
      <xdr:col>81</xdr:col>
      <xdr:colOff>50800</xdr:colOff>
      <xdr:row>37</xdr:row>
      <xdr:rowOff>46990</xdr:rowOff>
    </xdr:to>
    <xdr:cxnSp macro="">
      <xdr:nvCxnSpPr>
        <xdr:cNvPr id="436" name="直線コネクタ 435"/>
        <xdr:cNvCxnSpPr/>
      </xdr:nvCxnSpPr>
      <xdr:spPr>
        <a:xfrm flipV="1">
          <a:off x="14206220" y="5697220"/>
          <a:ext cx="863600" cy="693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116840</xdr:rowOff>
    </xdr:from>
    <xdr:to xmlns:xdr="http://schemas.openxmlformats.org/drawingml/2006/spreadsheetDrawing">
      <xdr:col>72</xdr:col>
      <xdr:colOff>38100</xdr:colOff>
      <xdr:row>37</xdr:row>
      <xdr:rowOff>46355</xdr:rowOff>
    </xdr:to>
    <xdr:sp macro="" textlink="">
      <xdr:nvSpPr>
        <xdr:cNvPr id="437" name="楕円 436"/>
        <xdr:cNvSpPr/>
      </xdr:nvSpPr>
      <xdr:spPr>
        <a:xfrm>
          <a:off x="13291820" y="62890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167640</xdr:rowOff>
    </xdr:from>
    <xdr:to xmlns:xdr="http://schemas.openxmlformats.org/drawingml/2006/spreadsheetDrawing">
      <xdr:col>76</xdr:col>
      <xdr:colOff>114300</xdr:colOff>
      <xdr:row>37</xdr:row>
      <xdr:rowOff>46990</xdr:rowOff>
    </xdr:to>
    <xdr:cxnSp macro="">
      <xdr:nvCxnSpPr>
        <xdr:cNvPr id="438" name="直線コネクタ 437"/>
        <xdr:cNvCxnSpPr/>
      </xdr:nvCxnSpPr>
      <xdr:spPr>
        <a:xfrm>
          <a:off x="13342620" y="6339840"/>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42545</xdr:rowOff>
    </xdr:from>
    <xdr:to xmlns:xdr="http://schemas.openxmlformats.org/drawingml/2006/spreadsheetDrawing">
      <xdr:col>67</xdr:col>
      <xdr:colOff>101600</xdr:colOff>
      <xdr:row>34</xdr:row>
      <xdr:rowOff>144145</xdr:rowOff>
    </xdr:to>
    <xdr:sp macro="" textlink="">
      <xdr:nvSpPr>
        <xdr:cNvPr id="439" name="楕円 438"/>
        <xdr:cNvSpPr/>
      </xdr:nvSpPr>
      <xdr:spPr>
        <a:xfrm>
          <a:off x="1242314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92710</xdr:rowOff>
    </xdr:from>
    <xdr:to xmlns:xdr="http://schemas.openxmlformats.org/drawingml/2006/spreadsheetDrawing">
      <xdr:col>71</xdr:col>
      <xdr:colOff>177800</xdr:colOff>
      <xdr:row>36</xdr:row>
      <xdr:rowOff>167640</xdr:rowOff>
    </xdr:to>
    <xdr:cxnSp macro="">
      <xdr:nvCxnSpPr>
        <xdr:cNvPr id="440" name="直線コネクタ 439"/>
        <xdr:cNvCxnSpPr/>
      </xdr:nvCxnSpPr>
      <xdr:spPr>
        <a:xfrm>
          <a:off x="12473940" y="5922010"/>
          <a:ext cx="86868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127000</xdr:rowOff>
    </xdr:from>
    <xdr:ext cx="405130" cy="258445"/>
    <xdr:sp macro="" textlink="">
      <xdr:nvSpPr>
        <xdr:cNvPr id="441" name="n_1aveValue【一般廃棄物処理施設】&#10;有形固定資産減価償却率"/>
        <xdr:cNvSpPr txBox="1"/>
      </xdr:nvSpPr>
      <xdr:spPr>
        <a:xfrm>
          <a:off x="14859635" y="6470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160020</xdr:rowOff>
    </xdr:from>
    <xdr:ext cx="404495" cy="259080"/>
    <xdr:sp macro="" textlink="">
      <xdr:nvSpPr>
        <xdr:cNvPr id="442" name="n_2aveValue【一般廃棄物処理施設】&#10;有形固定資産減価償却率"/>
        <xdr:cNvSpPr txBox="1"/>
      </xdr:nvSpPr>
      <xdr:spPr>
        <a:xfrm>
          <a:off x="14008735" y="5474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119380</xdr:rowOff>
    </xdr:from>
    <xdr:ext cx="404495" cy="259080"/>
    <xdr:sp macro="" textlink="">
      <xdr:nvSpPr>
        <xdr:cNvPr id="443" name="n_3aveValue【一般廃棄物処理施設】&#10;有形固定資産減価償却率"/>
        <xdr:cNvSpPr txBox="1"/>
      </xdr:nvSpPr>
      <xdr:spPr>
        <a:xfrm>
          <a:off x="13145135" y="6463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133350</xdr:rowOff>
    </xdr:from>
    <xdr:ext cx="405130" cy="258445"/>
    <xdr:sp macro="" textlink="">
      <xdr:nvSpPr>
        <xdr:cNvPr id="444" name="n_4aveValue【一般廃棄物処理施設】&#10;有形固定資産減価償却率"/>
        <xdr:cNvSpPr txBox="1"/>
      </xdr:nvSpPr>
      <xdr:spPr>
        <a:xfrm>
          <a:off x="12276455" y="6477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31</xdr:row>
      <xdr:rowOff>106680</xdr:rowOff>
    </xdr:from>
    <xdr:ext cx="405130" cy="258445"/>
    <xdr:sp macro="" textlink="">
      <xdr:nvSpPr>
        <xdr:cNvPr id="445" name="n_1mainValue【一般廃棄物処理施設】&#10;有形固定資産減価償却率"/>
        <xdr:cNvSpPr txBox="1"/>
      </xdr:nvSpPr>
      <xdr:spPr>
        <a:xfrm>
          <a:off x="14859635" y="5421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88900</xdr:rowOff>
    </xdr:from>
    <xdr:ext cx="404495" cy="257810"/>
    <xdr:sp macro="" textlink="">
      <xdr:nvSpPr>
        <xdr:cNvPr id="446" name="n_2mainValue【一般廃棄物処理施設】&#10;有形固定資産減価償却率"/>
        <xdr:cNvSpPr txBox="1"/>
      </xdr:nvSpPr>
      <xdr:spPr>
        <a:xfrm>
          <a:off x="14008735" y="64325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63500</xdr:rowOff>
    </xdr:from>
    <xdr:ext cx="404495" cy="258445"/>
    <xdr:sp macro="" textlink="">
      <xdr:nvSpPr>
        <xdr:cNvPr id="447" name="n_3mainValue【一般廃棄物処理施設】&#10;有形固定資産減価償却率"/>
        <xdr:cNvSpPr txBox="1"/>
      </xdr:nvSpPr>
      <xdr:spPr>
        <a:xfrm>
          <a:off x="13145135" y="6064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160020</xdr:rowOff>
    </xdr:from>
    <xdr:ext cx="405130" cy="259080"/>
    <xdr:sp macro="" textlink="">
      <xdr:nvSpPr>
        <xdr:cNvPr id="448" name="n_4mainValue【一般廃棄物処理施設】&#10;有形固定資産減価償却率"/>
        <xdr:cNvSpPr txBox="1"/>
      </xdr:nvSpPr>
      <xdr:spPr>
        <a:xfrm>
          <a:off x="12276455" y="564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51" name="正方形/長方形 450"/>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53" name="正方形/長方形 452"/>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55" name="正方形/長方形 454"/>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57" name="テキスト ボックス 456"/>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9" name="直線コネクタ 458"/>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161925</xdr:rowOff>
    </xdr:from>
    <xdr:ext cx="248920" cy="258445"/>
    <xdr:sp macro="" textlink="">
      <xdr:nvSpPr>
        <xdr:cNvPr id="460" name="テキスト ボックス 459"/>
        <xdr:cNvSpPr txBox="1"/>
      </xdr:nvSpPr>
      <xdr:spPr>
        <a:xfrm>
          <a:off x="17561560" y="70199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5630" cy="259080"/>
    <xdr:sp macro="" textlink="">
      <xdr:nvSpPr>
        <xdr:cNvPr id="462" name="テキスト ボックス 461"/>
        <xdr:cNvSpPr txBox="1"/>
      </xdr:nvSpPr>
      <xdr:spPr>
        <a:xfrm>
          <a:off x="17225010" y="6562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3" name="直線コネクタ 462"/>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104775</xdr:rowOff>
    </xdr:from>
    <xdr:ext cx="595630" cy="258445"/>
    <xdr:sp macro="" textlink="">
      <xdr:nvSpPr>
        <xdr:cNvPr id="464" name="テキスト ボックス 463"/>
        <xdr:cNvSpPr txBox="1"/>
      </xdr:nvSpPr>
      <xdr:spPr>
        <a:xfrm>
          <a:off x="17225010" y="6105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5" name="直線コネクタ 464"/>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161925</xdr:rowOff>
    </xdr:from>
    <xdr:ext cx="595630" cy="258445"/>
    <xdr:sp macro="" textlink="">
      <xdr:nvSpPr>
        <xdr:cNvPr id="466" name="テキスト ボックス 465"/>
        <xdr:cNvSpPr txBox="1"/>
      </xdr:nvSpPr>
      <xdr:spPr>
        <a:xfrm>
          <a:off x="17225010" y="56483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9080"/>
    <xdr:sp macro="" textlink="">
      <xdr:nvSpPr>
        <xdr:cNvPr id="468" name="テキスト ボックス 467"/>
        <xdr:cNvSpPr txBox="1"/>
      </xdr:nvSpPr>
      <xdr:spPr>
        <a:xfrm>
          <a:off x="1722501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一般廃棄物処理施設】&#10;一人当たり有形固定資産（償却資産）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60325</xdr:rowOff>
    </xdr:from>
    <xdr:to xmlns:xdr="http://schemas.openxmlformats.org/drawingml/2006/spreadsheetDrawing">
      <xdr:col>116</xdr:col>
      <xdr:colOff>62865</xdr:colOff>
      <xdr:row>41</xdr:row>
      <xdr:rowOff>133350</xdr:rowOff>
    </xdr:to>
    <xdr:cxnSp macro="">
      <xdr:nvCxnSpPr>
        <xdr:cNvPr id="470" name="直線コネクタ 469"/>
        <xdr:cNvCxnSpPr/>
      </xdr:nvCxnSpPr>
      <xdr:spPr>
        <a:xfrm flipV="1">
          <a:off x="21571585" y="571817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1" name="【一般廃棄物処理施設】&#10;一人当たり有形固定資産（償却資産）額最小値テキスト"/>
        <xdr:cNvSpPr txBox="1"/>
      </xdr:nvSpPr>
      <xdr:spPr>
        <a:xfrm>
          <a:off x="2161032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72" name="直線コネクタ 471"/>
        <xdr:cNvCxnSpPr/>
      </xdr:nvCxnSpPr>
      <xdr:spPr>
        <a:xfrm>
          <a:off x="21488400" y="716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473" name="【一般廃棄物処理施設】&#10;一人当たり有形固定資産（償却資産）額最大値テキスト"/>
        <xdr:cNvSpPr txBox="1"/>
      </xdr:nvSpPr>
      <xdr:spPr>
        <a:xfrm>
          <a:off x="2161032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60325</xdr:rowOff>
    </xdr:from>
    <xdr:to xmlns:xdr="http://schemas.openxmlformats.org/drawingml/2006/spreadsheetDrawing">
      <xdr:col>116</xdr:col>
      <xdr:colOff>152400</xdr:colOff>
      <xdr:row>33</xdr:row>
      <xdr:rowOff>60325</xdr:rowOff>
    </xdr:to>
    <xdr:cxnSp macro="">
      <xdr:nvCxnSpPr>
        <xdr:cNvPr id="474" name="直線コネクタ 473"/>
        <xdr:cNvCxnSpPr/>
      </xdr:nvCxnSpPr>
      <xdr:spPr>
        <a:xfrm>
          <a:off x="21488400" y="5718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475" name="【一般廃棄物処理施設】&#10;一人当たり有形固定資産（償却資産）額平均値テキスト"/>
        <xdr:cNvSpPr txBox="1"/>
      </xdr:nvSpPr>
      <xdr:spPr>
        <a:xfrm>
          <a:off x="2161032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0</xdr:rowOff>
    </xdr:from>
    <xdr:to xmlns:xdr="http://schemas.openxmlformats.org/drawingml/2006/spreadsheetDrawing">
      <xdr:col>116</xdr:col>
      <xdr:colOff>114300</xdr:colOff>
      <xdr:row>40</xdr:row>
      <xdr:rowOff>102235</xdr:rowOff>
    </xdr:to>
    <xdr:sp macro="" textlink="">
      <xdr:nvSpPr>
        <xdr:cNvPr id="476" name="フローチャート: 判断 475"/>
        <xdr:cNvSpPr/>
      </xdr:nvSpPr>
      <xdr:spPr>
        <a:xfrm>
          <a:off x="21521420" y="6858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107950</xdr:rowOff>
    </xdr:to>
    <xdr:sp macro="" textlink="">
      <xdr:nvSpPr>
        <xdr:cNvPr id="477" name="フローチャート: 判断 476"/>
        <xdr:cNvSpPr/>
      </xdr:nvSpPr>
      <xdr:spPr>
        <a:xfrm>
          <a:off x="20708620" y="68649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46990</xdr:rowOff>
    </xdr:to>
    <xdr:sp macro="" textlink="">
      <xdr:nvSpPr>
        <xdr:cNvPr id="478" name="フローチャート: 判断 477"/>
        <xdr:cNvSpPr/>
      </xdr:nvSpPr>
      <xdr:spPr>
        <a:xfrm>
          <a:off x="19839940" y="6461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34925</xdr:rowOff>
    </xdr:from>
    <xdr:to xmlns:xdr="http://schemas.openxmlformats.org/drawingml/2006/spreadsheetDrawing">
      <xdr:col>102</xdr:col>
      <xdr:colOff>165100</xdr:colOff>
      <xdr:row>40</xdr:row>
      <xdr:rowOff>137160</xdr:rowOff>
    </xdr:to>
    <xdr:sp macro="" textlink="">
      <xdr:nvSpPr>
        <xdr:cNvPr id="479" name="フローチャート: 判断 478"/>
        <xdr:cNvSpPr/>
      </xdr:nvSpPr>
      <xdr:spPr>
        <a:xfrm>
          <a:off x="18976340" y="689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15875</xdr:rowOff>
    </xdr:to>
    <xdr:sp macro="" textlink="">
      <xdr:nvSpPr>
        <xdr:cNvPr id="480" name="フローチャート: 判断 479"/>
        <xdr:cNvSpPr/>
      </xdr:nvSpPr>
      <xdr:spPr>
        <a:xfrm>
          <a:off x="18112740" y="69443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1365" cy="258445"/>
    <xdr:sp macro="" textlink="">
      <xdr:nvSpPr>
        <xdr:cNvPr id="481" name="テキスト ボックス 480"/>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82" name="テキスト ボックス 481"/>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483" name="テキスト ボックス 482"/>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84" name="テキスト ボックス 483"/>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85" name="テキスト ボックス 484"/>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52070</xdr:rowOff>
    </xdr:from>
    <xdr:to xmlns:xdr="http://schemas.openxmlformats.org/drawingml/2006/spreadsheetDrawing">
      <xdr:col>116</xdr:col>
      <xdr:colOff>114300</xdr:colOff>
      <xdr:row>40</xdr:row>
      <xdr:rowOff>153035</xdr:rowOff>
    </xdr:to>
    <xdr:sp macro="" textlink="">
      <xdr:nvSpPr>
        <xdr:cNvPr id="486" name="楕円 485"/>
        <xdr:cNvSpPr/>
      </xdr:nvSpPr>
      <xdr:spPr>
        <a:xfrm>
          <a:off x="2152142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29845</xdr:rowOff>
    </xdr:from>
    <xdr:ext cx="534670" cy="257810"/>
    <xdr:sp macro="" textlink="">
      <xdr:nvSpPr>
        <xdr:cNvPr id="487" name="【一般廃棄物処理施設】&#10;一人当たり有形固定資産（償却資産）額該当値テキスト"/>
        <xdr:cNvSpPr txBox="1"/>
      </xdr:nvSpPr>
      <xdr:spPr>
        <a:xfrm>
          <a:off x="21610320" y="68878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53340</xdr:rowOff>
    </xdr:from>
    <xdr:to xmlns:xdr="http://schemas.openxmlformats.org/drawingml/2006/spreadsheetDrawing">
      <xdr:col>112</xdr:col>
      <xdr:colOff>38100</xdr:colOff>
      <xdr:row>40</xdr:row>
      <xdr:rowOff>154940</xdr:rowOff>
    </xdr:to>
    <xdr:sp macro="" textlink="">
      <xdr:nvSpPr>
        <xdr:cNvPr id="488" name="楕円 487"/>
        <xdr:cNvSpPr/>
      </xdr:nvSpPr>
      <xdr:spPr>
        <a:xfrm>
          <a:off x="20708620" y="69113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102235</xdr:rowOff>
    </xdr:from>
    <xdr:to xmlns:xdr="http://schemas.openxmlformats.org/drawingml/2006/spreadsheetDrawing">
      <xdr:col>116</xdr:col>
      <xdr:colOff>63500</xdr:colOff>
      <xdr:row>40</xdr:row>
      <xdr:rowOff>103505</xdr:rowOff>
    </xdr:to>
    <xdr:cxnSp macro="">
      <xdr:nvCxnSpPr>
        <xdr:cNvPr id="489" name="直線コネクタ 488"/>
        <xdr:cNvCxnSpPr/>
      </xdr:nvCxnSpPr>
      <xdr:spPr>
        <a:xfrm flipV="1">
          <a:off x="20759420" y="696023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53340</xdr:rowOff>
    </xdr:from>
    <xdr:to xmlns:xdr="http://schemas.openxmlformats.org/drawingml/2006/spreadsheetDrawing">
      <xdr:col>107</xdr:col>
      <xdr:colOff>101600</xdr:colOff>
      <xdr:row>41</xdr:row>
      <xdr:rowOff>154940</xdr:rowOff>
    </xdr:to>
    <xdr:sp macro="" textlink="">
      <xdr:nvSpPr>
        <xdr:cNvPr id="490" name="楕円 489"/>
        <xdr:cNvSpPr/>
      </xdr:nvSpPr>
      <xdr:spPr>
        <a:xfrm>
          <a:off x="1983994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103505</xdr:rowOff>
    </xdr:from>
    <xdr:to xmlns:xdr="http://schemas.openxmlformats.org/drawingml/2006/spreadsheetDrawing">
      <xdr:col>111</xdr:col>
      <xdr:colOff>177800</xdr:colOff>
      <xdr:row>41</xdr:row>
      <xdr:rowOff>103505</xdr:rowOff>
    </xdr:to>
    <xdr:cxnSp macro="">
      <xdr:nvCxnSpPr>
        <xdr:cNvPr id="491" name="直線コネクタ 490"/>
        <xdr:cNvCxnSpPr/>
      </xdr:nvCxnSpPr>
      <xdr:spPr>
        <a:xfrm flipV="1">
          <a:off x="19890740" y="6961505"/>
          <a:ext cx="86868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53340</xdr:rowOff>
    </xdr:from>
    <xdr:to xmlns:xdr="http://schemas.openxmlformats.org/drawingml/2006/spreadsheetDrawing">
      <xdr:col>102</xdr:col>
      <xdr:colOff>165100</xdr:colOff>
      <xdr:row>41</xdr:row>
      <xdr:rowOff>154940</xdr:rowOff>
    </xdr:to>
    <xdr:sp macro="" textlink="">
      <xdr:nvSpPr>
        <xdr:cNvPr id="492" name="楕円 491"/>
        <xdr:cNvSpPr/>
      </xdr:nvSpPr>
      <xdr:spPr>
        <a:xfrm>
          <a:off x="1897634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103505</xdr:rowOff>
    </xdr:from>
    <xdr:to xmlns:xdr="http://schemas.openxmlformats.org/drawingml/2006/spreadsheetDrawing">
      <xdr:col>107</xdr:col>
      <xdr:colOff>50800</xdr:colOff>
      <xdr:row>41</xdr:row>
      <xdr:rowOff>103505</xdr:rowOff>
    </xdr:to>
    <xdr:cxnSp macro="">
      <xdr:nvCxnSpPr>
        <xdr:cNvPr id="493" name="直線コネクタ 492"/>
        <xdr:cNvCxnSpPr/>
      </xdr:nvCxnSpPr>
      <xdr:spPr>
        <a:xfrm flipV="1">
          <a:off x="19027140" y="713295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82550</xdr:rowOff>
    </xdr:from>
    <xdr:to xmlns:xdr="http://schemas.openxmlformats.org/drawingml/2006/spreadsheetDrawing">
      <xdr:col>98</xdr:col>
      <xdr:colOff>38100</xdr:colOff>
      <xdr:row>42</xdr:row>
      <xdr:rowOff>12065</xdr:rowOff>
    </xdr:to>
    <xdr:sp macro="" textlink="">
      <xdr:nvSpPr>
        <xdr:cNvPr id="494" name="楕円 493"/>
        <xdr:cNvSpPr/>
      </xdr:nvSpPr>
      <xdr:spPr>
        <a:xfrm>
          <a:off x="18112740" y="71120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103505</xdr:rowOff>
    </xdr:from>
    <xdr:to xmlns:xdr="http://schemas.openxmlformats.org/drawingml/2006/spreadsheetDrawing">
      <xdr:col>102</xdr:col>
      <xdr:colOff>114300</xdr:colOff>
      <xdr:row>41</xdr:row>
      <xdr:rowOff>133350</xdr:rowOff>
    </xdr:to>
    <xdr:cxnSp macro="">
      <xdr:nvCxnSpPr>
        <xdr:cNvPr id="495" name="直線コネクタ 494"/>
        <xdr:cNvCxnSpPr/>
      </xdr:nvCxnSpPr>
      <xdr:spPr>
        <a:xfrm flipV="1">
          <a:off x="18163540" y="713295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124460</xdr:rowOff>
    </xdr:from>
    <xdr:ext cx="598170" cy="257810"/>
    <xdr:sp macro="" textlink="">
      <xdr:nvSpPr>
        <xdr:cNvPr id="496" name="n_1aveValue【一般廃棄物処理施設】&#10;一人当たり有形固定資産（償却資産）額"/>
        <xdr:cNvSpPr txBox="1"/>
      </xdr:nvSpPr>
      <xdr:spPr>
        <a:xfrm>
          <a:off x="20452080" y="66395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805" cy="258445"/>
    <xdr:sp macro="" textlink="">
      <xdr:nvSpPr>
        <xdr:cNvPr id="497" name="n_2aveValue【一般廃棄物処理施設】&#10;一人当たり有形固定資産（償却資産）額"/>
        <xdr:cNvSpPr txBox="1"/>
      </xdr:nvSpPr>
      <xdr:spPr>
        <a:xfrm>
          <a:off x="19601180" y="6236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153035</xdr:rowOff>
    </xdr:from>
    <xdr:ext cx="534670" cy="259080"/>
    <xdr:sp macro="" textlink="">
      <xdr:nvSpPr>
        <xdr:cNvPr id="498" name="n_3aveValue【一般廃棄物処理施設】&#10;一人当たり有形固定資産（償却資産）額"/>
        <xdr:cNvSpPr txBox="1"/>
      </xdr:nvSpPr>
      <xdr:spPr>
        <a:xfrm>
          <a:off x="18764885"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32385</xdr:rowOff>
    </xdr:from>
    <xdr:ext cx="534035" cy="257810"/>
    <xdr:sp macro="" textlink="">
      <xdr:nvSpPr>
        <xdr:cNvPr id="499" name="n_4aveValue【一般廃棄物処理施設】&#10;一人当たり有形固定資産（償却資産）額"/>
        <xdr:cNvSpPr txBox="1"/>
      </xdr:nvSpPr>
      <xdr:spPr>
        <a:xfrm>
          <a:off x="17901285" y="67189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146050</xdr:rowOff>
    </xdr:from>
    <xdr:ext cx="534670" cy="257810"/>
    <xdr:sp macro="" textlink="">
      <xdr:nvSpPr>
        <xdr:cNvPr id="500" name="n_1mainValue【一般廃棄物処理施設】&#10;一人当たり有形固定資産（償却資産）額"/>
        <xdr:cNvSpPr txBox="1"/>
      </xdr:nvSpPr>
      <xdr:spPr>
        <a:xfrm>
          <a:off x="20484465" y="70040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146050</xdr:rowOff>
    </xdr:from>
    <xdr:ext cx="534035" cy="257810"/>
    <xdr:sp macro="" textlink="">
      <xdr:nvSpPr>
        <xdr:cNvPr id="501" name="n_2mainValue【一般廃棄物処理施設】&#10;一人当たり有形固定資産（償却資産）額"/>
        <xdr:cNvSpPr txBox="1"/>
      </xdr:nvSpPr>
      <xdr:spPr>
        <a:xfrm>
          <a:off x="19633565" y="71755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146050</xdr:rowOff>
    </xdr:from>
    <xdr:ext cx="534670" cy="257810"/>
    <xdr:sp macro="" textlink="">
      <xdr:nvSpPr>
        <xdr:cNvPr id="502" name="n_3mainValue【一般廃棄物処理施設】&#10;一人当たり有形固定資産（償却資産）額"/>
        <xdr:cNvSpPr txBox="1"/>
      </xdr:nvSpPr>
      <xdr:spPr>
        <a:xfrm>
          <a:off x="18764885" y="71755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97</xdr:col>
      <xdr:colOff>20955</xdr:colOff>
      <xdr:row>42</xdr:row>
      <xdr:rowOff>3175</xdr:rowOff>
    </xdr:from>
    <xdr:ext cx="313690" cy="259080"/>
    <xdr:sp macro="" textlink="">
      <xdr:nvSpPr>
        <xdr:cNvPr id="503" name="n_4mainValue【一般廃棄物処理施設】&#10;一人当たり有形固定資産（償却資産）額"/>
        <xdr:cNvSpPr txBox="1"/>
      </xdr:nvSpPr>
      <xdr:spPr>
        <a:xfrm>
          <a:off x="18006695" y="72040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506" name="正方形/長方形 505"/>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508" name="正方形/長方形 507"/>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510" name="正方形/長方形 509"/>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815" cy="225425"/>
    <xdr:sp macro="" textlink="">
      <xdr:nvSpPr>
        <xdr:cNvPr id="512" name="テキスト ボックス 511"/>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810"/>
    <xdr:sp macro="" textlink="">
      <xdr:nvSpPr>
        <xdr:cNvPr id="514" name="テキスト ボックス 513"/>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130175</xdr:rowOff>
    </xdr:from>
    <xdr:to xmlns:xdr="http://schemas.openxmlformats.org/drawingml/2006/spreadsheetDrawing">
      <xdr:col>89</xdr:col>
      <xdr:colOff>177800</xdr:colOff>
      <xdr:row>64</xdr:row>
      <xdr:rowOff>130175</xdr:rowOff>
    </xdr:to>
    <xdr:cxnSp macro="">
      <xdr:nvCxnSpPr>
        <xdr:cNvPr id="515" name="直線コネクタ 514"/>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159385</xdr:rowOff>
    </xdr:from>
    <xdr:ext cx="467360" cy="259080"/>
    <xdr:sp macro="" textlink="">
      <xdr:nvSpPr>
        <xdr:cNvPr id="516" name="テキスト ボックス 515"/>
        <xdr:cNvSpPr txBox="1"/>
      </xdr:nvSpPr>
      <xdr:spPr>
        <a:xfrm>
          <a:off x="1166368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7" name="直線コネクタ 516"/>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59080"/>
    <xdr:sp macro="" textlink="">
      <xdr:nvSpPr>
        <xdr:cNvPr id="518" name="テキスト ボックス 517"/>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177800</xdr:colOff>
      <xdr:row>60</xdr:row>
      <xdr:rowOff>162560</xdr:rowOff>
    </xdr:to>
    <xdr:cxnSp macro="">
      <xdr:nvCxnSpPr>
        <xdr:cNvPr id="519" name="直線コネクタ 518"/>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0" name="テキスト ボックス 519"/>
        <xdr:cNvSpPr txBox="1"/>
      </xdr:nvSpPr>
      <xdr:spPr>
        <a:xfrm>
          <a:off x="1172273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1" name="直線コネクタ 520"/>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3225" cy="259080"/>
    <xdr:sp macro="" textlink="">
      <xdr:nvSpPr>
        <xdr:cNvPr id="522" name="テキスト ボックス 521"/>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3" name="直線コネクタ 522"/>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24" name="テキスト ボックス 523"/>
        <xdr:cNvSpPr txBox="1"/>
      </xdr:nvSpPr>
      <xdr:spPr>
        <a:xfrm>
          <a:off x="1172273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5" name="直線コネクタ 524"/>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69215</xdr:rowOff>
    </xdr:from>
    <xdr:ext cx="339090" cy="258445"/>
    <xdr:sp macro="" textlink="">
      <xdr:nvSpPr>
        <xdr:cNvPr id="526" name="テキスト ボックス 525"/>
        <xdr:cNvSpPr txBox="1"/>
      </xdr:nvSpPr>
      <xdr:spPr>
        <a:xfrm>
          <a:off x="11786870" y="932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8" name="【保健センター・保健所】&#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46990</xdr:rowOff>
    </xdr:from>
    <xdr:to xmlns:xdr="http://schemas.openxmlformats.org/drawingml/2006/spreadsheetDrawing">
      <xdr:col>85</xdr:col>
      <xdr:colOff>126365</xdr:colOff>
      <xdr:row>64</xdr:row>
      <xdr:rowOff>130175</xdr:rowOff>
    </xdr:to>
    <xdr:cxnSp macro="">
      <xdr:nvCxnSpPr>
        <xdr:cNvPr id="529" name="直線コネクタ 528"/>
        <xdr:cNvCxnSpPr/>
      </xdr:nvCxnSpPr>
      <xdr:spPr>
        <a:xfrm flipV="1">
          <a:off x="15887065" y="96481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0" name="【保健センター・保健所】&#10;有形固定資産減価償却率最小値テキスト"/>
        <xdr:cNvSpPr txBox="1"/>
      </xdr:nvSpPr>
      <xdr:spPr>
        <a:xfrm>
          <a:off x="159258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130175</xdr:rowOff>
    </xdr:from>
    <xdr:to xmlns:xdr="http://schemas.openxmlformats.org/drawingml/2006/spreadsheetDrawing">
      <xdr:col>86</xdr:col>
      <xdr:colOff>25400</xdr:colOff>
      <xdr:row>64</xdr:row>
      <xdr:rowOff>130175</xdr:rowOff>
    </xdr:to>
    <xdr:cxnSp macro="">
      <xdr:nvCxnSpPr>
        <xdr:cNvPr id="531" name="直線コネクタ 530"/>
        <xdr:cNvCxnSpPr/>
      </xdr:nvCxnSpPr>
      <xdr:spPr>
        <a:xfrm>
          <a:off x="15798800" y="1110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165100</xdr:rowOff>
    </xdr:from>
    <xdr:ext cx="405130" cy="258445"/>
    <xdr:sp macro="" textlink="">
      <xdr:nvSpPr>
        <xdr:cNvPr id="532" name="【保健センター・保健所】&#10;有形固定資産減価償却率最大値テキスト"/>
        <xdr:cNvSpPr txBox="1"/>
      </xdr:nvSpPr>
      <xdr:spPr>
        <a:xfrm>
          <a:off x="15925800" y="9423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46990</xdr:rowOff>
    </xdr:from>
    <xdr:to xmlns:xdr="http://schemas.openxmlformats.org/drawingml/2006/spreadsheetDrawing">
      <xdr:col>86</xdr:col>
      <xdr:colOff>25400</xdr:colOff>
      <xdr:row>56</xdr:row>
      <xdr:rowOff>46990</xdr:rowOff>
    </xdr:to>
    <xdr:cxnSp macro="">
      <xdr:nvCxnSpPr>
        <xdr:cNvPr id="533" name="直線コネクタ 532"/>
        <xdr:cNvCxnSpPr/>
      </xdr:nvCxnSpPr>
      <xdr:spPr>
        <a:xfrm>
          <a:off x="15798800" y="9648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103505</xdr:rowOff>
    </xdr:from>
    <xdr:ext cx="405130" cy="259080"/>
    <xdr:sp macro="" textlink="">
      <xdr:nvSpPr>
        <xdr:cNvPr id="534" name="【保健センター・保健所】&#10;有形固定資産減価償却率平均値テキスト"/>
        <xdr:cNvSpPr txBox="1"/>
      </xdr:nvSpPr>
      <xdr:spPr>
        <a:xfrm>
          <a:off x="15925800" y="100476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10795</xdr:rowOff>
    </xdr:to>
    <xdr:sp macro="" textlink="">
      <xdr:nvSpPr>
        <xdr:cNvPr id="535" name="フローチャート: 判断 534"/>
        <xdr:cNvSpPr/>
      </xdr:nvSpPr>
      <xdr:spPr>
        <a:xfrm>
          <a:off x="15836900" y="10196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66040</xdr:rowOff>
    </xdr:from>
    <xdr:to xmlns:xdr="http://schemas.openxmlformats.org/drawingml/2006/spreadsheetDrawing">
      <xdr:col>81</xdr:col>
      <xdr:colOff>101600</xdr:colOff>
      <xdr:row>59</xdr:row>
      <xdr:rowOff>167640</xdr:rowOff>
    </xdr:to>
    <xdr:sp macro="" textlink="">
      <xdr:nvSpPr>
        <xdr:cNvPr id="536" name="フローチャート: 判断 535"/>
        <xdr:cNvSpPr/>
      </xdr:nvSpPr>
      <xdr:spPr>
        <a:xfrm>
          <a:off x="15019020" y="101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125095</xdr:rowOff>
    </xdr:to>
    <xdr:sp macro="" textlink="">
      <xdr:nvSpPr>
        <xdr:cNvPr id="537" name="フローチャート: 判断 536"/>
        <xdr:cNvSpPr/>
      </xdr:nvSpPr>
      <xdr:spPr>
        <a:xfrm>
          <a:off x="14155420" y="10139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130175</xdr:rowOff>
    </xdr:to>
    <xdr:sp macro="" textlink="">
      <xdr:nvSpPr>
        <xdr:cNvPr id="538" name="フローチャート: 判断 537"/>
        <xdr:cNvSpPr/>
      </xdr:nvSpPr>
      <xdr:spPr>
        <a:xfrm>
          <a:off x="13291820" y="101447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3810</xdr:rowOff>
    </xdr:from>
    <xdr:to xmlns:xdr="http://schemas.openxmlformats.org/drawingml/2006/spreadsheetDrawing">
      <xdr:col>67</xdr:col>
      <xdr:colOff>101600</xdr:colOff>
      <xdr:row>59</xdr:row>
      <xdr:rowOff>105410</xdr:rowOff>
    </xdr:to>
    <xdr:sp macro="" textlink="">
      <xdr:nvSpPr>
        <xdr:cNvPr id="539" name="フローチャート: 判断 538"/>
        <xdr:cNvSpPr/>
      </xdr:nvSpPr>
      <xdr:spPr>
        <a:xfrm>
          <a:off x="1242314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0" name="テキスト ボックス 539"/>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541" name="テキスト ボックス 540"/>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2" name="テキスト ボックス 541"/>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3" name="テキスト ボックス 542"/>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544" name="テキスト ボックス 543"/>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10795</xdr:rowOff>
    </xdr:from>
    <xdr:to xmlns:xdr="http://schemas.openxmlformats.org/drawingml/2006/spreadsheetDrawing">
      <xdr:col>85</xdr:col>
      <xdr:colOff>177800</xdr:colOff>
      <xdr:row>60</xdr:row>
      <xdr:rowOff>113030</xdr:rowOff>
    </xdr:to>
    <xdr:sp macro="" textlink="">
      <xdr:nvSpPr>
        <xdr:cNvPr id="545" name="楕円 544"/>
        <xdr:cNvSpPr/>
      </xdr:nvSpPr>
      <xdr:spPr>
        <a:xfrm>
          <a:off x="15836900" y="1029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160655</xdr:rowOff>
    </xdr:from>
    <xdr:ext cx="405130" cy="258445"/>
    <xdr:sp macro="" textlink="">
      <xdr:nvSpPr>
        <xdr:cNvPr id="546" name="【保健センター・保健所】&#10;有形固定資産減価償却率該当値テキスト"/>
        <xdr:cNvSpPr txBox="1"/>
      </xdr:nvSpPr>
      <xdr:spPr>
        <a:xfrm>
          <a:off x="15925800" y="10276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80010</xdr:rowOff>
    </xdr:to>
    <xdr:sp macro="" textlink="">
      <xdr:nvSpPr>
        <xdr:cNvPr id="547" name="楕円 546"/>
        <xdr:cNvSpPr/>
      </xdr:nvSpPr>
      <xdr:spPr>
        <a:xfrm>
          <a:off x="15019020" y="1026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29210</xdr:rowOff>
    </xdr:from>
    <xdr:to xmlns:xdr="http://schemas.openxmlformats.org/drawingml/2006/spreadsheetDrawing">
      <xdr:col>85</xdr:col>
      <xdr:colOff>127000</xdr:colOff>
      <xdr:row>60</xdr:row>
      <xdr:rowOff>61595</xdr:rowOff>
    </xdr:to>
    <xdr:cxnSp macro="">
      <xdr:nvCxnSpPr>
        <xdr:cNvPr id="548" name="直線コネクタ 547"/>
        <xdr:cNvCxnSpPr/>
      </xdr:nvCxnSpPr>
      <xdr:spPr>
        <a:xfrm>
          <a:off x="15069820" y="10316210"/>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115570</xdr:rowOff>
    </xdr:from>
    <xdr:to xmlns:xdr="http://schemas.openxmlformats.org/drawingml/2006/spreadsheetDrawing">
      <xdr:col>76</xdr:col>
      <xdr:colOff>165100</xdr:colOff>
      <xdr:row>60</xdr:row>
      <xdr:rowOff>45720</xdr:rowOff>
    </xdr:to>
    <xdr:sp macro="" textlink="">
      <xdr:nvSpPr>
        <xdr:cNvPr id="549" name="楕円 548"/>
        <xdr:cNvSpPr/>
      </xdr:nvSpPr>
      <xdr:spPr>
        <a:xfrm>
          <a:off x="1415542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166370</xdr:rowOff>
    </xdr:from>
    <xdr:to xmlns:xdr="http://schemas.openxmlformats.org/drawingml/2006/spreadsheetDrawing">
      <xdr:col>81</xdr:col>
      <xdr:colOff>50800</xdr:colOff>
      <xdr:row>60</xdr:row>
      <xdr:rowOff>29210</xdr:rowOff>
    </xdr:to>
    <xdr:cxnSp macro="">
      <xdr:nvCxnSpPr>
        <xdr:cNvPr id="550" name="直線コネクタ 549"/>
        <xdr:cNvCxnSpPr/>
      </xdr:nvCxnSpPr>
      <xdr:spPr>
        <a:xfrm>
          <a:off x="14206220" y="1028192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83185</xdr:rowOff>
    </xdr:from>
    <xdr:to xmlns:xdr="http://schemas.openxmlformats.org/drawingml/2006/spreadsheetDrawing">
      <xdr:col>72</xdr:col>
      <xdr:colOff>38100</xdr:colOff>
      <xdr:row>60</xdr:row>
      <xdr:rowOff>12700</xdr:rowOff>
    </xdr:to>
    <xdr:sp macro="" textlink="">
      <xdr:nvSpPr>
        <xdr:cNvPr id="551" name="楕円 550"/>
        <xdr:cNvSpPr/>
      </xdr:nvSpPr>
      <xdr:spPr>
        <a:xfrm>
          <a:off x="13291820" y="101987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133985</xdr:rowOff>
    </xdr:from>
    <xdr:to xmlns:xdr="http://schemas.openxmlformats.org/drawingml/2006/spreadsheetDrawing">
      <xdr:col>76</xdr:col>
      <xdr:colOff>114300</xdr:colOff>
      <xdr:row>59</xdr:row>
      <xdr:rowOff>166370</xdr:rowOff>
    </xdr:to>
    <xdr:cxnSp macro="">
      <xdr:nvCxnSpPr>
        <xdr:cNvPr id="552" name="直線コネクタ 551"/>
        <xdr:cNvCxnSpPr/>
      </xdr:nvCxnSpPr>
      <xdr:spPr>
        <a:xfrm>
          <a:off x="13342620" y="1024953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22860</xdr:rowOff>
    </xdr:from>
    <xdr:to xmlns:xdr="http://schemas.openxmlformats.org/drawingml/2006/spreadsheetDrawing">
      <xdr:col>67</xdr:col>
      <xdr:colOff>101600</xdr:colOff>
      <xdr:row>59</xdr:row>
      <xdr:rowOff>123825</xdr:rowOff>
    </xdr:to>
    <xdr:sp macro="" textlink="">
      <xdr:nvSpPr>
        <xdr:cNvPr id="553" name="楕円 552"/>
        <xdr:cNvSpPr/>
      </xdr:nvSpPr>
      <xdr:spPr>
        <a:xfrm>
          <a:off x="12423140" y="1013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73025</xdr:rowOff>
    </xdr:from>
    <xdr:to xmlns:xdr="http://schemas.openxmlformats.org/drawingml/2006/spreadsheetDrawing">
      <xdr:col>71</xdr:col>
      <xdr:colOff>177800</xdr:colOff>
      <xdr:row>59</xdr:row>
      <xdr:rowOff>133985</xdr:rowOff>
    </xdr:to>
    <xdr:cxnSp macro="">
      <xdr:nvCxnSpPr>
        <xdr:cNvPr id="554" name="直線コネクタ 553"/>
        <xdr:cNvCxnSpPr/>
      </xdr:nvCxnSpPr>
      <xdr:spPr>
        <a:xfrm>
          <a:off x="12473940" y="10188575"/>
          <a:ext cx="8686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12700</xdr:rowOff>
    </xdr:from>
    <xdr:ext cx="405130" cy="258445"/>
    <xdr:sp macro="" textlink="">
      <xdr:nvSpPr>
        <xdr:cNvPr id="555" name="n_1aveValue【保健センター・保健所】&#10;有形固定資産減価償却率"/>
        <xdr:cNvSpPr txBox="1"/>
      </xdr:nvSpPr>
      <xdr:spPr>
        <a:xfrm>
          <a:off x="14859635" y="9956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141605</xdr:rowOff>
    </xdr:from>
    <xdr:ext cx="404495" cy="258445"/>
    <xdr:sp macro="" textlink="">
      <xdr:nvSpPr>
        <xdr:cNvPr id="556" name="n_2aveValue【保健センター・保健所】&#10;有形固定資産減価償却率"/>
        <xdr:cNvSpPr txBox="1"/>
      </xdr:nvSpPr>
      <xdr:spPr>
        <a:xfrm>
          <a:off x="14008735" y="9914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7810"/>
    <xdr:sp macro="" textlink="">
      <xdr:nvSpPr>
        <xdr:cNvPr id="557" name="n_3aveValue【保健センター・保健所】&#10;有形固定資産減価償却率"/>
        <xdr:cNvSpPr txBox="1"/>
      </xdr:nvSpPr>
      <xdr:spPr>
        <a:xfrm>
          <a:off x="13145135" y="99199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121920</xdr:rowOff>
    </xdr:from>
    <xdr:ext cx="405130" cy="258445"/>
    <xdr:sp macro="" textlink="">
      <xdr:nvSpPr>
        <xdr:cNvPr id="558" name="n_4aveValue【保健センター・保健所】&#10;有形固定資産減価償却率"/>
        <xdr:cNvSpPr txBox="1"/>
      </xdr:nvSpPr>
      <xdr:spPr>
        <a:xfrm>
          <a:off x="12276455" y="9894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70485</xdr:rowOff>
    </xdr:from>
    <xdr:ext cx="405130" cy="258445"/>
    <xdr:sp macro="" textlink="">
      <xdr:nvSpPr>
        <xdr:cNvPr id="559" name="n_1mainValue【保健センター・保健所】&#10;有形固定資産減価償却率"/>
        <xdr:cNvSpPr txBox="1"/>
      </xdr:nvSpPr>
      <xdr:spPr>
        <a:xfrm>
          <a:off x="14859635" y="10357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36195</xdr:rowOff>
    </xdr:from>
    <xdr:ext cx="404495" cy="258445"/>
    <xdr:sp macro="" textlink="">
      <xdr:nvSpPr>
        <xdr:cNvPr id="560" name="n_2mainValue【保健センター・保健所】&#10;有形固定資産減価償却率"/>
        <xdr:cNvSpPr txBox="1"/>
      </xdr:nvSpPr>
      <xdr:spPr>
        <a:xfrm>
          <a:off x="14008735" y="10323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3810</xdr:rowOff>
    </xdr:from>
    <xdr:ext cx="404495" cy="259080"/>
    <xdr:sp macro="" textlink="">
      <xdr:nvSpPr>
        <xdr:cNvPr id="561" name="n_3mainValue【保健センター・保健所】&#10;有形固定資産減価償却率"/>
        <xdr:cNvSpPr txBox="1"/>
      </xdr:nvSpPr>
      <xdr:spPr>
        <a:xfrm>
          <a:off x="13145135" y="10290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115570</xdr:rowOff>
    </xdr:from>
    <xdr:ext cx="405130" cy="259080"/>
    <xdr:sp macro="" textlink="">
      <xdr:nvSpPr>
        <xdr:cNvPr id="562" name="n_4mainValue【保健センター・保健所】&#10;有形固定資産減価償却率"/>
        <xdr:cNvSpPr txBox="1"/>
      </xdr:nvSpPr>
      <xdr:spPr>
        <a:xfrm>
          <a:off x="12276455" y="10231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3" name="正方形/長方形 562"/>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565" name="正方形/長方形 564"/>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567" name="正方形/長方形 566"/>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569" name="正方形/長方形 568"/>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0" name="正方形/長方形 569"/>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571" name="テキスト ボックス 570"/>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2" name="直線コネクタ 571"/>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3" name="直線コネクタ 572"/>
        <xdr:cNvCxnSpPr/>
      </xdr:nvCxnSpPr>
      <xdr:spPr>
        <a:xfrm>
          <a:off x="1780032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7360" cy="258445"/>
    <xdr:sp macro="" textlink="">
      <xdr:nvSpPr>
        <xdr:cNvPr id="574" name="テキスト ボックス 573"/>
        <xdr:cNvSpPr txBox="1"/>
      </xdr:nvSpPr>
      <xdr:spPr>
        <a:xfrm>
          <a:off x="1734820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575" name="直線コネクタ 574"/>
        <xdr:cNvCxnSpPr/>
      </xdr:nvCxnSpPr>
      <xdr:spPr>
        <a:xfrm>
          <a:off x="1780032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7360" cy="258445"/>
    <xdr:sp macro="" textlink="">
      <xdr:nvSpPr>
        <xdr:cNvPr id="576" name="テキスト ボックス 575"/>
        <xdr:cNvSpPr txBox="1"/>
      </xdr:nvSpPr>
      <xdr:spPr>
        <a:xfrm>
          <a:off x="17348200" y="10525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7" name="直線コネクタ 576"/>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578" name="テキスト ボックス 577"/>
        <xdr:cNvSpPr txBox="1"/>
      </xdr:nvSpPr>
      <xdr:spPr>
        <a:xfrm>
          <a:off x="1734820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9" name="直線コネクタ 578"/>
        <xdr:cNvCxnSpPr/>
      </xdr:nvCxnSpPr>
      <xdr:spPr>
        <a:xfrm>
          <a:off x="1780032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7360" cy="258445"/>
    <xdr:sp macro="" textlink="">
      <xdr:nvSpPr>
        <xdr:cNvPr id="580" name="テキスト ボックス 579"/>
        <xdr:cNvSpPr txBox="1"/>
      </xdr:nvSpPr>
      <xdr:spPr>
        <a:xfrm>
          <a:off x="17348200" y="976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94615</xdr:rowOff>
    </xdr:from>
    <xdr:to xmlns:xdr="http://schemas.openxmlformats.org/drawingml/2006/spreadsheetDrawing">
      <xdr:col>120</xdr:col>
      <xdr:colOff>114300</xdr:colOff>
      <xdr:row>55</xdr:row>
      <xdr:rowOff>94615</xdr:rowOff>
    </xdr:to>
    <xdr:cxnSp macro="">
      <xdr:nvCxnSpPr>
        <xdr:cNvPr id="581" name="直線コネクタ 580"/>
        <xdr:cNvCxnSpPr/>
      </xdr:nvCxnSpPr>
      <xdr:spPr>
        <a:xfrm>
          <a:off x="1780032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123825</xdr:rowOff>
    </xdr:from>
    <xdr:ext cx="467360" cy="257810"/>
    <xdr:sp macro="" textlink="">
      <xdr:nvSpPr>
        <xdr:cNvPr id="582" name="テキスト ボックス 581"/>
        <xdr:cNvSpPr txBox="1"/>
      </xdr:nvSpPr>
      <xdr:spPr>
        <a:xfrm>
          <a:off x="17348200" y="9382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3" name="直線コネクタ 582"/>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84" name="テキスト ボックス 583"/>
        <xdr:cNvSpPr txBox="1"/>
      </xdr:nvSpPr>
      <xdr:spPr>
        <a:xfrm>
          <a:off x="1734820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5" name="【保健センター・保健所】&#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10795</xdr:rowOff>
    </xdr:from>
    <xdr:to xmlns:xdr="http://schemas.openxmlformats.org/drawingml/2006/spreadsheetDrawing">
      <xdr:col>116</xdr:col>
      <xdr:colOff>62865</xdr:colOff>
      <xdr:row>64</xdr:row>
      <xdr:rowOff>64770</xdr:rowOff>
    </xdr:to>
    <xdr:cxnSp macro="">
      <xdr:nvCxnSpPr>
        <xdr:cNvPr id="586" name="直線コネクタ 585"/>
        <xdr:cNvCxnSpPr/>
      </xdr:nvCxnSpPr>
      <xdr:spPr>
        <a:xfrm flipV="1">
          <a:off x="21571585" y="961199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67945</xdr:rowOff>
    </xdr:from>
    <xdr:ext cx="469900" cy="258445"/>
    <xdr:sp macro="" textlink="">
      <xdr:nvSpPr>
        <xdr:cNvPr id="587" name="【保健センター・保健所】&#10;一人当たり面積最小値テキスト"/>
        <xdr:cNvSpPr txBox="1"/>
      </xdr:nvSpPr>
      <xdr:spPr>
        <a:xfrm>
          <a:off x="21610320" y="11040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88" name="直線コネクタ 587"/>
        <xdr:cNvCxnSpPr/>
      </xdr:nvCxnSpPr>
      <xdr:spPr>
        <a:xfrm>
          <a:off x="21488400" y="11037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128905</xdr:rowOff>
    </xdr:from>
    <xdr:ext cx="469900" cy="258445"/>
    <xdr:sp macro="" textlink="">
      <xdr:nvSpPr>
        <xdr:cNvPr id="589" name="【保健センター・保健所】&#10;一人当たり面積最大値テキスト"/>
        <xdr:cNvSpPr txBox="1"/>
      </xdr:nvSpPr>
      <xdr:spPr>
        <a:xfrm>
          <a:off x="21610320" y="9387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10795</xdr:rowOff>
    </xdr:from>
    <xdr:to xmlns:xdr="http://schemas.openxmlformats.org/drawingml/2006/spreadsheetDrawing">
      <xdr:col>116</xdr:col>
      <xdr:colOff>152400</xdr:colOff>
      <xdr:row>56</xdr:row>
      <xdr:rowOff>10795</xdr:rowOff>
    </xdr:to>
    <xdr:cxnSp macro="">
      <xdr:nvCxnSpPr>
        <xdr:cNvPr id="590" name="直線コネクタ 589"/>
        <xdr:cNvCxnSpPr/>
      </xdr:nvCxnSpPr>
      <xdr:spPr>
        <a:xfrm>
          <a:off x="21488400" y="9611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97790</xdr:rowOff>
    </xdr:from>
    <xdr:ext cx="469900" cy="258445"/>
    <xdr:sp macro="" textlink="">
      <xdr:nvSpPr>
        <xdr:cNvPr id="591" name="【保健センター・保健所】&#10;一人当たり面積平均値テキスト"/>
        <xdr:cNvSpPr txBox="1"/>
      </xdr:nvSpPr>
      <xdr:spPr>
        <a:xfrm>
          <a:off x="21610320" y="10556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4445</xdr:rowOff>
    </xdr:to>
    <xdr:sp macro="" textlink="">
      <xdr:nvSpPr>
        <xdr:cNvPr id="592" name="フローチャート: 判断 591"/>
        <xdr:cNvSpPr/>
      </xdr:nvSpPr>
      <xdr:spPr>
        <a:xfrm>
          <a:off x="2152142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89535</xdr:rowOff>
    </xdr:from>
    <xdr:to xmlns:xdr="http://schemas.openxmlformats.org/drawingml/2006/spreadsheetDrawing">
      <xdr:col>112</xdr:col>
      <xdr:colOff>38100</xdr:colOff>
      <xdr:row>63</xdr:row>
      <xdr:rowOff>20320</xdr:rowOff>
    </xdr:to>
    <xdr:sp macro="" textlink="">
      <xdr:nvSpPr>
        <xdr:cNvPr id="593" name="フローチャート: 判断 592"/>
        <xdr:cNvSpPr/>
      </xdr:nvSpPr>
      <xdr:spPr>
        <a:xfrm>
          <a:off x="20708620" y="107194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94" name="フローチャート: 判断 593"/>
        <xdr:cNvSpPr/>
      </xdr:nvSpPr>
      <xdr:spPr>
        <a:xfrm>
          <a:off x="1983994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104775</xdr:rowOff>
    </xdr:from>
    <xdr:to xmlns:xdr="http://schemas.openxmlformats.org/drawingml/2006/spreadsheetDrawing">
      <xdr:col>102</xdr:col>
      <xdr:colOff>165100</xdr:colOff>
      <xdr:row>63</xdr:row>
      <xdr:rowOff>34925</xdr:rowOff>
    </xdr:to>
    <xdr:sp macro="" textlink="">
      <xdr:nvSpPr>
        <xdr:cNvPr id="595" name="フローチャート: 判断 594"/>
        <xdr:cNvSpPr/>
      </xdr:nvSpPr>
      <xdr:spPr>
        <a:xfrm>
          <a:off x="1897634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12065</xdr:rowOff>
    </xdr:to>
    <xdr:sp macro="" textlink="">
      <xdr:nvSpPr>
        <xdr:cNvPr id="596" name="フローチャート: 判断 595"/>
        <xdr:cNvSpPr/>
      </xdr:nvSpPr>
      <xdr:spPr>
        <a:xfrm>
          <a:off x="18112740" y="107124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8445"/>
    <xdr:sp macro="" textlink="">
      <xdr:nvSpPr>
        <xdr:cNvPr id="597" name="テキスト ボックス 596"/>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8" name="テキスト ボックス 597"/>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599" name="テキスト ボックス 598"/>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0" name="テキスト ボックス 599"/>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1" name="テキスト ボックス 600"/>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66675</xdr:rowOff>
    </xdr:from>
    <xdr:to xmlns:xdr="http://schemas.openxmlformats.org/drawingml/2006/spreadsheetDrawing">
      <xdr:col>116</xdr:col>
      <xdr:colOff>114300</xdr:colOff>
      <xdr:row>63</xdr:row>
      <xdr:rowOff>167640</xdr:rowOff>
    </xdr:to>
    <xdr:sp macro="" textlink="">
      <xdr:nvSpPr>
        <xdr:cNvPr id="602" name="楕円 601"/>
        <xdr:cNvSpPr/>
      </xdr:nvSpPr>
      <xdr:spPr>
        <a:xfrm>
          <a:off x="21521420" y="10868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153035</xdr:rowOff>
    </xdr:from>
    <xdr:ext cx="469900" cy="259080"/>
    <xdr:sp macro="" textlink="">
      <xdr:nvSpPr>
        <xdr:cNvPr id="603" name="【保健センター・保健所】&#10;一人当たり面積該当値テキスト"/>
        <xdr:cNvSpPr txBox="1"/>
      </xdr:nvSpPr>
      <xdr:spPr>
        <a:xfrm>
          <a:off x="21610320" y="10782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70485</xdr:rowOff>
    </xdr:from>
    <xdr:to xmlns:xdr="http://schemas.openxmlformats.org/drawingml/2006/spreadsheetDrawing">
      <xdr:col>112</xdr:col>
      <xdr:colOff>38100</xdr:colOff>
      <xdr:row>64</xdr:row>
      <xdr:rowOff>635</xdr:rowOff>
    </xdr:to>
    <xdr:sp macro="" textlink="">
      <xdr:nvSpPr>
        <xdr:cNvPr id="604" name="楕円 603"/>
        <xdr:cNvSpPr/>
      </xdr:nvSpPr>
      <xdr:spPr>
        <a:xfrm>
          <a:off x="20708620" y="10871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118110</xdr:rowOff>
    </xdr:from>
    <xdr:to xmlns:xdr="http://schemas.openxmlformats.org/drawingml/2006/spreadsheetDrawing">
      <xdr:col>116</xdr:col>
      <xdr:colOff>63500</xdr:colOff>
      <xdr:row>63</xdr:row>
      <xdr:rowOff>121285</xdr:rowOff>
    </xdr:to>
    <xdr:cxnSp macro="">
      <xdr:nvCxnSpPr>
        <xdr:cNvPr id="605" name="直線コネクタ 604"/>
        <xdr:cNvCxnSpPr/>
      </xdr:nvCxnSpPr>
      <xdr:spPr>
        <a:xfrm flipV="1">
          <a:off x="20759420" y="1091946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70485</xdr:rowOff>
    </xdr:from>
    <xdr:to xmlns:xdr="http://schemas.openxmlformats.org/drawingml/2006/spreadsheetDrawing">
      <xdr:col>107</xdr:col>
      <xdr:colOff>101600</xdr:colOff>
      <xdr:row>64</xdr:row>
      <xdr:rowOff>635</xdr:rowOff>
    </xdr:to>
    <xdr:sp macro="" textlink="">
      <xdr:nvSpPr>
        <xdr:cNvPr id="606" name="楕円 605"/>
        <xdr:cNvSpPr/>
      </xdr:nvSpPr>
      <xdr:spPr>
        <a:xfrm>
          <a:off x="1983994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121285</xdr:rowOff>
    </xdr:from>
    <xdr:to xmlns:xdr="http://schemas.openxmlformats.org/drawingml/2006/spreadsheetDrawing">
      <xdr:col>111</xdr:col>
      <xdr:colOff>177800</xdr:colOff>
      <xdr:row>63</xdr:row>
      <xdr:rowOff>121285</xdr:rowOff>
    </xdr:to>
    <xdr:cxnSp macro="">
      <xdr:nvCxnSpPr>
        <xdr:cNvPr id="607" name="直線コネクタ 606"/>
        <xdr:cNvCxnSpPr/>
      </xdr:nvCxnSpPr>
      <xdr:spPr>
        <a:xfrm>
          <a:off x="19890740" y="109226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70485</xdr:rowOff>
    </xdr:from>
    <xdr:to xmlns:xdr="http://schemas.openxmlformats.org/drawingml/2006/spreadsheetDrawing">
      <xdr:col>102</xdr:col>
      <xdr:colOff>165100</xdr:colOff>
      <xdr:row>64</xdr:row>
      <xdr:rowOff>635</xdr:rowOff>
    </xdr:to>
    <xdr:sp macro="" textlink="">
      <xdr:nvSpPr>
        <xdr:cNvPr id="608" name="楕円 607"/>
        <xdr:cNvSpPr/>
      </xdr:nvSpPr>
      <xdr:spPr>
        <a:xfrm>
          <a:off x="1897634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121285</xdr:rowOff>
    </xdr:from>
    <xdr:to xmlns:xdr="http://schemas.openxmlformats.org/drawingml/2006/spreadsheetDrawing">
      <xdr:col>107</xdr:col>
      <xdr:colOff>50800</xdr:colOff>
      <xdr:row>63</xdr:row>
      <xdr:rowOff>121285</xdr:rowOff>
    </xdr:to>
    <xdr:cxnSp macro="">
      <xdr:nvCxnSpPr>
        <xdr:cNvPr id="609" name="直線コネクタ 608"/>
        <xdr:cNvCxnSpPr/>
      </xdr:nvCxnSpPr>
      <xdr:spPr>
        <a:xfrm>
          <a:off x="19027140" y="10922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70485</xdr:rowOff>
    </xdr:from>
    <xdr:to xmlns:xdr="http://schemas.openxmlformats.org/drawingml/2006/spreadsheetDrawing">
      <xdr:col>98</xdr:col>
      <xdr:colOff>38100</xdr:colOff>
      <xdr:row>64</xdr:row>
      <xdr:rowOff>635</xdr:rowOff>
    </xdr:to>
    <xdr:sp macro="" textlink="">
      <xdr:nvSpPr>
        <xdr:cNvPr id="610" name="楕円 609"/>
        <xdr:cNvSpPr/>
      </xdr:nvSpPr>
      <xdr:spPr>
        <a:xfrm>
          <a:off x="18112740" y="10871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121285</xdr:rowOff>
    </xdr:from>
    <xdr:to xmlns:xdr="http://schemas.openxmlformats.org/drawingml/2006/spreadsheetDrawing">
      <xdr:col>102</xdr:col>
      <xdr:colOff>114300</xdr:colOff>
      <xdr:row>63</xdr:row>
      <xdr:rowOff>121285</xdr:rowOff>
    </xdr:to>
    <xdr:cxnSp macro="">
      <xdr:nvCxnSpPr>
        <xdr:cNvPr id="611" name="直線コネクタ 610"/>
        <xdr:cNvCxnSpPr/>
      </xdr:nvCxnSpPr>
      <xdr:spPr>
        <a:xfrm>
          <a:off x="18163540" y="10922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36195</xdr:rowOff>
    </xdr:from>
    <xdr:ext cx="469900" cy="258445"/>
    <xdr:sp macro="" textlink="">
      <xdr:nvSpPr>
        <xdr:cNvPr id="612" name="n_1aveValue【保健センター・保健所】&#10;一人当たり面積"/>
        <xdr:cNvSpPr txBox="1"/>
      </xdr:nvSpPr>
      <xdr:spPr>
        <a:xfrm>
          <a:off x="20516850" y="10494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44450</xdr:rowOff>
    </xdr:from>
    <xdr:ext cx="469265" cy="259080"/>
    <xdr:sp macro="" textlink="">
      <xdr:nvSpPr>
        <xdr:cNvPr id="613" name="n_2aveValue【保健センター・保健所】&#10;一人当たり面積"/>
        <xdr:cNvSpPr txBox="1"/>
      </xdr:nvSpPr>
      <xdr:spPr>
        <a:xfrm>
          <a:off x="1966087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9265" cy="257810"/>
    <xdr:sp macro="" textlink="">
      <xdr:nvSpPr>
        <xdr:cNvPr id="614" name="n_3aveValue【保健センター・保健所】&#10;一人当たり面積"/>
        <xdr:cNvSpPr txBox="1"/>
      </xdr:nvSpPr>
      <xdr:spPr>
        <a:xfrm>
          <a:off x="18797270" y="105105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900" cy="258445"/>
    <xdr:sp macro="" textlink="">
      <xdr:nvSpPr>
        <xdr:cNvPr id="615" name="n_4aveValue【保健センター・保健所】&#10;一人当たり面積"/>
        <xdr:cNvSpPr txBox="1"/>
      </xdr:nvSpPr>
      <xdr:spPr>
        <a:xfrm>
          <a:off x="17933670" y="10487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163195</xdr:rowOff>
    </xdr:from>
    <xdr:ext cx="469900" cy="258445"/>
    <xdr:sp macro="" textlink="">
      <xdr:nvSpPr>
        <xdr:cNvPr id="616" name="n_1mainValue【保健センター・保健所】&#10;一人当たり面積"/>
        <xdr:cNvSpPr txBox="1"/>
      </xdr:nvSpPr>
      <xdr:spPr>
        <a:xfrm>
          <a:off x="20516850" y="1096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163195</xdr:rowOff>
    </xdr:from>
    <xdr:ext cx="469265" cy="258445"/>
    <xdr:sp macro="" textlink="">
      <xdr:nvSpPr>
        <xdr:cNvPr id="617" name="n_2mainValue【保健センター・保健所】&#10;一人当たり面積"/>
        <xdr:cNvSpPr txBox="1"/>
      </xdr:nvSpPr>
      <xdr:spPr>
        <a:xfrm>
          <a:off x="19660870" y="10964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163195</xdr:rowOff>
    </xdr:from>
    <xdr:ext cx="469265" cy="258445"/>
    <xdr:sp macro="" textlink="">
      <xdr:nvSpPr>
        <xdr:cNvPr id="618" name="n_3mainValue【保健センター・保健所】&#10;一人当たり面積"/>
        <xdr:cNvSpPr txBox="1"/>
      </xdr:nvSpPr>
      <xdr:spPr>
        <a:xfrm>
          <a:off x="18797270" y="10964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163195</xdr:rowOff>
    </xdr:from>
    <xdr:ext cx="469900" cy="258445"/>
    <xdr:sp macro="" textlink="">
      <xdr:nvSpPr>
        <xdr:cNvPr id="619" name="n_4mainValue【保健センター・保健所】&#10;一人当たり面積"/>
        <xdr:cNvSpPr txBox="1"/>
      </xdr:nvSpPr>
      <xdr:spPr>
        <a:xfrm>
          <a:off x="17933670" y="1096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620" name="正方形/長方形 619"/>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621" name="正方形/長方形 620"/>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622" name="正方形/長方形 621"/>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623" name="正方形/長方形 622"/>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624" name="正方形/長方形 623"/>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625" name="正方形/長方形 624"/>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626" name="正方形/長方形 625"/>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156210</xdr:rowOff>
    </xdr:to>
    <xdr:sp macro="" textlink="">
      <xdr:nvSpPr>
        <xdr:cNvPr id="627" name="正方形/長方形 626"/>
        <xdr:cNvSpPr/>
      </xdr:nvSpPr>
      <xdr:spPr>
        <a:xfrm>
          <a:off x="1211580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8" name="テキスト ボックス 627"/>
        <xdr:cNvSpPr txBox="1"/>
      </xdr:nvSpPr>
      <xdr:spPr>
        <a:xfrm>
          <a:off x="120777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29" name="直線コネクタ 628"/>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630" name="テキスト ボックス 629"/>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631" name="直線コネクタ 630"/>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7360" cy="265430"/>
    <xdr:sp macro="" textlink="">
      <xdr:nvSpPr>
        <xdr:cNvPr id="632" name="テキスト ボックス 631"/>
        <xdr:cNvSpPr txBox="1"/>
      </xdr:nvSpPr>
      <xdr:spPr>
        <a:xfrm>
          <a:off x="1166368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3" name="直線コネクタ 632"/>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4795"/>
    <xdr:sp macro="" textlink="">
      <xdr:nvSpPr>
        <xdr:cNvPr id="634" name="テキスト ボックス 633"/>
        <xdr:cNvSpPr txBox="1"/>
      </xdr:nvSpPr>
      <xdr:spPr>
        <a:xfrm>
          <a:off x="11722735" y="1444561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635" name="直線コネクタ 634"/>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636" name="テキスト ボックス 635"/>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637" name="直線コネクタ 636"/>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62255"/>
    <xdr:sp macro="" textlink="">
      <xdr:nvSpPr>
        <xdr:cNvPr id="638" name="テキスト ボックス 637"/>
        <xdr:cNvSpPr txBox="1"/>
      </xdr:nvSpPr>
      <xdr:spPr>
        <a:xfrm>
          <a:off x="11722735" y="13791565"/>
          <a:ext cx="4032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62230</xdr:rowOff>
    </xdr:from>
    <xdr:to xmlns:xdr="http://schemas.openxmlformats.org/drawingml/2006/spreadsheetDrawing">
      <xdr:col>89</xdr:col>
      <xdr:colOff>177800</xdr:colOff>
      <xdr:row>79</xdr:row>
      <xdr:rowOff>62230</xdr:rowOff>
    </xdr:to>
    <xdr:cxnSp macro="">
      <xdr:nvCxnSpPr>
        <xdr:cNvPr id="639" name="直線コネクタ 638"/>
        <xdr:cNvCxnSpPr/>
      </xdr:nvCxnSpPr>
      <xdr:spPr>
        <a:xfrm>
          <a:off x="12115800" y="1360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91440</xdr:rowOff>
    </xdr:from>
    <xdr:ext cx="403225" cy="258445"/>
    <xdr:sp macro="" textlink="">
      <xdr:nvSpPr>
        <xdr:cNvPr id="640" name="テキスト ボックス 639"/>
        <xdr:cNvSpPr txBox="1"/>
      </xdr:nvSpPr>
      <xdr:spPr>
        <a:xfrm>
          <a:off x="11722735" y="1346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1" name="直線コネクタ 640"/>
        <xdr:cNvCxnSpPr/>
      </xdr:nvCxnSpPr>
      <xdr:spPr>
        <a:xfrm>
          <a:off x="12115800" y="1328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107315</xdr:rowOff>
    </xdr:from>
    <xdr:ext cx="339090" cy="258445"/>
    <xdr:sp macro="" textlink="">
      <xdr:nvSpPr>
        <xdr:cNvPr id="642" name="テキスト ボックス 641"/>
        <xdr:cNvSpPr txBox="1"/>
      </xdr:nvSpPr>
      <xdr:spPr>
        <a:xfrm>
          <a:off x="11786870" y="1313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177800</xdr:colOff>
      <xdr:row>75</xdr:row>
      <xdr:rowOff>94615</xdr:rowOff>
    </xdr:to>
    <xdr:cxnSp macro="">
      <xdr:nvCxnSpPr>
        <xdr:cNvPr id="643" name="直線コネクタ 642"/>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156210</xdr:rowOff>
    </xdr:to>
    <xdr:sp macro="" textlink="">
      <xdr:nvSpPr>
        <xdr:cNvPr id="644" name="【消防施設】&#10;有形固定資産減価償却率グラフ枠"/>
        <xdr:cNvSpPr/>
      </xdr:nvSpPr>
      <xdr:spPr>
        <a:xfrm>
          <a:off x="1211580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171450</xdr:rowOff>
    </xdr:to>
    <xdr:cxnSp macro="">
      <xdr:nvCxnSpPr>
        <xdr:cNvPr id="645" name="直線コネクタ 644"/>
        <xdr:cNvCxnSpPr/>
      </xdr:nvCxnSpPr>
      <xdr:spPr>
        <a:xfrm flipV="1">
          <a:off x="15887065" y="1339342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64795"/>
    <xdr:sp macro="" textlink="">
      <xdr:nvSpPr>
        <xdr:cNvPr id="646" name="【消防施設】&#10;有形固定資産減価償却率最小値テキスト"/>
        <xdr:cNvSpPr txBox="1"/>
      </xdr:nvSpPr>
      <xdr:spPr>
        <a:xfrm>
          <a:off x="1592580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171450</xdr:rowOff>
    </xdr:from>
    <xdr:to xmlns:xdr="http://schemas.openxmlformats.org/drawingml/2006/spreadsheetDrawing">
      <xdr:col>86</xdr:col>
      <xdr:colOff>25400</xdr:colOff>
      <xdr:row>86</xdr:row>
      <xdr:rowOff>171450</xdr:rowOff>
    </xdr:to>
    <xdr:cxnSp macro="">
      <xdr:nvCxnSpPr>
        <xdr:cNvPr id="647" name="直線コネクタ 646"/>
        <xdr:cNvCxnSpPr/>
      </xdr:nvCxnSpPr>
      <xdr:spPr>
        <a:xfrm>
          <a:off x="1579880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8" name="【消防施設】&#10;有形固定資産減価償却率最大値テキスト"/>
        <xdr:cNvSpPr txBox="1"/>
      </xdr:nvSpPr>
      <xdr:spPr>
        <a:xfrm>
          <a:off x="159258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49" name="直線コネクタ 648"/>
        <xdr:cNvCxnSpPr/>
      </xdr:nvCxnSpPr>
      <xdr:spPr>
        <a:xfrm>
          <a:off x="15798800" y="13393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64795"/>
    <xdr:sp macro="" textlink="">
      <xdr:nvSpPr>
        <xdr:cNvPr id="650" name="【消防施設】&#10;有形固定資産減価償却率平均値テキスト"/>
        <xdr:cNvSpPr txBox="1"/>
      </xdr:nvSpPr>
      <xdr:spPr>
        <a:xfrm>
          <a:off x="15925800" y="1423225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24130</xdr:rowOff>
    </xdr:from>
    <xdr:to xmlns:xdr="http://schemas.openxmlformats.org/drawingml/2006/spreadsheetDrawing">
      <xdr:col>85</xdr:col>
      <xdr:colOff>177800</xdr:colOff>
      <xdr:row>83</xdr:row>
      <xdr:rowOff>127635</xdr:rowOff>
    </xdr:to>
    <xdr:sp macro="" textlink="">
      <xdr:nvSpPr>
        <xdr:cNvPr id="651" name="フローチャート: 判断 650"/>
        <xdr:cNvSpPr/>
      </xdr:nvSpPr>
      <xdr:spPr>
        <a:xfrm>
          <a:off x="15836900" y="142544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29210</xdr:rowOff>
    </xdr:from>
    <xdr:to xmlns:xdr="http://schemas.openxmlformats.org/drawingml/2006/spreadsheetDrawing">
      <xdr:col>81</xdr:col>
      <xdr:colOff>101600</xdr:colOff>
      <xdr:row>83</xdr:row>
      <xdr:rowOff>132715</xdr:rowOff>
    </xdr:to>
    <xdr:sp macro="" textlink="">
      <xdr:nvSpPr>
        <xdr:cNvPr id="652" name="フローチャート: 判断 651"/>
        <xdr:cNvSpPr/>
      </xdr:nvSpPr>
      <xdr:spPr>
        <a:xfrm>
          <a:off x="15019020" y="142595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22225</xdr:rowOff>
    </xdr:from>
    <xdr:to xmlns:xdr="http://schemas.openxmlformats.org/drawingml/2006/spreadsheetDrawing">
      <xdr:col>76</xdr:col>
      <xdr:colOff>165100</xdr:colOff>
      <xdr:row>82</xdr:row>
      <xdr:rowOff>125730</xdr:rowOff>
    </xdr:to>
    <xdr:sp macro="" textlink="">
      <xdr:nvSpPr>
        <xdr:cNvPr id="653" name="フローチャート: 判断 652"/>
        <xdr:cNvSpPr/>
      </xdr:nvSpPr>
      <xdr:spPr>
        <a:xfrm>
          <a:off x="14155420" y="140811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139065</xdr:rowOff>
    </xdr:from>
    <xdr:to xmlns:xdr="http://schemas.openxmlformats.org/drawingml/2006/spreadsheetDrawing">
      <xdr:col>72</xdr:col>
      <xdr:colOff>38100</xdr:colOff>
      <xdr:row>83</xdr:row>
      <xdr:rowOff>67310</xdr:rowOff>
    </xdr:to>
    <xdr:sp macro="" textlink="">
      <xdr:nvSpPr>
        <xdr:cNvPr id="654" name="フローチャート: 判断 653"/>
        <xdr:cNvSpPr/>
      </xdr:nvSpPr>
      <xdr:spPr>
        <a:xfrm>
          <a:off x="13291820" y="141979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114300</xdr:rowOff>
    </xdr:to>
    <xdr:sp macro="" textlink="">
      <xdr:nvSpPr>
        <xdr:cNvPr id="655" name="フローチャート: 判断 654"/>
        <xdr:cNvSpPr/>
      </xdr:nvSpPr>
      <xdr:spPr>
        <a:xfrm>
          <a:off x="12423140" y="140690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56" name="テキスト ボックス 655"/>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657" name="テキスト ボックス 656"/>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58" name="テキスト ボックス 657"/>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59" name="テキスト ボックス 658"/>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660" name="テキスト ボックス 659"/>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153670</xdr:rowOff>
    </xdr:from>
    <xdr:to xmlns:xdr="http://schemas.openxmlformats.org/drawingml/2006/spreadsheetDrawing">
      <xdr:col>85</xdr:col>
      <xdr:colOff>177800</xdr:colOff>
      <xdr:row>83</xdr:row>
      <xdr:rowOff>82550</xdr:rowOff>
    </xdr:to>
    <xdr:sp macro="" textlink="">
      <xdr:nvSpPr>
        <xdr:cNvPr id="661" name="楕円 660"/>
        <xdr:cNvSpPr/>
      </xdr:nvSpPr>
      <xdr:spPr>
        <a:xfrm>
          <a:off x="15836900" y="142125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1905</xdr:rowOff>
    </xdr:from>
    <xdr:ext cx="405130" cy="264795"/>
    <xdr:sp macro="" textlink="">
      <xdr:nvSpPr>
        <xdr:cNvPr id="662" name="【消防施設】&#10;有形固定資産減価償却率該当値テキスト"/>
        <xdr:cNvSpPr txBox="1"/>
      </xdr:nvSpPr>
      <xdr:spPr>
        <a:xfrm>
          <a:off x="15925800" y="1406080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22225</xdr:rowOff>
    </xdr:from>
    <xdr:to xmlns:xdr="http://schemas.openxmlformats.org/drawingml/2006/spreadsheetDrawing">
      <xdr:col>81</xdr:col>
      <xdr:colOff>101600</xdr:colOff>
      <xdr:row>83</xdr:row>
      <xdr:rowOff>125730</xdr:rowOff>
    </xdr:to>
    <xdr:sp macro="" textlink="">
      <xdr:nvSpPr>
        <xdr:cNvPr id="663" name="楕円 662"/>
        <xdr:cNvSpPr/>
      </xdr:nvSpPr>
      <xdr:spPr>
        <a:xfrm>
          <a:off x="15019020" y="142525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30480</xdr:rowOff>
    </xdr:from>
    <xdr:to xmlns:xdr="http://schemas.openxmlformats.org/drawingml/2006/spreadsheetDrawing">
      <xdr:col>85</xdr:col>
      <xdr:colOff>127000</xdr:colOff>
      <xdr:row>83</xdr:row>
      <xdr:rowOff>73660</xdr:rowOff>
    </xdr:to>
    <xdr:cxnSp macro="">
      <xdr:nvCxnSpPr>
        <xdr:cNvPr id="664" name="直線コネクタ 663"/>
        <xdr:cNvCxnSpPr/>
      </xdr:nvCxnSpPr>
      <xdr:spPr>
        <a:xfrm flipV="1">
          <a:off x="15069820" y="14260830"/>
          <a:ext cx="8178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165100</xdr:rowOff>
    </xdr:from>
    <xdr:to xmlns:xdr="http://schemas.openxmlformats.org/drawingml/2006/spreadsheetDrawing">
      <xdr:col>76</xdr:col>
      <xdr:colOff>165100</xdr:colOff>
      <xdr:row>83</xdr:row>
      <xdr:rowOff>93980</xdr:rowOff>
    </xdr:to>
    <xdr:sp macro="" textlink="">
      <xdr:nvSpPr>
        <xdr:cNvPr id="665" name="楕円 664"/>
        <xdr:cNvSpPr/>
      </xdr:nvSpPr>
      <xdr:spPr>
        <a:xfrm>
          <a:off x="14155420" y="142240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42545</xdr:rowOff>
    </xdr:from>
    <xdr:to xmlns:xdr="http://schemas.openxmlformats.org/drawingml/2006/spreadsheetDrawing">
      <xdr:col>81</xdr:col>
      <xdr:colOff>50800</xdr:colOff>
      <xdr:row>83</xdr:row>
      <xdr:rowOff>73660</xdr:rowOff>
    </xdr:to>
    <xdr:cxnSp macro="">
      <xdr:nvCxnSpPr>
        <xdr:cNvPr id="666" name="直線コネクタ 665"/>
        <xdr:cNvCxnSpPr/>
      </xdr:nvCxnSpPr>
      <xdr:spPr>
        <a:xfrm>
          <a:off x="14206220" y="1427289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137160</xdr:rowOff>
    </xdr:from>
    <xdr:to xmlns:xdr="http://schemas.openxmlformats.org/drawingml/2006/spreadsheetDrawing">
      <xdr:col>72</xdr:col>
      <xdr:colOff>38100</xdr:colOff>
      <xdr:row>83</xdr:row>
      <xdr:rowOff>66040</xdr:rowOff>
    </xdr:to>
    <xdr:sp macro="" textlink="">
      <xdr:nvSpPr>
        <xdr:cNvPr id="667" name="楕円 666"/>
        <xdr:cNvSpPr/>
      </xdr:nvSpPr>
      <xdr:spPr>
        <a:xfrm>
          <a:off x="13291820" y="141960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13335</xdr:rowOff>
    </xdr:from>
    <xdr:to xmlns:xdr="http://schemas.openxmlformats.org/drawingml/2006/spreadsheetDrawing">
      <xdr:col>76</xdr:col>
      <xdr:colOff>114300</xdr:colOff>
      <xdr:row>83</xdr:row>
      <xdr:rowOff>42545</xdr:rowOff>
    </xdr:to>
    <xdr:cxnSp macro="">
      <xdr:nvCxnSpPr>
        <xdr:cNvPr id="668" name="直線コネクタ 667"/>
        <xdr:cNvCxnSpPr/>
      </xdr:nvCxnSpPr>
      <xdr:spPr>
        <a:xfrm>
          <a:off x="13342620" y="1424368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1905</xdr:rowOff>
    </xdr:from>
    <xdr:to xmlns:xdr="http://schemas.openxmlformats.org/drawingml/2006/spreadsheetDrawing">
      <xdr:col>67</xdr:col>
      <xdr:colOff>101600</xdr:colOff>
      <xdr:row>83</xdr:row>
      <xdr:rowOff>105410</xdr:rowOff>
    </xdr:to>
    <xdr:sp macro="" textlink="">
      <xdr:nvSpPr>
        <xdr:cNvPr id="669" name="楕円 668"/>
        <xdr:cNvSpPr/>
      </xdr:nvSpPr>
      <xdr:spPr>
        <a:xfrm>
          <a:off x="12423140" y="142322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13335</xdr:rowOff>
    </xdr:from>
    <xdr:to xmlns:xdr="http://schemas.openxmlformats.org/drawingml/2006/spreadsheetDrawing">
      <xdr:col>71</xdr:col>
      <xdr:colOff>177800</xdr:colOff>
      <xdr:row>83</xdr:row>
      <xdr:rowOff>53975</xdr:rowOff>
    </xdr:to>
    <xdr:cxnSp macro="">
      <xdr:nvCxnSpPr>
        <xdr:cNvPr id="670" name="直線コネクタ 669"/>
        <xdr:cNvCxnSpPr/>
      </xdr:nvCxnSpPr>
      <xdr:spPr>
        <a:xfrm flipV="1">
          <a:off x="12473940" y="14243685"/>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123825</xdr:rowOff>
    </xdr:from>
    <xdr:ext cx="405130" cy="264795"/>
    <xdr:sp macro="" textlink="">
      <xdr:nvSpPr>
        <xdr:cNvPr id="671" name="n_1aveValue【消防施設】&#10;有形固定資産減価償却率"/>
        <xdr:cNvSpPr txBox="1"/>
      </xdr:nvSpPr>
      <xdr:spPr>
        <a:xfrm>
          <a:off x="14859635" y="143541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404495" cy="264160"/>
    <xdr:sp macro="" textlink="">
      <xdr:nvSpPr>
        <xdr:cNvPr id="672" name="n_2aveValue【消防施設】&#10;有形固定資産減価償却率"/>
        <xdr:cNvSpPr txBox="1"/>
      </xdr:nvSpPr>
      <xdr:spPr>
        <a:xfrm>
          <a:off x="14008735" y="1385570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58420</xdr:rowOff>
    </xdr:from>
    <xdr:ext cx="404495" cy="264795"/>
    <xdr:sp macro="" textlink="">
      <xdr:nvSpPr>
        <xdr:cNvPr id="673" name="n_3aveValue【消防施設】&#10;有形固定資産減価償却率"/>
        <xdr:cNvSpPr txBox="1"/>
      </xdr:nvSpPr>
      <xdr:spPr>
        <a:xfrm>
          <a:off x="13145135" y="1428877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127635</xdr:rowOff>
    </xdr:from>
    <xdr:ext cx="405130" cy="262890"/>
    <xdr:sp macro="" textlink="">
      <xdr:nvSpPr>
        <xdr:cNvPr id="674" name="n_4aveValue【消防施設】&#10;有形固定資産減価償却率"/>
        <xdr:cNvSpPr txBox="1"/>
      </xdr:nvSpPr>
      <xdr:spPr>
        <a:xfrm>
          <a:off x="12276455" y="1384363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143510</xdr:rowOff>
    </xdr:from>
    <xdr:ext cx="405130" cy="264795"/>
    <xdr:sp macro="" textlink="">
      <xdr:nvSpPr>
        <xdr:cNvPr id="675" name="n_1mainValue【消防施設】&#10;有形固定資産減価償却率"/>
        <xdr:cNvSpPr txBox="1"/>
      </xdr:nvSpPr>
      <xdr:spPr>
        <a:xfrm>
          <a:off x="14859635" y="1403096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85090</xdr:rowOff>
    </xdr:from>
    <xdr:ext cx="404495" cy="265430"/>
    <xdr:sp macro="" textlink="">
      <xdr:nvSpPr>
        <xdr:cNvPr id="676" name="n_2mainValue【消防施設】&#10;有形固定資産減価償却率"/>
        <xdr:cNvSpPr txBox="1"/>
      </xdr:nvSpPr>
      <xdr:spPr>
        <a:xfrm>
          <a:off x="14008735" y="1431544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4495" cy="264795"/>
    <xdr:sp macro="" textlink="">
      <xdr:nvSpPr>
        <xdr:cNvPr id="677" name="n_3mainValue【消防施設】&#10;有形固定資産減価償却率"/>
        <xdr:cNvSpPr txBox="1"/>
      </xdr:nvSpPr>
      <xdr:spPr>
        <a:xfrm>
          <a:off x="13145135" y="1397000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96520</xdr:rowOff>
    </xdr:from>
    <xdr:ext cx="405130" cy="265430"/>
    <xdr:sp macro="" textlink="">
      <xdr:nvSpPr>
        <xdr:cNvPr id="678" name="n_4mainValue【消防施設】&#10;有形固定資産減価償却率"/>
        <xdr:cNvSpPr txBox="1"/>
      </xdr:nvSpPr>
      <xdr:spPr>
        <a:xfrm>
          <a:off x="12276455" y="1432687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680" name="正方形/長方形 679"/>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681" name="正方形/長方形 680"/>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682" name="正方形/長方形 681"/>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683" name="正方形/長方形 682"/>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684" name="正方形/長方形 683"/>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685" name="正方形/長方形 684"/>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156210</xdr:rowOff>
    </xdr:to>
    <xdr:sp macro="" textlink="">
      <xdr:nvSpPr>
        <xdr:cNvPr id="686" name="正方形/長方形 685"/>
        <xdr:cNvSpPr/>
      </xdr:nvSpPr>
      <xdr:spPr>
        <a:xfrm>
          <a:off x="1780032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790"/>
    <xdr:sp macro="" textlink="">
      <xdr:nvSpPr>
        <xdr:cNvPr id="687" name="テキスト ボックス 686"/>
        <xdr:cNvSpPr txBox="1"/>
      </xdr:nvSpPr>
      <xdr:spPr>
        <a:xfrm>
          <a:off x="177673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688" name="直線コネクタ 687"/>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38735</xdr:rowOff>
    </xdr:from>
    <xdr:to xmlns:xdr="http://schemas.openxmlformats.org/drawingml/2006/spreadsheetDrawing">
      <xdr:col>120</xdr:col>
      <xdr:colOff>114300</xdr:colOff>
      <xdr:row>86</xdr:row>
      <xdr:rowOff>38735</xdr:rowOff>
    </xdr:to>
    <xdr:cxnSp macro="">
      <xdr:nvCxnSpPr>
        <xdr:cNvPr id="689" name="直線コネクタ 688"/>
        <xdr:cNvCxnSpPr/>
      </xdr:nvCxnSpPr>
      <xdr:spPr>
        <a:xfrm>
          <a:off x="17800320" y="147834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68580</xdr:rowOff>
    </xdr:from>
    <xdr:ext cx="467360" cy="264795"/>
    <xdr:sp macro="" textlink="">
      <xdr:nvSpPr>
        <xdr:cNvPr id="690" name="テキスト ボックス 689"/>
        <xdr:cNvSpPr txBox="1"/>
      </xdr:nvSpPr>
      <xdr:spPr>
        <a:xfrm>
          <a:off x="17348200" y="146418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97790</xdr:rowOff>
    </xdr:from>
    <xdr:to xmlns:xdr="http://schemas.openxmlformats.org/drawingml/2006/spreadsheetDrawing">
      <xdr:col>120</xdr:col>
      <xdr:colOff>114300</xdr:colOff>
      <xdr:row>83</xdr:row>
      <xdr:rowOff>97790</xdr:rowOff>
    </xdr:to>
    <xdr:cxnSp macro="">
      <xdr:nvCxnSpPr>
        <xdr:cNvPr id="691" name="直線コネクタ 690"/>
        <xdr:cNvCxnSpPr/>
      </xdr:nvCxnSpPr>
      <xdr:spPr>
        <a:xfrm>
          <a:off x="17800320" y="143281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127000</xdr:rowOff>
    </xdr:from>
    <xdr:ext cx="467360" cy="264160"/>
    <xdr:sp macro="" textlink="">
      <xdr:nvSpPr>
        <xdr:cNvPr id="692" name="テキスト ボックス 691"/>
        <xdr:cNvSpPr txBox="1"/>
      </xdr:nvSpPr>
      <xdr:spPr>
        <a:xfrm>
          <a:off x="17348200" y="141859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151765</xdr:rowOff>
    </xdr:from>
    <xdr:to xmlns:xdr="http://schemas.openxmlformats.org/drawingml/2006/spreadsheetDrawing">
      <xdr:col>120</xdr:col>
      <xdr:colOff>114300</xdr:colOff>
      <xdr:row>80</xdr:row>
      <xdr:rowOff>151765</xdr:rowOff>
    </xdr:to>
    <xdr:cxnSp macro="">
      <xdr:nvCxnSpPr>
        <xdr:cNvPr id="693" name="直線コネクタ 692"/>
        <xdr:cNvCxnSpPr/>
      </xdr:nvCxnSpPr>
      <xdr:spPr>
        <a:xfrm>
          <a:off x="17800320" y="138677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7360" cy="260985"/>
    <xdr:sp macro="" textlink="">
      <xdr:nvSpPr>
        <xdr:cNvPr id="694" name="テキスト ボックス 693"/>
        <xdr:cNvSpPr txBox="1"/>
      </xdr:nvSpPr>
      <xdr:spPr>
        <a:xfrm>
          <a:off x="17348200" y="1372552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695" name="直線コネクタ 694"/>
        <xdr:cNvCxnSpPr/>
      </xdr:nvCxnSpPr>
      <xdr:spPr>
        <a:xfrm>
          <a:off x="17800320" y="13410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66675</xdr:rowOff>
    </xdr:from>
    <xdr:ext cx="467360" cy="258445"/>
    <xdr:sp macro="" textlink="">
      <xdr:nvSpPr>
        <xdr:cNvPr id="696" name="テキスト ボックス 695"/>
        <xdr:cNvSpPr txBox="1"/>
      </xdr:nvSpPr>
      <xdr:spPr>
        <a:xfrm>
          <a:off x="17348200" y="1326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697" name="直線コネクタ 696"/>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123825</xdr:rowOff>
    </xdr:from>
    <xdr:ext cx="467360" cy="257810"/>
    <xdr:sp macro="" textlink="">
      <xdr:nvSpPr>
        <xdr:cNvPr id="698" name="テキスト ボックス 697"/>
        <xdr:cNvSpPr txBox="1"/>
      </xdr:nvSpPr>
      <xdr:spPr>
        <a:xfrm>
          <a:off x="17348200" y="12811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156210</xdr:rowOff>
    </xdr:to>
    <xdr:sp macro="" textlink="">
      <xdr:nvSpPr>
        <xdr:cNvPr id="699" name="【消防施設】&#10;一人当たり面積グラフ枠"/>
        <xdr:cNvSpPr/>
      </xdr:nvSpPr>
      <xdr:spPr>
        <a:xfrm>
          <a:off x="1780032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38100</xdr:rowOff>
    </xdr:to>
    <xdr:cxnSp macro="">
      <xdr:nvCxnSpPr>
        <xdr:cNvPr id="700" name="直線コネクタ 699"/>
        <xdr:cNvCxnSpPr/>
      </xdr:nvCxnSpPr>
      <xdr:spPr>
        <a:xfrm flipV="1">
          <a:off x="21571585" y="1328801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42545</xdr:rowOff>
    </xdr:from>
    <xdr:ext cx="469900" cy="264795"/>
    <xdr:sp macro="" textlink="">
      <xdr:nvSpPr>
        <xdr:cNvPr id="701" name="【消防施設】&#10;一人当たり面積最小値テキスト"/>
        <xdr:cNvSpPr txBox="1"/>
      </xdr:nvSpPr>
      <xdr:spPr>
        <a:xfrm>
          <a:off x="21610320" y="147872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38100</xdr:rowOff>
    </xdr:from>
    <xdr:to xmlns:xdr="http://schemas.openxmlformats.org/drawingml/2006/spreadsheetDrawing">
      <xdr:col>116</xdr:col>
      <xdr:colOff>152400</xdr:colOff>
      <xdr:row>86</xdr:row>
      <xdr:rowOff>38100</xdr:rowOff>
    </xdr:to>
    <xdr:cxnSp macro="">
      <xdr:nvCxnSpPr>
        <xdr:cNvPr id="702" name="直線コネクタ 701"/>
        <xdr:cNvCxnSpPr/>
      </xdr:nvCxnSpPr>
      <xdr:spPr>
        <a:xfrm>
          <a:off x="21488400" y="1478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32385</xdr:rowOff>
    </xdr:from>
    <xdr:ext cx="469900" cy="257810"/>
    <xdr:sp macro="" textlink="">
      <xdr:nvSpPr>
        <xdr:cNvPr id="703" name="【消防施設】&#10;一人当たり面積最大値テキスト"/>
        <xdr:cNvSpPr txBox="1"/>
      </xdr:nvSpPr>
      <xdr:spPr>
        <a:xfrm>
          <a:off x="21610320" y="13062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04" name="直線コネクタ 703"/>
        <xdr:cNvCxnSpPr/>
      </xdr:nvCxnSpPr>
      <xdr:spPr>
        <a:xfrm>
          <a:off x="21488400" y="13288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64795"/>
    <xdr:sp macro="" textlink="">
      <xdr:nvSpPr>
        <xdr:cNvPr id="705" name="【消防施設】&#10;一人当たり面積平均値テキスト"/>
        <xdr:cNvSpPr txBox="1"/>
      </xdr:nvSpPr>
      <xdr:spPr>
        <a:xfrm>
          <a:off x="21610320" y="1458404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33020</xdr:rowOff>
    </xdr:from>
    <xdr:to xmlns:xdr="http://schemas.openxmlformats.org/drawingml/2006/spreadsheetDrawing">
      <xdr:col>116</xdr:col>
      <xdr:colOff>114300</xdr:colOff>
      <xdr:row>85</xdr:row>
      <xdr:rowOff>137160</xdr:rowOff>
    </xdr:to>
    <xdr:sp macro="" textlink="">
      <xdr:nvSpPr>
        <xdr:cNvPr id="706" name="フローチャート: 判断 705"/>
        <xdr:cNvSpPr/>
      </xdr:nvSpPr>
      <xdr:spPr>
        <a:xfrm>
          <a:off x="21521420" y="14606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33020</xdr:rowOff>
    </xdr:from>
    <xdr:to xmlns:xdr="http://schemas.openxmlformats.org/drawingml/2006/spreadsheetDrawing">
      <xdr:col>112</xdr:col>
      <xdr:colOff>38100</xdr:colOff>
      <xdr:row>85</xdr:row>
      <xdr:rowOff>137160</xdr:rowOff>
    </xdr:to>
    <xdr:sp macro="" textlink="">
      <xdr:nvSpPr>
        <xdr:cNvPr id="707" name="フローチャート: 判断 706"/>
        <xdr:cNvSpPr/>
      </xdr:nvSpPr>
      <xdr:spPr>
        <a:xfrm>
          <a:off x="20708620" y="146062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140335</xdr:rowOff>
    </xdr:to>
    <xdr:sp macro="" textlink="">
      <xdr:nvSpPr>
        <xdr:cNvPr id="708" name="フローチャート: 判断 707"/>
        <xdr:cNvSpPr/>
      </xdr:nvSpPr>
      <xdr:spPr>
        <a:xfrm>
          <a:off x="19839940" y="14609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36830</xdr:rowOff>
    </xdr:from>
    <xdr:to xmlns:xdr="http://schemas.openxmlformats.org/drawingml/2006/spreadsheetDrawing">
      <xdr:col>102</xdr:col>
      <xdr:colOff>165100</xdr:colOff>
      <xdr:row>85</xdr:row>
      <xdr:rowOff>140970</xdr:rowOff>
    </xdr:to>
    <xdr:sp macro="" textlink="">
      <xdr:nvSpPr>
        <xdr:cNvPr id="709" name="フローチャート: 判断 708"/>
        <xdr:cNvSpPr/>
      </xdr:nvSpPr>
      <xdr:spPr>
        <a:xfrm>
          <a:off x="18976340" y="146100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22860</xdr:rowOff>
    </xdr:from>
    <xdr:to xmlns:xdr="http://schemas.openxmlformats.org/drawingml/2006/spreadsheetDrawing">
      <xdr:col>98</xdr:col>
      <xdr:colOff>38100</xdr:colOff>
      <xdr:row>85</xdr:row>
      <xdr:rowOff>126365</xdr:rowOff>
    </xdr:to>
    <xdr:sp macro="" textlink="">
      <xdr:nvSpPr>
        <xdr:cNvPr id="710" name="フローチャート: 判断 709"/>
        <xdr:cNvSpPr/>
      </xdr:nvSpPr>
      <xdr:spPr>
        <a:xfrm>
          <a:off x="18112740" y="145961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11" name="テキスト ボックス 710"/>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12" name="テキスト ボックス 711"/>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13" name="テキスト ボックス 712"/>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14" name="テキスト ボックス 713"/>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15" name="テキスト ボックス 714"/>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30480</xdr:rowOff>
    </xdr:from>
    <xdr:to xmlns:xdr="http://schemas.openxmlformats.org/drawingml/2006/spreadsheetDrawing">
      <xdr:col>116</xdr:col>
      <xdr:colOff>114300</xdr:colOff>
      <xdr:row>85</xdr:row>
      <xdr:rowOff>134620</xdr:rowOff>
    </xdr:to>
    <xdr:sp macro="" textlink="">
      <xdr:nvSpPr>
        <xdr:cNvPr id="716" name="楕円 715"/>
        <xdr:cNvSpPr/>
      </xdr:nvSpPr>
      <xdr:spPr>
        <a:xfrm>
          <a:off x="21521420" y="146037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53975</xdr:rowOff>
    </xdr:from>
    <xdr:ext cx="469900" cy="264160"/>
    <xdr:sp macro="" textlink="">
      <xdr:nvSpPr>
        <xdr:cNvPr id="717" name="【消防施設】&#10;一人当たり面積該当値テキスト"/>
        <xdr:cNvSpPr txBox="1"/>
      </xdr:nvSpPr>
      <xdr:spPr>
        <a:xfrm>
          <a:off x="21610320" y="144557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36195</xdr:rowOff>
    </xdr:from>
    <xdr:to xmlns:xdr="http://schemas.openxmlformats.org/drawingml/2006/spreadsheetDrawing">
      <xdr:col>112</xdr:col>
      <xdr:colOff>38100</xdr:colOff>
      <xdr:row>85</xdr:row>
      <xdr:rowOff>140335</xdr:rowOff>
    </xdr:to>
    <xdr:sp macro="" textlink="">
      <xdr:nvSpPr>
        <xdr:cNvPr id="718" name="楕円 717"/>
        <xdr:cNvSpPr/>
      </xdr:nvSpPr>
      <xdr:spPr>
        <a:xfrm>
          <a:off x="20708620" y="14609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82550</xdr:rowOff>
    </xdr:from>
    <xdr:to xmlns:xdr="http://schemas.openxmlformats.org/drawingml/2006/spreadsheetDrawing">
      <xdr:col>116</xdr:col>
      <xdr:colOff>63500</xdr:colOff>
      <xdr:row>85</xdr:row>
      <xdr:rowOff>88265</xdr:rowOff>
    </xdr:to>
    <xdr:cxnSp macro="">
      <xdr:nvCxnSpPr>
        <xdr:cNvPr id="719" name="直線コネクタ 718"/>
        <xdr:cNvCxnSpPr/>
      </xdr:nvCxnSpPr>
      <xdr:spPr>
        <a:xfrm flipV="1">
          <a:off x="20759420" y="1465580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36830</xdr:rowOff>
    </xdr:from>
    <xdr:to xmlns:xdr="http://schemas.openxmlformats.org/drawingml/2006/spreadsheetDrawing">
      <xdr:col>107</xdr:col>
      <xdr:colOff>101600</xdr:colOff>
      <xdr:row>85</xdr:row>
      <xdr:rowOff>140970</xdr:rowOff>
    </xdr:to>
    <xdr:sp macro="" textlink="">
      <xdr:nvSpPr>
        <xdr:cNvPr id="720" name="楕円 719"/>
        <xdr:cNvSpPr/>
      </xdr:nvSpPr>
      <xdr:spPr>
        <a:xfrm>
          <a:off x="19839940" y="14610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88265</xdr:rowOff>
    </xdr:from>
    <xdr:to xmlns:xdr="http://schemas.openxmlformats.org/drawingml/2006/spreadsheetDrawing">
      <xdr:col>111</xdr:col>
      <xdr:colOff>177800</xdr:colOff>
      <xdr:row>85</xdr:row>
      <xdr:rowOff>88900</xdr:rowOff>
    </xdr:to>
    <xdr:cxnSp macro="">
      <xdr:nvCxnSpPr>
        <xdr:cNvPr id="721" name="直線コネクタ 720"/>
        <xdr:cNvCxnSpPr/>
      </xdr:nvCxnSpPr>
      <xdr:spPr>
        <a:xfrm flipV="1">
          <a:off x="19890740" y="1466151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36830</xdr:rowOff>
    </xdr:from>
    <xdr:to xmlns:xdr="http://schemas.openxmlformats.org/drawingml/2006/spreadsheetDrawing">
      <xdr:col>102</xdr:col>
      <xdr:colOff>165100</xdr:colOff>
      <xdr:row>85</xdr:row>
      <xdr:rowOff>140970</xdr:rowOff>
    </xdr:to>
    <xdr:sp macro="" textlink="">
      <xdr:nvSpPr>
        <xdr:cNvPr id="722" name="楕円 721"/>
        <xdr:cNvSpPr/>
      </xdr:nvSpPr>
      <xdr:spPr>
        <a:xfrm>
          <a:off x="18976340" y="14610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88900</xdr:rowOff>
    </xdr:from>
    <xdr:to xmlns:xdr="http://schemas.openxmlformats.org/drawingml/2006/spreadsheetDrawing">
      <xdr:col>107</xdr:col>
      <xdr:colOff>50800</xdr:colOff>
      <xdr:row>85</xdr:row>
      <xdr:rowOff>88900</xdr:rowOff>
    </xdr:to>
    <xdr:cxnSp macro="">
      <xdr:nvCxnSpPr>
        <xdr:cNvPr id="723" name="直線コネクタ 722"/>
        <xdr:cNvCxnSpPr/>
      </xdr:nvCxnSpPr>
      <xdr:spPr>
        <a:xfrm>
          <a:off x="19027140" y="14662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48895</xdr:rowOff>
    </xdr:from>
    <xdr:to xmlns:xdr="http://schemas.openxmlformats.org/drawingml/2006/spreadsheetDrawing">
      <xdr:col>98</xdr:col>
      <xdr:colOff>38100</xdr:colOff>
      <xdr:row>85</xdr:row>
      <xdr:rowOff>153035</xdr:rowOff>
    </xdr:to>
    <xdr:sp macro="" textlink="">
      <xdr:nvSpPr>
        <xdr:cNvPr id="724" name="楕円 723"/>
        <xdr:cNvSpPr/>
      </xdr:nvSpPr>
      <xdr:spPr>
        <a:xfrm>
          <a:off x="18112740" y="146221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88900</xdr:rowOff>
    </xdr:from>
    <xdr:to xmlns:xdr="http://schemas.openxmlformats.org/drawingml/2006/spreadsheetDrawing">
      <xdr:col>102</xdr:col>
      <xdr:colOff>114300</xdr:colOff>
      <xdr:row>85</xdr:row>
      <xdr:rowOff>101600</xdr:rowOff>
    </xdr:to>
    <xdr:cxnSp macro="">
      <xdr:nvCxnSpPr>
        <xdr:cNvPr id="725" name="直線コネクタ 724"/>
        <xdr:cNvCxnSpPr/>
      </xdr:nvCxnSpPr>
      <xdr:spPr>
        <a:xfrm flipV="1">
          <a:off x="18163540" y="1466215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153670</xdr:rowOff>
    </xdr:from>
    <xdr:ext cx="469900" cy="265430"/>
    <xdr:sp macro="" textlink="">
      <xdr:nvSpPr>
        <xdr:cNvPr id="726" name="n_1aveValue【消防施設】&#10;一人当たり面積"/>
        <xdr:cNvSpPr txBox="1"/>
      </xdr:nvSpPr>
      <xdr:spPr>
        <a:xfrm>
          <a:off x="20516850" y="143840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157480</xdr:rowOff>
    </xdr:from>
    <xdr:ext cx="469265" cy="264795"/>
    <xdr:sp macro="" textlink="">
      <xdr:nvSpPr>
        <xdr:cNvPr id="727" name="n_2aveValue【消防施設】&#10;一人当たり面積"/>
        <xdr:cNvSpPr txBox="1"/>
      </xdr:nvSpPr>
      <xdr:spPr>
        <a:xfrm>
          <a:off x="19660870" y="1438783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132080</xdr:rowOff>
    </xdr:from>
    <xdr:ext cx="469265" cy="264160"/>
    <xdr:sp macro="" textlink="">
      <xdr:nvSpPr>
        <xdr:cNvPr id="728" name="n_3aveValue【消防施設】&#10;一人当たり面積"/>
        <xdr:cNvSpPr txBox="1"/>
      </xdr:nvSpPr>
      <xdr:spPr>
        <a:xfrm>
          <a:off x="18797270" y="147053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143510</xdr:rowOff>
    </xdr:from>
    <xdr:ext cx="469900" cy="264795"/>
    <xdr:sp macro="" textlink="">
      <xdr:nvSpPr>
        <xdr:cNvPr id="729" name="n_4aveValue【消防施設】&#10;一人当たり面積"/>
        <xdr:cNvSpPr txBox="1"/>
      </xdr:nvSpPr>
      <xdr:spPr>
        <a:xfrm>
          <a:off x="17933670" y="143738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130810</xdr:rowOff>
    </xdr:from>
    <xdr:ext cx="469900" cy="264795"/>
    <xdr:sp macro="" textlink="">
      <xdr:nvSpPr>
        <xdr:cNvPr id="730" name="n_1mainValue【消防施設】&#10;一人当たり面積"/>
        <xdr:cNvSpPr txBox="1"/>
      </xdr:nvSpPr>
      <xdr:spPr>
        <a:xfrm>
          <a:off x="20516850" y="147040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132080</xdr:rowOff>
    </xdr:from>
    <xdr:ext cx="469265" cy="264160"/>
    <xdr:sp macro="" textlink="">
      <xdr:nvSpPr>
        <xdr:cNvPr id="731" name="n_2mainValue【消防施設】&#10;一人当たり面積"/>
        <xdr:cNvSpPr txBox="1"/>
      </xdr:nvSpPr>
      <xdr:spPr>
        <a:xfrm>
          <a:off x="19660870" y="147053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158115</xdr:rowOff>
    </xdr:from>
    <xdr:ext cx="469265" cy="264795"/>
    <xdr:sp macro="" textlink="">
      <xdr:nvSpPr>
        <xdr:cNvPr id="732" name="n_3mainValue【消防施設】&#10;一人当たり面積"/>
        <xdr:cNvSpPr txBox="1"/>
      </xdr:nvSpPr>
      <xdr:spPr>
        <a:xfrm>
          <a:off x="18797270" y="1438846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144145</xdr:rowOff>
    </xdr:from>
    <xdr:ext cx="469900" cy="264795"/>
    <xdr:sp macro="" textlink="">
      <xdr:nvSpPr>
        <xdr:cNvPr id="733" name="n_4mainValue【消防施設】&#10;一人当たり面積"/>
        <xdr:cNvSpPr txBox="1"/>
      </xdr:nvSpPr>
      <xdr:spPr>
        <a:xfrm>
          <a:off x="17933670" y="147173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2" name="テキスト ボックス 741"/>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44" name="テキスト ボックス 743"/>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8445"/>
    <xdr:sp macro="" textlink="">
      <xdr:nvSpPr>
        <xdr:cNvPr id="746" name="テキスト ボックス 745"/>
        <xdr:cNvSpPr txBox="1"/>
      </xdr:nvSpPr>
      <xdr:spPr>
        <a:xfrm>
          <a:off x="116636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0" name="テキスト ボックス 749"/>
        <xdr:cNvSpPr txBox="1"/>
      </xdr:nvSpPr>
      <xdr:spPr>
        <a:xfrm>
          <a:off x="1172273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56" name="テキスト ボックス 755"/>
        <xdr:cNvSpPr txBox="1"/>
      </xdr:nvSpPr>
      <xdr:spPr>
        <a:xfrm>
          <a:off x="11786870" y="16948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58870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庁舎】&#10;有形固定資産減価償却率最小値テキスト"/>
        <xdr:cNvSpPr txBox="1"/>
      </xdr:nvSpPr>
      <xdr:spPr>
        <a:xfrm>
          <a:off x="159258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5798800" y="18723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62" name="【庁舎】&#10;有形固定資産減価償却率最大値テキスト"/>
        <xdr:cNvSpPr txBox="1"/>
      </xdr:nvSpPr>
      <xdr:spPr>
        <a:xfrm>
          <a:off x="159258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3" name="直線コネクタ 762"/>
        <xdr:cNvCxnSpPr/>
      </xdr:nvCxnSpPr>
      <xdr:spPr>
        <a:xfrm>
          <a:off x="15798800" y="17121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64" name="【庁舎】&#10;有形固定資産減価償却率平均値テキスト"/>
        <xdr:cNvSpPr txBox="1"/>
      </xdr:nvSpPr>
      <xdr:spPr>
        <a:xfrm>
          <a:off x="159258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65" name="フローチャート: 判断 764"/>
        <xdr:cNvSpPr/>
      </xdr:nvSpPr>
      <xdr:spPr>
        <a:xfrm>
          <a:off x="158369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66" name="フローチャート: 判断 765"/>
        <xdr:cNvSpPr/>
      </xdr:nvSpPr>
      <xdr:spPr>
        <a:xfrm>
          <a:off x="1501902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7" name="フローチャート: 判断 766"/>
        <xdr:cNvSpPr/>
      </xdr:nvSpPr>
      <xdr:spPr>
        <a:xfrm>
          <a:off x="1415542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8" name="フローチャート: 判断 767"/>
        <xdr:cNvSpPr/>
      </xdr:nvSpPr>
      <xdr:spPr>
        <a:xfrm>
          <a:off x="13291820" y="17965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69" name="フローチャート: 判断 768"/>
        <xdr:cNvSpPr/>
      </xdr:nvSpPr>
      <xdr:spPr>
        <a:xfrm>
          <a:off x="1242314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1" name="テキスト ボックス 770"/>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4" name="テキスト ボックス 773"/>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27305</xdr:rowOff>
    </xdr:from>
    <xdr:to xmlns:xdr="http://schemas.openxmlformats.org/drawingml/2006/spreadsheetDrawing">
      <xdr:col>85</xdr:col>
      <xdr:colOff>177800</xdr:colOff>
      <xdr:row>108</xdr:row>
      <xdr:rowOff>128905</xdr:rowOff>
    </xdr:to>
    <xdr:sp macro="" textlink="">
      <xdr:nvSpPr>
        <xdr:cNvPr id="775" name="楕円 774"/>
        <xdr:cNvSpPr/>
      </xdr:nvSpPr>
      <xdr:spPr>
        <a:xfrm>
          <a:off x="158369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6350</xdr:rowOff>
    </xdr:from>
    <xdr:ext cx="405130" cy="258445"/>
    <xdr:sp macro="" textlink="">
      <xdr:nvSpPr>
        <xdr:cNvPr id="776" name="【庁舎】&#10;有形固定資産減価償却率該当値テキスト"/>
        <xdr:cNvSpPr txBox="1"/>
      </xdr:nvSpPr>
      <xdr:spPr>
        <a:xfrm>
          <a:off x="15925800" y="18522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162560</xdr:rowOff>
    </xdr:from>
    <xdr:to xmlns:xdr="http://schemas.openxmlformats.org/drawingml/2006/spreadsheetDrawing">
      <xdr:col>81</xdr:col>
      <xdr:colOff>101600</xdr:colOff>
      <xdr:row>108</xdr:row>
      <xdr:rowOff>92710</xdr:rowOff>
    </xdr:to>
    <xdr:sp macro="" textlink="">
      <xdr:nvSpPr>
        <xdr:cNvPr id="777" name="楕円 776"/>
        <xdr:cNvSpPr/>
      </xdr:nvSpPr>
      <xdr:spPr>
        <a:xfrm>
          <a:off x="15019020" y="185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41910</xdr:rowOff>
    </xdr:from>
    <xdr:to xmlns:xdr="http://schemas.openxmlformats.org/drawingml/2006/spreadsheetDrawing">
      <xdr:col>85</xdr:col>
      <xdr:colOff>127000</xdr:colOff>
      <xdr:row>108</xdr:row>
      <xdr:rowOff>78105</xdr:rowOff>
    </xdr:to>
    <xdr:cxnSp macro="">
      <xdr:nvCxnSpPr>
        <xdr:cNvPr id="778" name="直線コネクタ 777"/>
        <xdr:cNvCxnSpPr/>
      </xdr:nvCxnSpPr>
      <xdr:spPr>
        <a:xfrm>
          <a:off x="15069820" y="18558510"/>
          <a:ext cx="8178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130175</xdr:rowOff>
    </xdr:from>
    <xdr:to xmlns:xdr="http://schemas.openxmlformats.org/drawingml/2006/spreadsheetDrawing">
      <xdr:col>76</xdr:col>
      <xdr:colOff>165100</xdr:colOff>
      <xdr:row>108</xdr:row>
      <xdr:rowOff>60325</xdr:rowOff>
    </xdr:to>
    <xdr:sp macro="" textlink="">
      <xdr:nvSpPr>
        <xdr:cNvPr id="779" name="楕円 778"/>
        <xdr:cNvSpPr/>
      </xdr:nvSpPr>
      <xdr:spPr>
        <a:xfrm>
          <a:off x="1415542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9525</xdr:rowOff>
    </xdr:from>
    <xdr:to xmlns:xdr="http://schemas.openxmlformats.org/drawingml/2006/spreadsheetDrawing">
      <xdr:col>81</xdr:col>
      <xdr:colOff>50800</xdr:colOff>
      <xdr:row>108</xdr:row>
      <xdr:rowOff>41910</xdr:rowOff>
    </xdr:to>
    <xdr:cxnSp macro="">
      <xdr:nvCxnSpPr>
        <xdr:cNvPr id="780" name="直線コネクタ 779"/>
        <xdr:cNvCxnSpPr/>
      </xdr:nvCxnSpPr>
      <xdr:spPr>
        <a:xfrm>
          <a:off x="14206220" y="1852612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99060</xdr:rowOff>
    </xdr:from>
    <xdr:to xmlns:xdr="http://schemas.openxmlformats.org/drawingml/2006/spreadsheetDrawing">
      <xdr:col>72</xdr:col>
      <xdr:colOff>38100</xdr:colOff>
      <xdr:row>108</xdr:row>
      <xdr:rowOff>29210</xdr:rowOff>
    </xdr:to>
    <xdr:sp macro="" textlink="">
      <xdr:nvSpPr>
        <xdr:cNvPr id="781" name="楕円 780"/>
        <xdr:cNvSpPr/>
      </xdr:nvSpPr>
      <xdr:spPr>
        <a:xfrm>
          <a:off x="13291820" y="18444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149860</xdr:rowOff>
    </xdr:from>
    <xdr:to xmlns:xdr="http://schemas.openxmlformats.org/drawingml/2006/spreadsheetDrawing">
      <xdr:col>76</xdr:col>
      <xdr:colOff>114300</xdr:colOff>
      <xdr:row>108</xdr:row>
      <xdr:rowOff>9525</xdr:rowOff>
    </xdr:to>
    <xdr:cxnSp macro="">
      <xdr:nvCxnSpPr>
        <xdr:cNvPr id="782" name="直線コネクタ 781"/>
        <xdr:cNvCxnSpPr/>
      </xdr:nvCxnSpPr>
      <xdr:spPr>
        <a:xfrm>
          <a:off x="13342620" y="18495010"/>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30480</xdr:rowOff>
    </xdr:from>
    <xdr:to xmlns:xdr="http://schemas.openxmlformats.org/drawingml/2006/spreadsheetDrawing">
      <xdr:col>67</xdr:col>
      <xdr:colOff>101600</xdr:colOff>
      <xdr:row>107</xdr:row>
      <xdr:rowOff>132080</xdr:rowOff>
    </xdr:to>
    <xdr:sp macro="" textlink="">
      <xdr:nvSpPr>
        <xdr:cNvPr id="783" name="楕円 782"/>
        <xdr:cNvSpPr/>
      </xdr:nvSpPr>
      <xdr:spPr>
        <a:xfrm>
          <a:off x="1242314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81280</xdr:rowOff>
    </xdr:from>
    <xdr:to xmlns:xdr="http://schemas.openxmlformats.org/drawingml/2006/spreadsheetDrawing">
      <xdr:col>71</xdr:col>
      <xdr:colOff>177800</xdr:colOff>
      <xdr:row>107</xdr:row>
      <xdr:rowOff>149860</xdr:rowOff>
    </xdr:to>
    <xdr:cxnSp macro="">
      <xdr:nvCxnSpPr>
        <xdr:cNvPr id="784" name="直線コネクタ 783"/>
        <xdr:cNvCxnSpPr/>
      </xdr:nvCxnSpPr>
      <xdr:spPr>
        <a:xfrm>
          <a:off x="12473940" y="18426430"/>
          <a:ext cx="8686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85" name="n_1aveValue【庁舎】&#10;有形固定資産減価償却率"/>
        <xdr:cNvSpPr txBox="1"/>
      </xdr:nvSpPr>
      <xdr:spPr>
        <a:xfrm>
          <a:off x="148596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86" name="n_2aveValue【庁舎】&#10;有形固定資産減価償却率"/>
        <xdr:cNvSpPr txBox="1"/>
      </xdr:nvSpPr>
      <xdr:spPr>
        <a:xfrm>
          <a:off x="14008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87" name="n_3aveValue【庁舎】&#10;有形固定資産減価償却率"/>
        <xdr:cNvSpPr txBox="1"/>
      </xdr:nvSpPr>
      <xdr:spPr>
        <a:xfrm>
          <a:off x="131451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5130" cy="258445"/>
    <xdr:sp macro="" textlink="">
      <xdr:nvSpPr>
        <xdr:cNvPr id="788" name="n_4aveValue【庁舎】&#10;有形固定資産減価償却率"/>
        <xdr:cNvSpPr txBox="1"/>
      </xdr:nvSpPr>
      <xdr:spPr>
        <a:xfrm>
          <a:off x="12276455" y="17771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83820</xdr:rowOff>
    </xdr:from>
    <xdr:ext cx="405130" cy="259080"/>
    <xdr:sp macro="" textlink="">
      <xdr:nvSpPr>
        <xdr:cNvPr id="789" name="n_1mainValue【庁舎】&#10;有形固定資産減価償却率"/>
        <xdr:cNvSpPr txBox="1"/>
      </xdr:nvSpPr>
      <xdr:spPr>
        <a:xfrm>
          <a:off x="14859635" y="1860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52070</xdr:rowOff>
    </xdr:from>
    <xdr:ext cx="404495" cy="258445"/>
    <xdr:sp macro="" textlink="">
      <xdr:nvSpPr>
        <xdr:cNvPr id="790" name="n_2mainValue【庁舎】&#10;有形固定資産減価償却率"/>
        <xdr:cNvSpPr txBox="1"/>
      </xdr:nvSpPr>
      <xdr:spPr>
        <a:xfrm>
          <a:off x="14008735" y="18568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20320</xdr:rowOff>
    </xdr:from>
    <xdr:ext cx="404495" cy="258445"/>
    <xdr:sp macro="" textlink="">
      <xdr:nvSpPr>
        <xdr:cNvPr id="791" name="n_3mainValue【庁舎】&#10;有形固定資産減価償却率"/>
        <xdr:cNvSpPr txBox="1"/>
      </xdr:nvSpPr>
      <xdr:spPr>
        <a:xfrm>
          <a:off x="13145135" y="18536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123190</xdr:rowOff>
    </xdr:from>
    <xdr:ext cx="405130" cy="258445"/>
    <xdr:sp macro="" textlink="">
      <xdr:nvSpPr>
        <xdr:cNvPr id="792" name="n_4mainValue【庁舎】&#10;有形固定資産減価償却率"/>
        <xdr:cNvSpPr txBox="1"/>
      </xdr:nvSpPr>
      <xdr:spPr>
        <a:xfrm>
          <a:off x="12276455" y="18468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1" name="テキスト ボックス 800"/>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8445"/>
    <xdr:sp macro="" textlink="">
      <xdr:nvSpPr>
        <xdr:cNvPr id="804" name="テキスト ボックス 803"/>
        <xdr:cNvSpPr txBox="1"/>
      </xdr:nvSpPr>
      <xdr:spPr>
        <a:xfrm>
          <a:off x="1734820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806" name="テキスト ボックス 805"/>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8445"/>
    <xdr:sp macro="" textlink="">
      <xdr:nvSpPr>
        <xdr:cNvPr id="808" name="テキスト ボックス 807"/>
        <xdr:cNvSpPr txBox="1"/>
      </xdr:nvSpPr>
      <xdr:spPr>
        <a:xfrm>
          <a:off x="1734820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810" name="テキスト ボックス 809"/>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812" name="テキスト ボックス 811"/>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8445"/>
    <xdr:sp macro="" textlink="">
      <xdr:nvSpPr>
        <xdr:cNvPr id="814" name="テキスト ボックス 813"/>
        <xdr:cNvSpPr txBox="1"/>
      </xdr:nvSpPr>
      <xdr:spPr>
        <a:xfrm>
          <a:off x="1734820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16" name="テキスト ボックス 815"/>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8" name="直線コネクタ 817"/>
        <xdr:cNvCxnSpPr/>
      </xdr:nvCxnSpPr>
      <xdr:spPr>
        <a:xfrm flipV="1">
          <a:off x="2157158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19" name="【庁舎】&#10;一人当たり面積最小値テキスト"/>
        <xdr:cNvSpPr txBox="1"/>
      </xdr:nvSpPr>
      <xdr:spPr>
        <a:xfrm>
          <a:off x="2161032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20" name="直線コネクタ 819"/>
        <xdr:cNvCxnSpPr/>
      </xdr:nvCxnSpPr>
      <xdr:spPr>
        <a:xfrm>
          <a:off x="21488400" y="18515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21" name="【庁舎】&#10;一人当たり面積最大値テキスト"/>
        <xdr:cNvSpPr txBox="1"/>
      </xdr:nvSpPr>
      <xdr:spPr>
        <a:xfrm>
          <a:off x="2161032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22" name="直線コネクタ 821"/>
        <xdr:cNvCxnSpPr/>
      </xdr:nvCxnSpPr>
      <xdr:spPr>
        <a:xfrm>
          <a:off x="21488400" y="17033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823" name="【庁舎】&#10;一人当たり面積平均値テキスト"/>
        <xdr:cNvSpPr txBox="1"/>
      </xdr:nvSpPr>
      <xdr:spPr>
        <a:xfrm>
          <a:off x="2161032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24" name="フローチャート: 判断 823"/>
        <xdr:cNvSpPr/>
      </xdr:nvSpPr>
      <xdr:spPr>
        <a:xfrm>
          <a:off x="2152142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25" name="フローチャート: 判断 824"/>
        <xdr:cNvSpPr/>
      </xdr:nvSpPr>
      <xdr:spPr>
        <a:xfrm>
          <a:off x="20708620" y="180771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26" name="フローチャート: 判断 825"/>
        <xdr:cNvSpPr/>
      </xdr:nvSpPr>
      <xdr:spPr>
        <a:xfrm>
          <a:off x="1983994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7" name="フローチャート: 判断 826"/>
        <xdr:cNvSpPr/>
      </xdr:nvSpPr>
      <xdr:spPr>
        <a:xfrm>
          <a:off x="1897634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8" name="フローチャート: 判断 827"/>
        <xdr:cNvSpPr/>
      </xdr:nvSpPr>
      <xdr:spPr>
        <a:xfrm>
          <a:off x="18112740" y="181844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29" name="テキスト ボックス 828"/>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1" name="テキスト ボックス 830"/>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82550</xdr:rowOff>
    </xdr:from>
    <xdr:to xmlns:xdr="http://schemas.openxmlformats.org/drawingml/2006/spreadsheetDrawing">
      <xdr:col>116</xdr:col>
      <xdr:colOff>114300</xdr:colOff>
      <xdr:row>108</xdr:row>
      <xdr:rowOff>12700</xdr:rowOff>
    </xdr:to>
    <xdr:sp macro="" textlink="">
      <xdr:nvSpPr>
        <xdr:cNvPr id="834" name="楕円 833"/>
        <xdr:cNvSpPr/>
      </xdr:nvSpPr>
      <xdr:spPr>
        <a:xfrm>
          <a:off x="2152142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168910</xdr:rowOff>
    </xdr:from>
    <xdr:ext cx="469900" cy="258445"/>
    <xdr:sp macro="" textlink="">
      <xdr:nvSpPr>
        <xdr:cNvPr id="835" name="【庁舎】&#10;一人当たり面積該当値テキスト"/>
        <xdr:cNvSpPr txBox="1"/>
      </xdr:nvSpPr>
      <xdr:spPr>
        <a:xfrm>
          <a:off x="21610320" y="18342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84455</xdr:rowOff>
    </xdr:from>
    <xdr:to xmlns:xdr="http://schemas.openxmlformats.org/drawingml/2006/spreadsheetDrawing">
      <xdr:col>112</xdr:col>
      <xdr:colOff>38100</xdr:colOff>
      <xdr:row>108</xdr:row>
      <xdr:rowOff>14605</xdr:rowOff>
    </xdr:to>
    <xdr:sp macro="" textlink="">
      <xdr:nvSpPr>
        <xdr:cNvPr id="836" name="楕円 835"/>
        <xdr:cNvSpPr/>
      </xdr:nvSpPr>
      <xdr:spPr>
        <a:xfrm>
          <a:off x="20708620" y="184296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133350</xdr:rowOff>
    </xdr:from>
    <xdr:to xmlns:xdr="http://schemas.openxmlformats.org/drawingml/2006/spreadsheetDrawing">
      <xdr:col>116</xdr:col>
      <xdr:colOff>63500</xdr:colOff>
      <xdr:row>107</xdr:row>
      <xdr:rowOff>135255</xdr:rowOff>
    </xdr:to>
    <xdr:cxnSp macro="">
      <xdr:nvCxnSpPr>
        <xdr:cNvPr id="837" name="直線コネクタ 836"/>
        <xdr:cNvCxnSpPr/>
      </xdr:nvCxnSpPr>
      <xdr:spPr>
        <a:xfrm flipV="1">
          <a:off x="20759420" y="184785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86360</xdr:rowOff>
    </xdr:from>
    <xdr:to xmlns:xdr="http://schemas.openxmlformats.org/drawingml/2006/spreadsheetDrawing">
      <xdr:col>107</xdr:col>
      <xdr:colOff>101600</xdr:colOff>
      <xdr:row>108</xdr:row>
      <xdr:rowOff>15875</xdr:rowOff>
    </xdr:to>
    <xdr:sp macro="" textlink="">
      <xdr:nvSpPr>
        <xdr:cNvPr id="838" name="楕円 837"/>
        <xdr:cNvSpPr/>
      </xdr:nvSpPr>
      <xdr:spPr>
        <a:xfrm>
          <a:off x="1983994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135255</xdr:rowOff>
    </xdr:from>
    <xdr:to xmlns:xdr="http://schemas.openxmlformats.org/drawingml/2006/spreadsheetDrawing">
      <xdr:col>111</xdr:col>
      <xdr:colOff>177800</xdr:colOff>
      <xdr:row>107</xdr:row>
      <xdr:rowOff>136525</xdr:rowOff>
    </xdr:to>
    <xdr:cxnSp macro="">
      <xdr:nvCxnSpPr>
        <xdr:cNvPr id="839" name="直線コネクタ 838"/>
        <xdr:cNvCxnSpPr/>
      </xdr:nvCxnSpPr>
      <xdr:spPr>
        <a:xfrm flipV="1">
          <a:off x="19890740" y="1848040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86360</xdr:rowOff>
    </xdr:from>
    <xdr:to xmlns:xdr="http://schemas.openxmlformats.org/drawingml/2006/spreadsheetDrawing">
      <xdr:col>102</xdr:col>
      <xdr:colOff>165100</xdr:colOff>
      <xdr:row>108</xdr:row>
      <xdr:rowOff>15875</xdr:rowOff>
    </xdr:to>
    <xdr:sp macro="" textlink="">
      <xdr:nvSpPr>
        <xdr:cNvPr id="840" name="楕円 839"/>
        <xdr:cNvSpPr/>
      </xdr:nvSpPr>
      <xdr:spPr>
        <a:xfrm>
          <a:off x="1897634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136525</xdr:rowOff>
    </xdr:from>
    <xdr:to xmlns:xdr="http://schemas.openxmlformats.org/drawingml/2006/spreadsheetDrawing">
      <xdr:col>107</xdr:col>
      <xdr:colOff>50800</xdr:colOff>
      <xdr:row>107</xdr:row>
      <xdr:rowOff>136525</xdr:rowOff>
    </xdr:to>
    <xdr:cxnSp macro="">
      <xdr:nvCxnSpPr>
        <xdr:cNvPr id="841" name="直線コネクタ 840"/>
        <xdr:cNvCxnSpPr/>
      </xdr:nvCxnSpPr>
      <xdr:spPr>
        <a:xfrm>
          <a:off x="19027140" y="184816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118745</xdr:rowOff>
    </xdr:from>
    <xdr:to xmlns:xdr="http://schemas.openxmlformats.org/drawingml/2006/spreadsheetDrawing">
      <xdr:col>98</xdr:col>
      <xdr:colOff>38100</xdr:colOff>
      <xdr:row>108</xdr:row>
      <xdr:rowOff>48895</xdr:rowOff>
    </xdr:to>
    <xdr:sp macro="" textlink="">
      <xdr:nvSpPr>
        <xdr:cNvPr id="842" name="楕円 841"/>
        <xdr:cNvSpPr/>
      </xdr:nvSpPr>
      <xdr:spPr>
        <a:xfrm>
          <a:off x="18112740" y="18463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136525</xdr:rowOff>
    </xdr:from>
    <xdr:to xmlns:xdr="http://schemas.openxmlformats.org/drawingml/2006/spreadsheetDrawing">
      <xdr:col>102</xdr:col>
      <xdr:colOff>114300</xdr:colOff>
      <xdr:row>107</xdr:row>
      <xdr:rowOff>169545</xdr:rowOff>
    </xdr:to>
    <xdr:cxnSp macro="">
      <xdr:nvCxnSpPr>
        <xdr:cNvPr id="843" name="直線コネクタ 842"/>
        <xdr:cNvCxnSpPr/>
      </xdr:nvCxnSpPr>
      <xdr:spPr>
        <a:xfrm flipV="1">
          <a:off x="18163540" y="18481675"/>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844" name="n_1aveValue【庁舎】&#10;一人当たり面積"/>
        <xdr:cNvSpPr txBox="1"/>
      </xdr:nvSpPr>
      <xdr:spPr>
        <a:xfrm>
          <a:off x="205168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845" name="n_2aveValue【庁舎】&#10;一人当たり面積"/>
        <xdr:cNvSpPr txBox="1"/>
      </xdr:nvSpPr>
      <xdr:spPr>
        <a:xfrm>
          <a:off x="1966087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846" name="n_3aveValue【庁舎】&#10;一人当たり面積"/>
        <xdr:cNvSpPr txBox="1"/>
      </xdr:nvSpPr>
      <xdr:spPr>
        <a:xfrm>
          <a:off x="1879727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900" cy="259080"/>
    <xdr:sp macro="" textlink="">
      <xdr:nvSpPr>
        <xdr:cNvPr id="847" name="n_4aveValue【庁舎】&#10;一人当たり面積"/>
        <xdr:cNvSpPr txBox="1"/>
      </xdr:nvSpPr>
      <xdr:spPr>
        <a:xfrm>
          <a:off x="17933670" y="1795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6350</xdr:rowOff>
    </xdr:from>
    <xdr:ext cx="469900" cy="258445"/>
    <xdr:sp macro="" textlink="">
      <xdr:nvSpPr>
        <xdr:cNvPr id="848" name="n_1mainValue【庁舎】&#10;一人当たり面積"/>
        <xdr:cNvSpPr txBox="1"/>
      </xdr:nvSpPr>
      <xdr:spPr>
        <a:xfrm>
          <a:off x="20516850" y="18522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6985</xdr:rowOff>
    </xdr:from>
    <xdr:ext cx="469265" cy="258445"/>
    <xdr:sp macro="" textlink="">
      <xdr:nvSpPr>
        <xdr:cNvPr id="849" name="n_2mainValue【庁舎】&#10;一人当たり面積"/>
        <xdr:cNvSpPr txBox="1"/>
      </xdr:nvSpPr>
      <xdr:spPr>
        <a:xfrm>
          <a:off x="19660870" y="18523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6985</xdr:rowOff>
    </xdr:from>
    <xdr:ext cx="469265" cy="258445"/>
    <xdr:sp macro="" textlink="">
      <xdr:nvSpPr>
        <xdr:cNvPr id="850" name="n_3mainValue【庁舎】&#10;一人当たり面積"/>
        <xdr:cNvSpPr txBox="1"/>
      </xdr:nvSpPr>
      <xdr:spPr>
        <a:xfrm>
          <a:off x="18797270" y="18523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40640</xdr:rowOff>
    </xdr:from>
    <xdr:ext cx="469900" cy="258445"/>
    <xdr:sp macro="" textlink="">
      <xdr:nvSpPr>
        <xdr:cNvPr id="851" name="n_4mainValue【庁舎】&#10;一人当たり面積"/>
        <xdr:cNvSpPr txBox="1"/>
      </xdr:nvSpPr>
      <xdr:spPr>
        <a:xfrm>
          <a:off x="1793367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庁舎</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の有形固定資産減価償却率は、類似団体を大きく上回っているが、耐震補強、大規模改修等は実施済みであり、使用するうえでの問題はない。</a:t>
          </a:r>
          <a:endParaRPr kumimoji="1" lang="en-US" altLang="ja-JP" sz="1300">
            <a:solidFill>
              <a:schemeClr val="dk1"/>
            </a:solidFill>
            <a:effectLst/>
            <a:latin typeface="ＭＳ Ｐゴシック"/>
            <a:ea typeface="ＭＳ Ｐゴシック"/>
            <a:cs typeface="+mn-cs"/>
          </a:endParaRPr>
        </a:p>
        <a:p>
          <a:r>
            <a:rPr lang="en-US" altLang="ja-JP" sz="1300">
              <a:effectLst/>
              <a:latin typeface="ＭＳ Ｐゴシック"/>
              <a:ea typeface="ＭＳ Ｐゴシック"/>
            </a:rPr>
            <a:t>【</a:t>
          </a:r>
          <a:r>
            <a:rPr lang="ja-JP" altLang="en-US" sz="1300">
              <a:effectLst/>
              <a:latin typeface="ＭＳ Ｐゴシック"/>
              <a:ea typeface="ＭＳ Ｐゴシック"/>
            </a:rPr>
            <a:t>一般廃棄物処理施設</a:t>
          </a:r>
          <a:r>
            <a:rPr lang="en-US" altLang="ja-JP" sz="1300">
              <a:effectLst/>
              <a:latin typeface="ＭＳ Ｐゴシック"/>
              <a:ea typeface="ＭＳ Ｐゴシック"/>
            </a:rPr>
            <a:t>】</a:t>
          </a:r>
          <a:r>
            <a:rPr lang="ja-JP" altLang="en-US" sz="1300">
              <a:effectLst/>
              <a:latin typeface="ＭＳ Ｐゴシック"/>
              <a:ea typeface="ＭＳ Ｐゴシック"/>
            </a:rPr>
            <a:t>の有形固定資産減価償却率は、香南清掃組合のごみ処理施設の建て替えにより大きく下がっている。</a:t>
          </a:r>
          <a:endParaRPr lang="ja-JP" altLang="ja-JP" sz="13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8445"/>
    <xdr:sp macro="" textlink="">
      <xdr:nvSpPr>
        <xdr:cNvPr id="34" name="テキスト ボックス 33"/>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地方税が伸びたことにより、前年と比べて＋</a:t>
          </a:r>
          <a:r>
            <a:rPr kumimoji="1" lang="en-US" altLang="ja-JP" sz="1400">
              <a:solidFill>
                <a:schemeClr val="dk1"/>
              </a:solidFill>
              <a:effectLst/>
              <a:latin typeface="ＭＳ Ｐゴシック"/>
              <a:ea typeface="ＭＳ Ｐゴシック"/>
              <a:cs typeface="+mn-cs"/>
            </a:rPr>
            <a:t>0.01</a:t>
          </a:r>
          <a:r>
            <a:rPr kumimoji="1" lang="ja-JP" altLang="ja-JP" sz="1400">
              <a:solidFill>
                <a:schemeClr val="dk1"/>
              </a:solidFill>
              <a:effectLst/>
              <a:latin typeface="ＭＳ Ｐゴシック"/>
              <a:ea typeface="ＭＳ Ｐゴシック"/>
              <a:cs typeface="+mn-cs"/>
            </a:rPr>
            <a:t>ポイント増となり、全国平均を上回り、類似団体においても上位に位置している状況である。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今後も一層の行政の効率化を図るとともに、課税客体の把握に努め、自主財源の充実を目指し、財政の健全化を図る。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8" name="テキスト ボックス 57"/>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167640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96815" y="6202680"/>
          <a:ext cx="0" cy="1435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1365" cy="258445"/>
    <xdr:sp macro="" textlink="">
      <xdr:nvSpPr>
        <xdr:cNvPr id="65" name="財政力最小値テキスト"/>
        <xdr:cNvSpPr txBox="1"/>
      </xdr:nvSpPr>
      <xdr:spPr>
        <a:xfrm>
          <a:off x="5087620" y="76098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907915" y="7637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1365" cy="258445"/>
    <xdr:sp macro="" textlink="">
      <xdr:nvSpPr>
        <xdr:cNvPr id="67" name="財政力最大値テキスト"/>
        <xdr:cNvSpPr txBox="1"/>
      </xdr:nvSpPr>
      <xdr:spPr>
        <a:xfrm>
          <a:off x="5087620" y="5951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167640</xdr:rowOff>
    </xdr:from>
    <xdr:to xmlns:xdr="http://schemas.openxmlformats.org/drawingml/2006/spreadsheetDrawing">
      <xdr:col>24</xdr:col>
      <xdr:colOff>12700</xdr:colOff>
      <xdr:row>36</xdr:row>
      <xdr:rowOff>167640</xdr:rowOff>
    </xdr:to>
    <xdr:cxnSp macro="">
      <xdr:nvCxnSpPr>
        <xdr:cNvPr id="68" name="直線コネクタ 67"/>
        <xdr:cNvCxnSpPr/>
      </xdr:nvCxnSpPr>
      <xdr:spPr>
        <a:xfrm>
          <a:off x="4907915" y="62026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66675</xdr:rowOff>
    </xdr:from>
    <xdr:to xmlns:xdr="http://schemas.openxmlformats.org/drawingml/2006/spreadsheetDrawing">
      <xdr:col>23</xdr:col>
      <xdr:colOff>133350</xdr:colOff>
      <xdr:row>40</xdr:row>
      <xdr:rowOff>86995</xdr:rowOff>
    </xdr:to>
    <xdr:cxnSp macro="">
      <xdr:nvCxnSpPr>
        <xdr:cNvPr id="69" name="直線コネクタ 68"/>
        <xdr:cNvCxnSpPr/>
      </xdr:nvCxnSpPr>
      <xdr:spPr>
        <a:xfrm flipV="1">
          <a:off x="4150995" y="6772275"/>
          <a:ext cx="8458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1365" cy="258445"/>
    <xdr:sp macro="" textlink="">
      <xdr:nvSpPr>
        <xdr:cNvPr id="70" name="財政力平均値テキスト"/>
        <xdr:cNvSpPr txBox="1"/>
      </xdr:nvSpPr>
      <xdr:spPr>
        <a:xfrm>
          <a:off x="5087620" y="71481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64770</xdr:rowOff>
    </xdr:to>
    <xdr:sp macro="" textlink="">
      <xdr:nvSpPr>
        <xdr:cNvPr id="71" name="フローチャート: 判断 70"/>
        <xdr:cNvSpPr/>
      </xdr:nvSpPr>
      <xdr:spPr>
        <a:xfrm>
          <a:off x="4946015" y="7176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86995</xdr:rowOff>
    </xdr:from>
    <xdr:to xmlns:xdr="http://schemas.openxmlformats.org/drawingml/2006/spreadsheetDrawing">
      <xdr:col>19</xdr:col>
      <xdr:colOff>133350</xdr:colOff>
      <xdr:row>40</xdr:row>
      <xdr:rowOff>106680</xdr:rowOff>
    </xdr:to>
    <xdr:cxnSp macro="">
      <xdr:nvCxnSpPr>
        <xdr:cNvPr id="72" name="直線コネクタ 71"/>
        <xdr:cNvCxnSpPr/>
      </xdr:nvCxnSpPr>
      <xdr:spPr>
        <a:xfrm flipV="1">
          <a:off x="3254375" y="6792595"/>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85725</xdr:rowOff>
    </xdr:to>
    <xdr:sp macro="" textlink="">
      <xdr:nvSpPr>
        <xdr:cNvPr id="73" name="フローチャート: 判断 72"/>
        <xdr:cNvSpPr/>
      </xdr:nvSpPr>
      <xdr:spPr>
        <a:xfrm>
          <a:off x="4100195"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5965" cy="258445"/>
    <xdr:sp macro="" textlink="">
      <xdr:nvSpPr>
        <xdr:cNvPr id="74" name="テキスト ボックス 73"/>
        <xdr:cNvSpPr txBox="1"/>
      </xdr:nvSpPr>
      <xdr:spPr>
        <a:xfrm>
          <a:off x="3766185" y="72790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106680</xdr:rowOff>
    </xdr:from>
    <xdr:to xmlns:xdr="http://schemas.openxmlformats.org/drawingml/2006/spreadsheetDrawing">
      <xdr:col>15</xdr:col>
      <xdr:colOff>82550</xdr:colOff>
      <xdr:row>40</xdr:row>
      <xdr:rowOff>147320</xdr:rowOff>
    </xdr:to>
    <xdr:cxnSp macro="">
      <xdr:nvCxnSpPr>
        <xdr:cNvPr id="75" name="直線コネクタ 74"/>
        <xdr:cNvCxnSpPr/>
      </xdr:nvCxnSpPr>
      <xdr:spPr>
        <a:xfrm flipV="1">
          <a:off x="2357755" y="6812280"/>
          <a:ext cx="8966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85725</xdr:rowOff>
    </xdr:to>
    <xdr:sp macro="" textlink="">
      <xdr:nvSpPr>
        <xdr:cNvPr id="76" name="フローチャート: 判断 75"/>
        <xdr:cNvSpPr/>
      </xdr:nvSpPr>
      <xdr:spPr>
        <a:xfrm>
          <a:off x="3203575"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8445"/>
    <xdr:sp macro="" textlink="">
      <xdr:nvSpPr>
        <xdr:cNvPr id="77" name="テキスト ボックス 76"/>
        <xdr:cNvSpPr txBox="1"/>
      </xdr:nvSpPr>
      <xdr:spPr>
        <a:xfrm>
          <a:off x="2869565" y="7279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147320</xdr:rowOff>
    </xdr:from>
    <xdr:to xmlns:xdr="http://schemas.openxmlformats.org/drawingml/2006/spreadsheetDrawing">
      <xdr:col>11</xdr:col>
      <xdr:colOff>31750</xdr:colOff>
      <xdr:row>40</xdr:row>
      <xdr:rowOff>167005</xdr:rowOff>
    </xdr:to>
    <xdr:cxnSp macro="">
      <xdr:nvCxnSpPr>
        <xdr:cNvPr id="78" name="直線コネクタ 77"/>
        <xdr:cNvCxnSpPr/>
      </xdr:nvCxnSpPr>
      <xdr:spPr>
        <a:xfrm flipV="1">
          <a:off x="1459230" y="6852920"/>
          <a:ext cx="898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85725</xdr:rowOff>
    </xdr:to>
    <xdr:sp macro="" textlink="">
      <xdr:nvSpPr>
        <xdr:cNvPr id="79" name="フローチャート: 判断 78"/>
        <xdr:cNvSpPr/>
      </xdr:nvSpPr>
      <xdr:spPr>
        <a:xfrm>
          <a:off x="2305050" y="71964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8445"/>
    <xdr:sp macro="" textlink="">
      <xdr:nvSpPr>
        <xdr:cNvPr id="80" name="テキスト ボックス 79"/>
        <xdr:cNvSpPr txBox="1"/>
      </xdr:nvSpPr>
      <xdr:spPr>
        <a:xfrm>
          <a:off x="1972945" y="7279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85725</xdr:rowOff>
    </xdr:to>
    <xdr:sp macro="" textlink="">
      <xdr:nvSpPr>
        <xdr:cNvPr id="81" name="フローチャート: 判断 80"/>
        <xdr:cNvSpPr/>
      </xdr:nvSpPr>
      <xdr:spPr>
        <a:xfrm>
          <a:off x="1408430" y="71964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1365" cy="258445"/>
    <xdr:sp macro="" textlink="">
      <xdr:nvSpPr>
        <xdr:cNvPr id="82" name="テキスト ボックス 81"/>
        <xdr:cNvSpPr txBox="1"/>
      </xdr:nvSpPr>
      <xdr:spPr>
        <a:xfrm>
          <a:off x="1076325" y="7279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15875</xdr:rowOff>
    </xdr:from>
    <xdr:to xmlns:xdr="http://schemas.openxmlformats.org/drawingml/2006/spreadsheetDrawing">
      <xdr:col>23</xdr:col>
      <xdr:colOff>184150</xdr:colOff>
      <xdr:row>40</xdr:row>
      <xdr:rowOff>117475</xdr:rowOff>
    </xdr:to>
    <xdr:sp macro="" textlink="">
      <xdr:nvSpPr>
        <xdr:cNvPr id="88" name="楕円 87"/>
        <xdr:cNvSpPr/>
      </xdr:nvSpPr>
      <xdr:spPr>
        <a:xfrm>
          <a:off x="4946015"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32385</xdr:rowOff>
    </xdr:from>
    <xdr:ext cx="761365" cy="258445"/>
    <xdr:sp macro="" textlink="">
      <xdr:nvSpPr>
        <xdr:cNvPr id="89" name="財政力該当値テキスト"/>
        <xdr:cNvSpPr txBox="1"/>
      </xdr:nvSpPr>
      <xdr:spPr>
        <a:xfrm>
          <a:off x="5087620" y="6570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36195</xdr:rowOff>
    </xdr:from>
    <xdr:to xmlns:xdr="http://schemas.openxmlformats.org/drawingml/2006/spreadsheetDrawing">
      <xdr:col>19</xdr:col>
      <xdr:colOff>184150</xdr:colOff>
      <xdr:row>40</xdr:row>
      <xdr:rowOff>137795</xdr:rowOff>
    </xdr:to>
    <xdr:sp macro="" textlink="">
      <xdr:nvSpPr>
        <xdr:cNvPr id="90" name="楕円 89"/>
        <xdr:cNvSpPr/>
      </xdr:nvSpPr>
      <xdr:spPr>
        <a:xfrm>
          <a:off x="4100195"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147955</xdr:rowOff>
    </xdr:from>
    <xdr:ext cx="735965" cy="258445"/>
    <xdr:sp macro="" textlink="">
      <xdr:nvSpPr>
        <xdr:cNvPr id="91" name="テキスト ボックス 90"/>
        <xdr:cNvSpPr txBox="1"/>
      </xdr:nvSpPr>
      <xdr:spPr>
        <a:xfrm>
          <a:off x="3766185" y="65182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55880</xdr:rowOff>
    </xdr:from>
    <xdr:to xmlns:xdr="http://schemas.openxmlformats.org/drawingml/2006/spreadsheetDrawing">
      <xdr:col>15</xdr:col>
      <xdr:colOff>133350</xdr:colOff>
      <xdr:row>40</xdr:row>
      <xdr:rowOff>157480</xdr:rowOff>
    </xdr:to>
    <xdr:sp macro="" textlink="">
      <xdr:nvSpPr>
        <xdr:cNvPr id="92" name="楕円 91"/>
        <xdr:cNvSpPr/>
      </xdr:nvSpPr>
      <xdr:spPr>
        <a:xfrm>
          <a:off x="3203575"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167640</xdr:rowOff>
    </xdr:from>
    <xdr:ext cx="762000" cy="259080"/>
    <xdr:sp macro="" textlink="">
      <xdr:nvSpPr>
        <xdr:cNvPr id="93" name="テキスト ボックス 92"/>
        <xdr:cNvSpPr txBox="1"/>
      </xdr:nvSpPr>
      <xdr:spPr>
        <a:xfrm>
          <a:off x="2869565"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96520</xdr:rowOff>
    </xdr:from>
    <xdr:to xmlns:xdr="http://schemas.openxmlformats.org/drawingml/2006/spreadsheetDrawing">
      <xdr:col>11</xdr:col>
      <xdr:colOff>82550</xdr:colOff>
      <xdr:row>41</xdr:row>
      <xdr:rowOff>26670</xdr:rowOff>
    </xdr:to>
    <xdr:sp macro="" textlink="">
      <xdr:nvSpPr>
        <xdr:cNvPr id="94" name="楕円 93"/>
        <xdr:cNvSpPr/>
      </xdr:nvSpPr>
      <xdr:spPr>
        <a:xfrm>
          <a:off x="2305050" y="68021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36830</xdr:rowOff>
    </xdr:from>
    <xdr:ext cx="762000" cy="258445"/>
    <xdr:sp macro="" textlink="">
      <xdr:nvSpPr>
        <xdr:cNvPr id="95" name="テキスト ボックス 94"/>
        <xdr:cNvSpPr txBox="1"/>
      </xdr:nvSpPr>
      <xdr:spPr>
        <a:xfrm>
          <a:off x="1972945" y="6574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46990</xdr:rowOff>
    </xdr:to>
    <xdr:sp macro="" textlink="">
      <xdr:nvSpPr>
        <xdr:cNvPr id="96" name="楕円 95"/>
        <xdr:cNvSpPr/>
      </xdr:nvSpPr>
      <xdr:spPr>
        <a:xfrm>
          <a:off x="1408430" y="682180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56515</xdr:rowOff>
    </xdr:from>
    <xdr:ext cx="761365" cy="259080"/>
    <xdr:sp macro="" textlink="">
      <xdr:nvSpPr>
        <xdr:cNvPr id="97" name="テキスト ボックス 96"/>
        <xdr:cNvSpPr txBox="1"/>
      </xdr:nvSpPr>
      <xdr:spPr>
        <a:xfrm>
          <a:off x="1076325" y="6594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9" name="テキスト ボックス 98"/>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0" name="テキスト ボックス 99"/>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27</a:t>
          </a:r>
          <a:r>
            <a:rPr kumimoji="1" lang="ja-JP" altLang="ja-JP" sz="1400">
              <a:solidFill>
                <a:schemeClr val="dk1"/>
              </a:solidFill>
              <a:effectLst/>
              <a:latin typeface="ＭＳ Ｐゴシック"/>
              <a:ea typeface="ＭＳ Ｐゴシック"/>
              <a:cs typeface="+mn-cs"/>
            </a:rPr>
            <a:t>年度から公債費が増加傾向となり比率は悪化して</a:t>
          </a:r>
          <a:r>
            <a:rPr kumimoji="1" lang="ja-JP" altLang="en-US" sz="1400">
              <a:solidFill>
                <a:schemeClr val="dk1"/>
              </a:solidFill>
              <a:effectLst/>
              <a:latin typeface="ＭＳ Ｐゴシック"/>
              <a:ea typeface="ＭＳ Ｐゴシック"/>
              <a:cs typeface="+mn-cs"/>
            </a:rPr>
            <a:t>おり</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年度は地方税の増に伴い、</a:t>
          </a:r>
          <a:r>
            <a:rPr kumimoji="1" lang="en-US" altLang="ja-JP" sz="1400">
              <a:solidFill>
                <a:schemeClr val="dk1"/>
              </a:solidFill>
              <a:effectLst/>
              <a:latin typeface="ＭＳ Ｐゴシック"/>
              <a:ea typeface="ＭＳ Ｐゴシック"/>
              <a:cs typeface="+mn-cs"/>
            </a:rPr>
            <a:t>91.4%</a:t>
          </a:r>
          <a:r>
            <a:rPr kumimoji="1" lang="ja-JP" altLang="ja-JP" sz="1400">
              <a:solidFill>
                <a:schemeClr val="dk1"/>
              </a:solidFill>
              <a:effectLst/>
              <a:latin typeface="ＭＳ Ｐゴシック"/>
              <a:ea typeface="ＭＳ Ｐゴシック"/>
              <a:cs typeface="+mn-cs"/>
            </a:rPr>
            <a:t>と前年度比</a:t>
          </a:r>
          <a:r>
            <a:rPr kumimoji="1" lang="en-US" altLang="ja-JP" sz="1400">
              <a:solidFill>
                <a:schemeClr val="dk1"/>
              </a:solidFill>
              <a:effectLst/>
              <a:latin typeface="ＭＳ Ｐゴシック"/>
              <a:ea typeface="ＭＳ Ｐゴシック"/>
              <a:cs typeface="+mn-cs"/>
            </a:rPr>
            <a:t>1.0</a:t>
          </a:r>
          <a:r>
            <a:rPr kumimoji="1" lang="ja-JP" altLang="ja-JP" sz="1400">
              <a:solidFill>
                <a:schemeClr val="dk1"/>
              </a:solidFill>
              <a:effectLst/>
              <a:latin typeface="ＭＳ Ｐゴシック"/>
              <a:ea typeface="ＭＳ Ｐゴシック"/>
              <a:cs typeface="+mn-cs"/>
            </a:rPr>
            <a:t>ポイントの改善となった</a:t>
          </a:r>
          <a:r>
            <a:rPr kumimoji="1" lang="ja-JP" altLang="en-US" sz="1400">
              <a:solidFill>
                <a:schemeClr val="dk1"/>
              </a:solidFill>
              <a:effectLst/>
              <a:latin typeface="ＭＳ Ｐゴシック"/>
              <a:ea typeface="ＭＳ Ｐゴシック"/>
              <a:cs typeface="+mn-cs"/>
            </a:rPr>
            <a:t>が、令和元年度においては扶助費・公債費の増加により、</a:t>
          </a:r>
          <a:r>
            <a:rPr kumimoji="1" lang="en-US" altLang="ja-JP" sz="1400">
              <a:solidFill>
                <a:schemeClr val="dk1"/>
              </a:solidFill>
              <a:effectLst/>
              <a:latin typeface="ＭＳ Ｐゴシック"/>
              <a:ea typeface="ＭＳ Ｐゴシック"/>
              <a:cs typeface="+mn-cs"/>
            </a:rPr>
            <a:t>3.3</a:t>
          </a:r>
          <a:r>
            <a:rPr kumimoji="1" lang="ja-JP" altLang="en-US" sz="1400">
              <a:solidFill>
                <a:schemeClr val="dk1"/>
              </a:solidFill>
              <a:effectLst/>
              <a:latin typeface="ＭＳ Ｐゴシック"/>
              <a:ea typeface="ＭＳ Ｐゴシック"/>
              <a:cs typeface="+mn-cs"/>
            </a:rPr>
            <a:t>ポイント悪化した。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引き続き公債費負担適正化計画による公債費の管理、中期財政収支ビジョン等による人件費、物件費の抑制を図り、財政構造の弾力性確保に努める。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4" name="直線コネクタ 113"/>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165735</xdr:rowOff>
    </xdr:from>
    <xdr:to xmlns:xdr="http://schemas.openxmlformats.org/drawingml/2006/spreadsheetDrawing">
      <xdr:col>27</xdr:col>
      <xdr:colOff>184150</xdr:colOff>
      <xdr:row>63</xdr:row>
      <xdr:rowOff>165735</xdr:rowOff>
    </xdr:to>
    <xdr:cxnSp macro="">
      <xdr:nvCxnSpPr>
        <xdr:cNvPr id="118" name="直線コネクタ 117"/>
        <xdr:cNvCxnSpPr/>
      </xdr:nvCxnSpPr>
      <xdr:spPr>
        <a:xfrm>
          <a:off x="76771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21" name="テキスト ボックス 120"/>
        <xdr:cNvSpPr txBox="1"/>
      </xdr:nvSpPr>
      <xdr:spPr>
        <a:xfrm>
          <a:off x="0"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9080"/>
    <xdr:sp macro="" textlink="">
      <xdr:nvSpPr>
        <xdr:cNvPr id="123" name="テキスト ボックス 122"/>
        <xdr:cNvSpPr txBox="1"/>
      </xdr:nvSpPr>
      <xdr:spPr>
        <a:xfrm>
          <a:off x="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96815" y="9812020"/>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1365" cy="258445"/>
    <xdr:sp macro="" textlink="">
      <xdr:nvSpPr>
        <xdr:cNvPr id="130" name="財政構造の弾力性最小値テキスト"/>
        <xdr:cNvSpPr txBox="1"/>
      </xdr:nvSpPr>
      <xdr:spPr>
        <a:xfrm>
          <a:off x="5087620" y="11245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907915" y="112737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1365" cy="259080"/>
    <xdr:sp macro="" textlink="">
      <xdr:nvSpPr>
        <xdr:cNvPr id="132" name="財政構造の弾力性最大値テキスト"/>
        <xdr:cNvSpPr txBox="1"/>
      </xdr:nvSpPr>
      <xdr:spPr>
        <a:xfrm>
          <a:off x="5087620" y="9559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907915" y="98120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39370</xdr:rowOff>
    </xdr:from>
    <xdr:to xmlns:xdr="http://schemas.openxmlformats.org/drawingml/2006/spreadsheetDrawing">
      <xdr:col>23</xdr:col>
      <xdr:colOff>133350</xdr:colOff>
      <xdr:row>60</xdr:row>
      <xdr:rowOff>153035</xdr:rowOff>
    </xdr:to>
    <xdr:cxnSp macro="">
      <xdr:nvCxnSpPr>
        <xdr:cNvPr id="134" name="直線コネクタ 133"/>
        <xdr:cNvCxnSpPr/>
      </xdr:nvCxnSpPr>
      <xdr:spPr>
        <a:xfrm>
          <a:off x="4150995" y="10097770"/>
          <a:ext cx="84582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1365" cy="258445"/>
    <xdr:sp macro="" textlink="">
      <xdr:nvSpPr>
        <xdr:cNvPr id="135" name="財政構造の弾力性平均値テキスト"/>
        <xdr:cNvSpPr txBox="1"/>
      </xdr:nvSpPr>
      <xdr:spPr>
        <a:xfrm>
          <a:off x="5087620" y="99752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167640</xdr:rowOff>
    </xdr:to>
    <xdr:sp macro="" textlink="">
      <xdr:nvSpPr>
        <xdr:cNvPr id="136" name="フローチャート: 判断 135"/>
        <xdr:cNvSpPr/>
      </xdr:nvSpPr>
      <xdr:spPr>
        <a:xfrm>
          <a:off x="4946015" y="10126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39370</xdr:rowOff>
    </xdr:from>
    <xdr:to xmlns:xdr="http://schemas.openxmlformats.org/drawingml/2006/spreadsheetDrawing">
      <xdr:col>19</xdr:col>
      <xdr:colOff>133350</xdr:colOff>
      <xdr:row>60</xdr:row>
      <xdr:rowOff>73660</xdr:rowOff>
    </xdr:to>
    <xdr:cxnSp macro="">
      <xdr:nvCxnSpPr>
        <xdr:cNvPr id="137" name="直線コネクタ 136"/>
        <xdr:cNvCxnSpPr/>
      </xdr:nvCxnSpPr>
      <xdr:spPr>
        <a:xfrm flipV="1">
          <a:off x="3254375" y="10097770"/>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100195"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5965" cy="258445"/>
    <xdr:sp macro="" textlink="">
      <xdr:nvSpPr>
        <xdr:cNvPr id="139" name="テキスト ボックス 138"/>
        <xdr:cNvSpPr txBox="1"/>
      </xdr:nvSpPr>
      <xdr:spPr>
        <a:xfrm>
          <a:off x="3766185" y="101885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167640</xdr:rowOff>
    </xdr:from>
    <xdr:to xmlns:xdr="http://schemas.openxmlformats.org/drawingml/2006/spreadsheetDrawing">
      <xdr:col>15</xdr:col>
      <xdr:colOff>82550</xdr:colOff>
      <xdr:row>60</xdr:row>
      <xdr:rowOff>73660</xdr:rowOff>
    </xdr:to>
    <xdr:cxnSp macro="">
      <xdr:nvCxnSpPr>
        <xdr:cNvPr id="140" name="直線コネクタ 139"/>
        <xdr:cNvCxnSpPr/>
      </xdr:nvCxnSpPr>
      <xdr:spPr>
        <a:xfrm>
          <a:off x="2357755" y="10058400"/>
          <a:ext cx="8966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203575"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8445"/>
    <xdr:sp macro="" textlink="">
      <xdr:nvSpPr>
        <xdr:cNvPr id="142" name="テキスト ボックス 141"/>
        <xdr:cNvSpPr txBox="1"/>
      </xdr:nvSpPr>
      <xdr:spPr>
        <a:xfrm>
          <a:off x="2869565" y="9850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79375</xdr:rowOff>
    </xdr:from>
    <xdr:to xmlns:xdr="http://schemas.openxmlformats.org/drawingml/2006/spreadsheetDrawing">
      <xdr:col>11</xdr:col>
      <xdr:colOff>31750</xdr:colOff>
      <xdr:row>59</xdr:row>
      <xdr:rowOff>167640</xdr:rowOff>
    </xdr:to>
    <xdr:cxnSp macro="">
      <xdr:nvCxnSpPr>
        <xdr:cNvPr id="143" name="直線コネクタ 142"/>
        <xdr:cNvCxnSpPr/>
      </xdr:nvCxnSpPr>
      <xdr:spPr>
        <a:xfrm>
          <a:off x="1459230" y="9970135"/>
          <a:ext cx="8985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305050" y="100368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72945"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408430" y="99644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1365" cy="258445"/>
    <xdr:sp macro="" textlink="">
      <xdr:nvSpPr>
        <xdr:cNvPr id="147" name="テキスト ボックス 146"/>
        <xdr:cNvSpPr txBox="1"/>
      </xdr:nvSpPr>
      <xdr:spPr>
        <a:xfrm>
          <a:off x="1076325" y="10050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8" name="テキスト ボックス 147"/>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9" name="テキスト ボックス 148"/>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50" name="テキスト ボックス 149"/>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51" name="テキスト ボックス 150"/>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2" name="テキスト ボックス 151"/>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102870</xdr:rowOff>
    </xdr:from>
    <xdr:to xmlns:xdr="http://schemas.openxmlformats.org/drawingml/2006/spreadsheetDrawing">
      <xdr:col>23</xdr:col>
      <xdr:colOff>184150</xdr:colOff>
      <xdr:row>61</xdr:row>
      <xdr:rowOff>32385</xdr:rowOff>
    </xdr:to>
    <xdr:sp macro="" textlink="">
      <xdr:nvSpPr>
        <xdr:cNvPr id="153" name="楕円 152"/>
        <xdr:cNvSpPr/>
      </xdr:nvSpPr>
      <xdr:spPr>
        <a:xfrm>
          <a:off x="4946015" y="10161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74295</xdr:rowOff>
    </xdr:from>
    <xdr:ext cx="761365" cy="258445"/>
    <xdr:sp macro="" textlink="">
      <xdr:nvSpPr>
        <xdr:cNvPr id="154" name="財政構造の弾力性該当値テキスト"/>
        <xdr:cNvSpPr txBox="1"/>
      </xdr:nvSpPr>
      <xdr:spPr>
        <a:xfrm>
          <a:off x="5087620" y="1013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160020</xdr:rowOff>
    </xdr:from>
    <xdr:to xmlns:xdr="http://schemas.openxmlformats.org/drawingml/2006/spreadsheetDrawing">
      <xdr:col>19</xdr:col>
      <xdr:colOff>184150</xdr:colOff>
      <xdr:row>60</xdr:row>
      <xdr:rowOff>90170</xdr:rowOff>
    </xdr:to>
    <xdr:sp macro="" textlink="">
      <xdr:nvSpPr>
        <xdr:cNvPr id="155" name="楕円 154"/>
        <xdr:cNvSpPr/>
      </xdr:nvSpPr>
      <xdr:spPr>
        <a:xfrm>
          <a:off x="4100195" y="1005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100330</xdr:rowOff>
    </xdr:from>
    <xdr:ext cx="735965" cy="259080"/>
    <xdr:sp macro="" textlink="">
      <xdr:nvSpPr>
        <xdr:cNvPr id="156" name="テキスト ボックス 155"/>
        <xdr:cNvSpPr txBox="1"/>
      </xdr:nvSpPr>
      <xdr:spPr>
        <a:xfrm>
          <a:off x="3766185" y="9823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22860</xdr:rowOff>
    </xdr:from>
    <xdr:to xmlns:xdr="http://schemas.openxmlformats.org/drawingml/2006/spreadsheetDrawing">
      <xdr:col>15</xdr:col>
      <xdr:colOff>133350</xdr:colOff>
      <xdr:row>60</xdr:row>
      <xdr:rowOff>124460</xdr:rowOff>
    </xdr:to>
    <xdr:sp macro="" textlink="">
      <xdr:nvSpPr>
        <xdr:cNvPr id="157" name="楕円 156"/>
        <xdr:cNvSpPr/>
      </xdr:nvSpPr>
      <xdr:spPr>
        <a:xfrm>
          <a:off x="3203575"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109220</xdr:rowOff>
    </xdr:from>
    <xdr:ext cx="762000" cy="258445"/>
    <xdr:sp macro="" textlink="">
      <xdr:nvSpPr>
        <xdr:cNvPr id="158" name="テキスト ボックス 157"/>
        <xdr:cNvSpPr txBox="1"/>
      </xdr:nvSpPr>
      <xdr:spPr>
        <a:xfrm>
          <a:off x="2869565"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118745</xdr:rowOff>
    </xdr:from>
    <xdr:to xmlns:xdr="http://schemas.openxmlformats.org/drawingml/2006/spreadsheetDrawing">
      <xdr:col>11</xdr:col>
      <xdr:colOff>82550</xdr:colOff>
      <xdr:row>60</xdr:row>
      <xdr:rowOff>48895</xdr:rowOff>
    </xdr:to>
    <xdr:sp macro="" textlink="">
      <xdr:nvSpPr>
        <xdr:cNvPr id="159" name="楕円 158"/>
        <xdr:cNvSpPr/>
      </xdr:nvSpPr>
      <xdr:spPr>
        <a:xfrm>
          <a:off x="2305050" y="100095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59055</xdr:rowOff>
    </xdr:from>
    <xdr:ext cx="762000" cy="259080"/>
    <xdr:sp macro="" textlink="">
      <xdr:nvSpPr>
        <xdr:cNvPr id="160" name="テキスト ボックス 159"/>
        <xdr:cNvSpPr txBox="1"/>
      </xdr:nvSpPr>
      <xdr:spPr>
        <a:xfrm>
          <a:off x="1972945" y="978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28575</xdr:rowOff>
    </xdr:from>
    <xdr:to xmlns:xdr="http://schemas.openxmlformats.org/drawingml/2006/spreadsheetDrawing">
      <xdr:col>7</xdr:col>
      <xdr:colOff>31750</xdr:colOff>
      <xdr:row>59</xdr:row>
      <xdr:rowOff>130175</xdr:rowOff>
    </xdr:to>
    <xdr:sp macro="" textlink="">
      <xdr:nvSpPr>
        <xdr:cNvPr id="161" name="楕円 160"/>
        <xdr:cNvSpPr/>
      </xdr:nvSpPr>
      <xdr:spPr>
        <a:xfrm>
          <a:off x="1408430" y="99193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140335</xdr:rowOff>
    </xdr:from>
    <xdr:ext cx="761365" cy="258445"/>
    <xdr:sp macro="" textlink="">
      <xdr:nvSpPr>
        <xdr:cNvPr id="162" name="テキスト ボックス 161"/>
        <xdr:cNvSpPr txBox="1"/>
      </xdr:nvSpPr>
      <xdr:spPr>
        <a:xfrm>
          <a:off x="1076325" y="9695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4" name="テキスト ボックス 163"/>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[133,370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集中改革プラン等の実施により人件費の抑制を図ってきたこと及び物件費の抑制に努めてきたことにより、全国平均を下回る額となっている。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人件費については、大幅な削減は難しく、電算システム保守委託料などの民間委託業務の増加により物件費等は増加傾向にあるため適正な管理を行い健全な財政運営に努める。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6" name="テキスト ボックス 175"/>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80" name="テキスト ボックス 179"/>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82" name="テキスト ボックス 181"/>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8" name="テキスト ボックス 187"/>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64770</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96815" y="13475970"/>
          <a:ext cx="0" cy="1374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1365" cy="258445"/>
    <xdr:sp macro="" textlink="">
      <xdr:nvSpPr>
        <xdr:cNvPr id="193" name="人件費・物件費等の状況最小値テキスト"/>
        <xdr:cNvSpPr txBox="1"/>
      </xdr:nvSpPr>
      <xdr:spPr>
        <a:xfrm>
          <a:off x="5087620" y="14822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907915" y="148507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1365" cy="259080"/>
    <xdr:sp macro="" textlink="">
      <xdr:nvSpPr>
        <xdr:cNvPr id="195" name="人件費・物件費等の状況最大値テキスト"/>
        <xdr:cNvSpPr txBox="1"/>
      </xdr:nvSpPr>
      <xdr:spPr>
        <a:xfrm>
          <a:off x="5087620" y="13227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64770</xdr:rowOff>
    </xdr:from>
    <xdr:to xmlns:xdr="http://schemas.openxmlformats.org/drawingml/2006/spreadsheetDrawing">
      <xdr:col>24</xdr:col>
      <xdr:colOff>12700</xdr:colOff>
      <xdr:row>80</xdr:row>
      <xdr:rowOff>64770</xdr:rowOff>
    </xdr:to>
    <xdr:cxnSp macro="">
      <xdr:nvCxnSpPr>
        <xdr:cNvPr id="196" name="直線コネクタ 195"/>
        <xdr:cNvCxnSpPr/>
      </xdr:nvCxnSpPr>
      <xdr:spPr>
        <a:xfrm>
          <a:off x="4907915" y="13475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10160</xdr:rowOff>
    </xdr:from>
    <xdr:to xmlns:xdr="http://schemas.openxmlformats.org/drawingml/2006/spreadsheetDrawing">
      <xdr:col>23</xdr:col>
      <xdr:colOff>133350</xdr:colOff>
      <xdr:row>81</xdr:row>
      <xdr:rowOff>47625</xdr:rowOff>
    </xdr:to>
    <xdr:cxnSp macro="">
      <xdr:nvCxnSpPr>
        <xdr:cNvPr id="197" name="直線コネクタ 196"/>
        <xdr:cNvCxnSpPr/>
      </xdr:nvCxnSpPr>
      <xdr:spPr>
        <a:xfrm>
          <a:off x="4150995" y="13589000"/>
          <a:ext cx="8458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151130</xdr:rowOff>
    </xdr:from>
    <xdr:ext cx="761365" cy="259080"/>
    <xdr:sp macro="" textlink="">
      <xdr:nvSpPr>
        <xdr:cNvPr id="198" name="人件費・物件費等の状況平均値テキスト"/>
        <xdr:cNvSpPr txBox="1"/>
      </xdr:nvSpPr>
      <xdr:spPr>
        <a:xfrm>
          <a:off x="5087620" y="137299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46015"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10160</xdr:rowOff>
    </xdr:from>
    <xdr:to xmlns:xdr="http://schemas.openxmlformats.org/drawingml/2006/spreadsheetDrawing">
      <xdr:col>19</xdr:col>
      <xdr:colOff>133350</xdr:colOff>
      <xdr:row>81</xdr:row>
      <xdr:rowOff>14605</xdr:rowOff>
    </xdr:to>
    <xdr:cxnSp macro="">
      <xdr:nvCxnSpPr>
        <xdr:cNvPr id="200" name="直線コネクタ 199"/>
        <xdr:cNvCxnSpPr/>
      </xdr:nvCxnSpPr>
      <xdr:spPr>
        <a:xfrm flipV="1">
          <a:off x="3254375" y="13589000"/>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84455</xdr:rowOff>
    </xdr:to>
    <xdr:sp macro="" textlink="">
      <xdr:nvSpPr>
        <xdr:cNvPr id="201" name="フローチャート: 判断 200"/>
        <xdr:cNvSpPr/>
      </xdr:nvSpPr>
      <xdr:spPr>
        <a:xfrm>
          <a:off x="4100195" y="13732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68580</xdr:rowOff>
    </xdr:from>
    <xdr:ext cx="735965" cy="258445"/>
    <xdr:sp macro="" textlink="">
      <xdr:nvSpPr>
        <xdr:cNvPr id="202" name="テキスト ボックス 201"/>
        <xdr:cNvSpPr txBox="1"/>
      </xdr:nvSpPr>
      <xdr:spPr>
        <a:xfrm>
          <a:off x="3766185" y="13815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161925</xdr:rowOff>
    </xdr:from>
    <xdr:to xmlns:xdr="http://schemas.openxmlformats.org/drawingml/2006/spreadsheetDrawing">
      <xdr:col>15</xdr:col>
      <xdr:colOff>82550</xdr:colOff>
      <xdr:row>81</xdr:row>
      <xdr:rowOff>14605</xdr:rowOff>
    </xdr:to>
    <xdr:cxnSp macro="">
      <xdr:nvCxnSpPr>
        <xdr:cNvPr id="203" name="直線コネクタ 202"/>
        <xdr:cNvCxnSpPr/>
      </xdr:nvCxnSpPr>
      <xdr:spPr>
        <a:xfrm>
          <a:off x="2357755" y="13573125"/>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203575" y="1371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8445"/>
    <xdr:sp macro="" textlink="">
      <xdr:nvSpPr>
        <xdr:cNvPr id="205" name="テキスト ボックス 204"/>
        <xdr:cNvSpPr txBox="1"/>
      </xdr:nvSpPr>
      <xdr:spPr>
        <a:xfrm>
          <a:off x="2869565" y="1379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161925</xdr:rowOff>
    </xdr:from>
    <xdr:to xmlns:xdr="http://schemas.openxmlformats.org/drawingml/2006/spreadsheetDrawing">
      <xdr:col>11</xdr:col>
      <xdr:colOff>31750</xdr:colOff>
      <xdr:row>80</xdr:row>
      <xdr:rowOff>161925</xdr:rowOff>
    </xdr:to>
    <xdr:cxnSp macro="">
      <xdr:nvCxnSpPr>
        <xdr:cNvPr id="206" name="直線コネクタ 205"/>
        <xdr:cNvCxnSpPr/>
      </xdr:nvCxnSpPr>
      <xdr:spPr>
        <a:xfrm>
          <a:off x="1459230" y="1357312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120015</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305050" y="136988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8445"/>
    <xdr:sp macro="" textlink="">
      <xdr:nvSpPr>
        <xdr:cNvPr id="208" name="テキスト ボックス 207"/>
        <xdr:cNvSpPr txBox="1"/>
      </xdr:nvSpPr>
      <xdr:spPr>
        <a:xfrm>
          <a:off x="1972945" y="13781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408430" y="136709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6985</xdr:rowOff>
    </xdr:from>
    <xdr:ext cx="761365" cy="259080"/>
    <xdr:sp macro="" textlink="">
      <xdr:nvSpPr>
        <xdr:cNvPr id="210" name="テキスト ボックス 209"/>
        <xdr:cNvSpPr txBox="1"/>
      </xdr:nvSpPr>
      <xdr:spPr>
        <a:xfrm>
          <a:off x="1076325" y="13753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1" name="テキスト ボックス 210"/>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2" name="テキスト ボックス 211"/>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3" name="テキスト ボックス 212"/>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4" name="テキスト ボックス 213"/>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5" name="テキスト ボックス 214"/>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167640</xdr:rowOff>
    </xdr:from>
    <xdr:to xmlns:xdr="http://schemas.openxmlformats.org/drawingml/2006/spreadsheetDrawing">
      <xdr:col>23</xdr:col>
      <xdr:colOff>184150</xdr:colOff>
      <xdr:row>81</xdr:row>
      <xdr:rowOff>98425</xdr:rowOff>
    </xdr:to>
    <xdr:sp macro="" textlink="">
      <xdr:nvSpPr>
        <xdr:cNvPr id="216" name="楕円 215"/>
        <xdr:cNvSpPr/>
      </xdr:nvSpPr>
      <xdr:spPr>
        <a:xfrm>
          <a:off x="4946015" y="135788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13335</xdr:rowOff>
    </xdr:from>
    <xdr:ext cx="761365" cy="258445"/>
    <xdr:sp macro="" textlink="">
      <xdr:nvSpPr>
        <xdr:cNvPr id="217" name="人件費・物件費等の状況該当値テキスト"/>
        <xdr:cNvSpPr txBox="1"/>
      </xdr:nvSpPr>
      <xdr:spPr>
        <a:xfrm>
          <a:off x="5087620" y="13424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130810</xdr:rowOff>
    </xdr:from>
    <xdr:to xmlns:xdr="http://schemas.openxmlformats.org/drawingml/2006/spreadsheetDrawing">
      <xdr:col>19</xdr:col>
      <xdr:colOff>184150</xdr:colOff>
      <xdr:row>81</xdr:row>
      <xdr:rowOff>60960</xdr:rowOff>
    </xdr:to>
    <xdr:sp macro="" textlink="">
      <xdr:nvSpPr>
        <xdr:cNvPr id="218" name="楕円 217"/>
        <xdr:cNvSpPr/>
      </xdr:nvSpPr>
      <xdr:spPr>
        <a:xfrm>
          <a:off x="4100195" y="13542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71120</xdr:rowOff>
    </xdr:from>
    <xdr:ext cx="735965" cy="258445"/>
    <xdr:sp macro="" textlink="">
      <xdr:nvSpPr>
        <xdr:cNvPr id="219" name="テキスト ボックス 218"/>
        <xdr:cNvSpPr txBox="1"/>
      </xdr:nvSpPr>
      <xdr:spPr>
        <a:xfrm>
          <a:off x="3766185" y="133146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135255</xdr:rowOff>
    </xdr:from>
    <xdr:to xmlns:xdr="http://schemas.openxmlformats.org/drawingml/2006/spreadsheetDrawing">
      <xdr:col>15</xdr:col>
      <xdr:colOff>133350</xdr:colOff>
      <xdr:row>81</xdr:row>
      <xdr:rowOff>64770</xdr:rowOff>
    </xdr:to>
    <xdr:sp macro="" textlink="">
      <xdr:nvSpPr>
        <xdr:cNvPr id="220" name="楕円 219"/>
        <xdr:cNvSpPr/>
      </xdr:nvSpPr>
      <xdr:spPr>
        <a:xfrm>
          <a:off x="3203575" y="135464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75565</xdr:rowOff>
    </xdr:from>
    <xdr:ext cx="762000" cy="259080"/>
    <xdr:sp macro="" textlink="">
      <xdr:nvSpPr>
        <xdr:cNvPr id="221" name="テキスト ボックス 220"/>
        <xdr:cNvSpPr txBox="1"/>
      </xdr:nvSpPr>
      <xdr:spPr>
        <a:xfrm>
          <a:off x="2869565" y="13319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111125</xdr:rowOff>
    </xdr:from>
    <xdr:to xmlns:xdr="http://schemas.openxmlformats.org/drawingml/2006/spreadsheetDrawing">
      <xdr:col>11</xdr:col>
      <xdr:colOff>82550</xdr:colOff>
      <xdr:row>81</xdr:row>
      <xdr:rowOff>41275</xdr:rowOff>
    </xdr:to>
    <xdr:sp macro="" textlink="">
      <xdr:nvSpPr>
        <xdr:cNvPr id="222" name="楕円 221"/>
        <xdr:cNvSpPr/>
      </xdr:nvSpPr>
      <xdr:spPr>
        <a:xfrm>
          <a:off x="2305050" y="135223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51435</xdr:rowOff>
    </xdr:from>
    <xdr:ext cx="762000" cy="258445"/>
    <xdr:sp macro="" textlink="">
      <xdr:nvSpPr>
        <xdr:cNvPr id="223" name="テキスト ボックス 222"/>
        <xdr:cNvSpPr txBox="1"/>
      </xdr:nvSpPr>
      <xdr:spPr>
        <a:xfrm>
          <a:off x="1972945" y="13294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111125</xdr:rowOff>
    </xdr:from>
    <xdr:to xmlns:xdr="http://schemas.openxmlformats.org/drawingml/2006/spreadsheetDrawing">
      <xdr:col>7</xdr:col>
      <xdr:colOff>31750</xdr:colOff>
      <xdr:row>81</xdr:row>
      <xdr:rowOff>41275</xdr:rowOff>
    </xdr:to>
    <xdr:sp macro="" textlink="">
      <xdr:nvSpPr>
        <xdr:cNvPr id="224" name="楕円 223"/>
        <xdr:cNvSpPr/>
      </xdr:nvSpPr>
      <xdr:spPr>
        <a:xfrm>
          <a:off x="1408430" y="135223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51435</xdr:rowOff>
    </xdr:from>
    <xdr:ext cx="761365" cy="258445"/>
    <xdr:sp macro="" textlink="">
      <xdr:nvSpPr>
        <xdr:cNvPr id="225" name="テキスト ボックス 224"/>
        <xdr:cNvSpPr txBox="1"/>
      </xdr:nvSpPr>
      <xdr:spPr>
        <a:xfrm>
          <a:off x="1076325" y="13294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7" name="テキスト ボックス 226"/>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国に準拠した給与制度の適正な実施により、全国市平均を下回り類似団体平均とほぼ同じ指数であるが、国家公務員の給与改定特例法による措置のため平成</a:t>
          </a:r>
          <a:r>
            <a:rPr kumimoji="1" lang="en-US" altLang="ja-JP" sz="1400">
              <a:solidFill>
                <a:schemeClr val="dk1"/>
              </a:solidFill>
              <a:effectLst/>
              <a:latin typeface="ＭＳ Ｐゴシック"/>
              <a:ea typeface="ＭＳ Ｐゴシック"/>
              <a:cs typeface="+mn-cs"/>
            </a:rPr>
            <a:t>23</a:t>
          </a:r>
          <a:r>
            <a:rPr kumimoji="1" lang="ja-JP" altLang="ja-JP" sz="1400">
              <a:solidFill>
                <a:schemeClr val="dk1"/>
              </a:solidFill>
              <a:effectLst/>
              <a:latin typeface="ＭＳ Ｐゴシック"/>
              <a:ea typeface="ＭＳ Ｐゴシック"/>
              <a:cs typeface="+mn-cs"/>
            </a:rPr>
            <a:t>・</a:t>
          </a:r>
          <a:r>
            <a:rPr kumimoji="1" lang="en-US" altLang="ja-JP" sz="1400">
              <a:solidFill>
                <a:schemeClr val="dk1"/>
              </a:solidFill>
              <a:effectLst/>
              <a:latin typeface="ＭＳ Ｐゴシック"/>
              <a:ea typeface="ＭＳ Ｐゴシック"/>
              <a:cs typeface="+mn-cs"/>
            </a:rPr>
            <a:t>24</a:t>
          </a:r>
          <a:r>
            <a:rPr kumimoji="1" lang="ja-JP" altLang="ja-JP" sz="1400">
              <a:solidFill>
                <a:schemeClr val="dk1"/>
              </a:solidFill>
              <a:effectLst/>
              <a:latin typeface="ＭＳ Ｐゴシック"/>
              <a:ea typeface="ＭＳ Ｐゴシック"/>
              <a:cs typeface="+mn-cs"/>
            </a:rPr>
            <a:t>年度は指数が</a:t>
          </a:r>
          <a:r>
            <a:rPr kumimoji="1" lang="en-US" altLang="ja-JP" sz="1400">
              <a:solidFill>
                <a:schemeClr val="dk1"/>
              </a:solidFill>
              <a:effectLst/>
              <a:latin typeface="ＭＳ Ｐゴシック"/>
              <a:ea typeface="ＭＳ Ｐゴシック"/>
              <a:cs typeface="+mn-cs"/>
            </a:rPr>
            <a:t>100</a:t>
          </a:r>
          <a:r>
            <a:rPr kumimoji="1" lang="ja-JP" altLang="ja-JP" sz="1400">
              <a:solidFill>
                <a:schemeClr val="dk1"/>
              </a:solidFill>
              <a:effectLst/>
              <a:latin typeface="ＭＳ Ｐゴシック"/>
              <a:ea typeface="ＭＳ Ｐゴシック"/>
              <a:cs typeface="+mn-cs"/>
            </a:rPr>
            <a:t>を超えることとなった。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平成</a:t>
          </a:r>
          <a:r>
            <a:rPr kumimoji="1" lang="en-US" altLang="ja-JP" sz="1400">
              <a:solidFill>
                <a:schemeClr val="dk1"/>
              </a:solidFill>
              <a:effectLst/>
              <a:latin typeface="ＭＳ Ｐゴシック"/>
              <a:ea typeface="ＭＳ Ｐゴシック"/>
              <a:cs typeface="+mn-cs"/>
            </a:rPr>
            <a:t>25</a:t>
          </a:r>
          <a:r>
            <a:rPr kumimoji="1" lang="ja-JP" altLang="ja-JP" sz="1400">
              <a:solidFill>
                <a:schemeClr val="dk1"/>
              </a:solidFill>
              <a:effectLst/>
              <a:latin typeface="ＭＳ Ｐゴシック"/>
              <a:ea typeface="ＭＳ Ｐゴシック"/>
              <a:cs typeface="+mn-cs"/>
            </a:rPr>
            <a:t>年度からは平成</a:t>
          </a:r>
          <a:r>
            <a:rPr kumimoji="1" lang="en-US" altLang="ja-JP" sz="1400">
              <a:solidFill>
                <a:schemeClr val="dk1"/>
              </a:solidFill>
              <a:effectLst/>
              <a:latin typeface="ＭＳ Ｐゴシック"/>
              <a:ea typeface="ＭＳ Ｐゴシック"/>
              <a:cs typeface="+mn-cs"/>
            </a:rPr>
            <a:t>23</a:t>
          </a:r>
          <a:r>
            <a:rPr kumimoji="1" lang="ja-JP" altLang="ja-JP" sz="1400">
              <a:solidFill>
                <a:schemeClr val="dk1"/>
              </a:solidFill>
              <a:effectLst/>
              <a:latin typeface="ＭＳ Ｐゴシック"/>
              <a:ea typeface="ＭＳ Ｐゴシック"/>
              <a:cs typeface="+mn-cs"/>
            </a:rPr>
            <a:t>年度以前と同程度の指数となり、</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年度は類似団体平均を若干下回ることとなっているが、今後も引き続き給与の適正化に努める。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2" name="テキスト ボックス 241"/>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4" name="テキスト ボックス 243"/>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50" name="テキスト ボックス 249"/>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172305" y="13442315"/>
          <a:ext cx="0" cy="1587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1365" cy="259080"/>
    <xdr:sp macro="" textlink="">
      <xdr:nvSpPr>
        <xdr:cNvPr id="255" name="給与水準   （国との比較）最小値テキスト"/>
        <xdr:cNvSpPr txBox="1"/>
      </xdr:nvSpPr>
      <xdr:spPr>
        <a:xfrm>
          <a:off x="17261205" y="15001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7081500" y="150298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1365" cy="259080"/>
    <xdr:sp macro="" textlink="">
      <xdr:nvSpPr>
        <xdr:cNvPr id="257" name="給与水準   （国との比較）最大値テキスト"/>
        <xdr:cNvSpPr txBox="1"/>
      </xdr:nvSpPr>
      <xdr:spPr>
        <a:xfrm>
          <a:off x="17261205" y="13193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7081500" y="134423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125730</xdr:rowOff>
    </xdr:from>
    <xdr:to xmlns:xdr="http://schemas.openxmlformats.org/drawingml/2006/spreadsheetDrawing">
      <xdr:col>81</xdr:col>
      <xdr:colOff>44450</xdr:colOff>
      <xdr:row>85</xdr:row>
      <xdr:rowOff>165735</xdr:rowOff>
    </xdr:to>
    <xdr:cxnSp macro="">
      <xdr:nvCxnSpPr>
        <xdr:cNvPr id="259" name="直線コネクタ 258"/>
        <xdr:cNvCxnSpPr/>
      </xdr:nvCxnSpPr>
      <xdr:spPr>
        <a:xfrm flipV="1">
          <a:off x="16326485" y="14375130"/>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8890</xdr:rowOff>
    </xdr:from>
    <xdr:ext cx="761365" cy="259080"/>
    <xdr:sp macro="" textlink="">
      <xdr:nvSpPr>
        <xdr:cNvPr id="260" name="給与水準   （国との比較）平均値テキスト"/>
        <xdr:cNvSpPr txBox="1"/>
      </xdr:nvSpPr>
      <xdr:spPr>
        <a:xfrm>
          <a:off x="17261205" y="144259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7119600" y="14454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165735</xdr:rowOff>
    </xdr:from>
    <xdr:to xmlns:xdr="http://schemas.openxmlformats.org/drawingml/2006/spreadsheetDrawing">
      <xdr:col>77</xdr:col>
      <xdr:colOff>44450</xdr:colOff>
      <xdr:row>86</xdr:row>
      <xdr:rowOff>7620</xdr:rowOff>
    </xdr:to>
    <xdr:cxnSp macro="">
      <xdr:nvCxnSpPr>
        <xdr:cNvPr id="262" name="直線コネクタ 261"/>
        <xdr:cNvCxnSpPr/>
      </xdr:nvCxnSpPr>
      <xdr:spPr>
        <a:xfrm flipV="1">
          <a:off x="15427960" y="14415135"/>
          <a:ext cx="898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273780" y="144411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8445"/>
    <xdr:sp macro="" textlink="">
      <xdr:nvSpPr>
        <xdr:cNvPr id="264" name="テキスト ボックス 263"/>
        <xdr:cNvSpPr txBox="1"/>
      </xdr:nvSpPr>
      <xdr:spPr>
        <a:xfrm>
          <a:off x="15941675" y="14527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7620</xdr:rowOff>
    </xdr:from>
    <xdr:to xmlns:xdr="http://schemas.openxmlformats.org/drawingml/2006/spreadsheetDrawing">
      <xdr:col>72</xdr:col>
      <xdr:colOff>203200</xdr:colOff>
      <xdr:row>86</xdr:row>
      <xdr:rowOff>20955</xdr:rowOff>
    </xdr:to>
    <xdr:cxnSp macro="">
      <xdr:nvCxnSpPr>
        <xdr:cNvPr id="265" name="直線コネクタ 264"/>
        <xdr:cNvCxnSpPr/>
      </xdr:nvCxnSpPr>
      <xdr:spPr>
        <a:xfrm flipV="1">
          <a:off x="14531340" y="1442466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377160" y="1445450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5045055" y="1454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20955</xdr:rowOff>
    </xdr:from>
    <xdr:to xmlns:xdr="http://schemas.openxmlformats.org/drawingml/2006/spreadsheetDrawing">
      <xdr:col>68</xdr:col>
      <xdr:colOff>152400</xdr:colOff>
      <xdr:row>86</xdr:row>
      <xdr:rowOff>114935</xdr:rowOff>
    </xdr:to>
    <xdr:cxnSp macro="">
      <xdr:nvCxnSpPr>
        <xdr:cNvPr id="268" name="直線コネクタ 267"/>
        <xdr:cNvCxnSpPr/>
      </xdr:nvCxnSpPr>
      <xdr:spPr>
        <a:xfrm flipV="1">
          <a:off x="13634720" y="14437995"/>
          <a:ext cx="89662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480540" y="144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14653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583920" y="144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162560</xdr:rowOff>
    </xdr:from>
    <xdr:ext cx="762000" cy="258445"/>
    <xdr:sp macro="" textlink="">
      <xdr:nvSpPr>
        <xdr:cNvPr id="272" name="テキスト ボックス 271"/>
        <xdr:cNvSpPr txBox="1"/>
      </xdr:nvSpPr>
      <xdr:spPr>
        <a:xfrm>
          <a:off x="13249910" y="1424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3" name="テキスト ボックス 272"/>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4" name="テキスト ボックス 273"/>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5" name="テキスト ボックス 274"/>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6" name="テキスト ボックス 275"/>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7" name="テキスト ボックス 276"/>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74930</xdr:rowOff>
    </xdr:from>
    <xdr:to xmlns:xdr="http://schemas.openxmlformats.org/drawingml/2006/spreadsheetDrawing">
      <xdr:col>81</xdr:col>
      <xdr:colOff>95250</xdr:colOff>
      <xdr:row>86</xdr:row>
      <xdr:rowOff>5080</xdr:rowOff>
    </xdr:to>
    <xdr:sp macro="" textlink="">
      <xdr:nvSpPr>
        <xdr:cNvPr id="278" name="楕円 277"/>
        <xdr:cNvSpPr/>
      </xdr:nvSpPr>
      <xdr:spPr>
        <a:xfrm>
          <a:off x="17119600" y="14324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91440</xdr:rowOff>
    </xdr:from>
    <xdr:ext cx="761365" cy="258445"/>
    <xdr:sp macro="" textlink="">
      <xdr:nvSpPr>
        <xdr:cNvPr id="279" name="給与水準   （国との比較）該当値テキスト"/>
        <xdr:cNvSpPr txBox="1"/>
      </xdr:nvSpPr>
      <xdr:spPr>
        <a:xfrm>
          <a:off x="17261205" y="14173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114935</xdr:rowOff>
    </xdr:from>
    <xdr:to xmlns:xdr="http://schemas.openxmlformats.org/drawingml/2006/spreadsheetDrawing">
      <xdr:col>77</xdr:col>
      <xdr:colOff>95250</xdr:colOff>
      <xdr:row>86</xdr:row>
      <xdr:rowOff>45085</xdr:rowOff>
    </xdr:to>
    <xdr:sp macro="" textlink="">
      <xdr:nvSpPr>
        <xdr:cNvPr id="280" name="楕円 279"/>
        <xdr:cNvSpPr/>
      </xdr:nvSpPr>
      <xdr:spPr>
        <a:xfrm>
          <a:off x="16273780" y="143643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55245</xdr:rowOff>
    </xdr:from>
    <xdr:ext cx="735965" cy="258445"/>
    <xdr:sp macro="" textlink="">
      <xdr:nvSpPr>
        <xdr:cNvPr id="281" name="テキスト ボックス 280"/>
        <xdr:cNvSpPr txBox="1"/>
      </xdr:nvSpPr>
      <xdr:spPr>
        <a:xfrm>
          <a:off x="15941675" y="141370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82" name="楕円 281"/>
        <xdr:cNvSpPr/>
      </xdr:nvSpPr>
      <xdr:spPr>
        <a:xfrm>
          <a:off x="15377160" y="143776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68580</xdr:rowOff>
    </xdr:from>
    <xdr:ext cx="762000" cy="258445"/>
    <xdr:sp macro="" textlink="">
      <xdr:nvSpPr>
        <xdr:cNvPr id="283" name="テキスト ボックス 282"/>
        <xdr:cNvSpPr txBox="1"/>
      </xdr:nvSpPr>
      <xdr:spPr>
        <a:xfrm>
          <a:off x="15045055" y="14150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84" name="楕円 283"/>
        <xdr:cNvSpPr/>
      </xdr:nvSpPr>
      <xdr:spPr>
        <a:xfrm>
          <a:off x="14480540" y="14391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85" name="テキスト ボックス 284"/>
        <xdr:cNvSpPr txBox="1"/>
      </xdr:nvSpPr>
      <xdr:spPr>
        <a:xfrm>
          <a:off x="14146530" y="1416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64135</xdr:rowOff>
    </xdr:from>
    <xdr:to xmlns:xdr="http://schemas.openxmlformats.org/drawingml/2006/spreadsheetDrawing">
      <xdr:col>64</xdr:col>
      <xdr:colOff>152400</xdr:colOff>
      <xdr:row>86</xdr:row>
      <xdr:rowOff>165735</xdr:rowOff>
    </xdr:to>
    <xdr:sp macro="" textlink="">
      <xdr:nvSpPr>
        <xdr:cNvPr id="286" name="楕円 285"/>
        <xdr:cNvSpPr/>
      </xdr:nvSpPr>
      <xdr:spPr>
        <a:xfrm>
          <a:off x="13583920" y="144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150495</xdr:rowOff>
    </xdr:from>
    <xdr:ext cx="762000" cy="259080"/>
    <xdr:sp macro="" textlink="">
      <xdr:nvSpPr>
        <xdr:cNvPr id="287" name="テキスト ボックス 286"/>
        <xdr:cNvSpPr txBox="1"/>
      </xdr:nvSpPr>
      <xdr:spPr>
        <a:xfrm>
          <a:off x="13249910" y="1456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9" name="テキスト ボックス 288"/>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90" name="テキスト ボックス 289"/>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集中改革プランに基づき、退職不補充や民間委託の推進、課の統合等により職員数を着実に減少し、類似団体平均を</a:t>
          </a:r>
          <a:r>
            <a:rPr kumimoji="1" lang="en-US" altLang="ja-JP" sz="1400">
              <a:solidFill>
                <a:schemeClr val="dk1"/>
              </a:solidFill>
              <a:effectLst/>
              <a:latin typeface="ＭＳ Ｐゴシック"/>
              <a:ea typeface="ＭＳ Ｐゴシック"/>
              <a:cs typeface="+mn-cs"/>
            </a:rPr>
            <a:t>1.71</a:t>
          </a:r>
          <a:r>
            <a:rPr kumimoji="1" lang="ja-JP" altLang="ja-JP" sz="1400">
              <a:solidFill>
                <a:schemeClr val="dk1"/>
              </a:solidFill>
              <a:effectLst/>
              <a:latin typeface="ＭＳ Ｐゴシック"/>
              <a:ea typeface="ＭＳ Ｐゴシック"/>
              <a:cs typeface="+mn-cs"/>
            </a:rPr>
            <a:t>人下回る職員数となっている。</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引き続き定員適正化計画に基づく事務事業の見直しによる機構改革や保育所民営化等の民間委託を引き続き検討し、職員数の適正管理に努める。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1" name="テキスト ボックス 300"/>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4" name="直線コネクタ 303"/>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8" name="直線コネクタ 307"/>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11" name="テキスト ボックス 310"/>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3" name="テキスト ボックス 312"/>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7" name="テキスト ボックス 316"/>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172305" y="991552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1365" cy="259080"/>
    <xdr:sp macro="" textlink="">
      <xdr:nvSpPr>
        <xdr:cNvPr id="320" name="定員管理の状況最小値テキスト"/>
        <xdr:cNvSpPr txBox="1"/>
      </xdr:nvSpPr>
      <xdr:spPr>
        <a:xfrm>
          <a:off x="17261205" y="11407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7081500" y="114357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1365" cy="258445"/>
    <xdr:sp macro="" textlink="">
      <xdr:nvSpPr>
        <xdr:cNvPr id="322" name="定員管理の状況最大値テキスト"/>
        <xdr:cNvSpPr txBox="1"/>
      </xdr:nvSpPr>
      <xdr:spPr>
        <a:xfrm>
          <a:off x="17261205" y="9666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7081500" y="99155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99695</xdr:rowOff>
    </xdr:from>
    <xdr:to xmlns:xdr="http://schemas.openxmlformats.org/drawingml/2006/spreadsheetDrawing">
      <xdr:col>81</xdr:col>
      <xdr:colOff>44450</xdr:colOff>
      <xdr:row>61</xdr:row>
      <xdr:rowOff>103505</xdr:rowOff>
    </xdr:to>
    <xdr:cxnSp macro="">
      <xdr:nvCxnSpPr>
        <xdr:cNvPr id="324" name="直線コネクタ 323"/>
        <xdr:cNvCxnSpPr/>
      </xdr:nvCxnSpPr>
      <xdr:spPr>
        <a:xfrm>
          <a:off x="16326485" y="10325735"/>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49530</xdr:rowOff>
    </xdr:from>
    <xdr:ext cx="761365" cy="258445"/>
    <xdr:sp macro="" textlink="">
      <xdr:nvSpPr>
        <xdr:cNvPr id="325" name="定員管理の状況平均値テキスト"/>
        <xdr:cNvSpPr txBox="1"/>
      </xdr:nvSpPr>
      <xdr:spPr>
        <a:xfrm>
          <a:off x="17261205" y="104432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7119600" y="104711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80010</xdr:rowOff>
    </xdr:from>
    <xdr:to xmlns:xdr="http://schemas.openxmlformats.org/drawingml/2006/spreadsheetDrawing">
      <xdr:col>77</xdr:col>
      <xdr:colOff>44450</xdr:colOff>
      <xdr:row>61</xdr:row>
      <xdr:rowOff>99695</xdr:rowOff>
    </xdr:to>
    <xdr:cxnSp macro="">
      <xdr:nvCxnSpPr>
        <xdr:cNvPr id="327" name="直線コネクタ 326"/>
        <xdr:cNvCxnSpPr/>
      </xdr:nvCxnSpPr>
      <xdr:spPr>
        <a:xfrm>
          <a:off x="15427960" y="10306050"/>
          <a:ext cx="898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273780" y="104584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5965" cy="259080"/>
    <xdr:sp macro="" textlink="">
      <xdr:nvSpPr>
        <xdr:cNvPr id="329" name="テキスト ボックス 328"/>
        <xdr:cNvSpPr txBox="1"/>
      </xdr:nvSpPr>
      <xdr:spPr>
        <a:xfrm>
          <a:off x="15941675" y="10544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67945</xdr:rowOff>
    </xdr:from>
    <xdr:to xmlns:xdr="http://schemas.openxmlformats.org/drawingml/2006/spreadsheetDrawing">
      <xdr:col>72</xdr:col>
      <xdr:colOff>203200</xdr:colOff>
      <xdr:row>61</xdr:row>
      <xdr:rowOff>80010</xdr:rowOff>
    </xdr:to>
    <xdr:cxnSp macro="">
      <xdr:nvCxnSpPr>
        <xdr:cNvPr id="330" name="直線コネクタ 329"/>
        <xdr:cNvCxnSpPr/>
      </xdr:nvCxnSpPr>
      <xdr:spPr>
        <a:xfrm>
          <a:off x="14531340" y="10293985"/>
          <a:ext cx="896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377160" y="104571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5045055" y="1054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43815</xdr:rowOff>
    </xdr:from>
    <xdr:to xmlns:xdr="http://schemas.openxmlformats.org/drawingml/2006/spreadsheetDrawing">
      <xdr:col>68</xdr:col>
      <xdr:colOff>152400</xdr:colOff>
      <xdr:row>61</xdr:row>
      <xdr:rowOff>67945</xdr:rowOff>
    </xdr:to>
    <xdr:cxnSp macro="">
      <xdr:nvCxnSpPr>
        <xdr:cNvPr id="333" name="直線コネクタ 332"/>
        <xdr:cNvCxnSpPr/>
      </xdr:nvCxnSpPr>
      <xdr:spPr>
        <a:xfrm>
          <a:off x="13634720" y="10269855"/>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4805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14653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58392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120650</xdr:rowOff>
    </xdr:from>
    <xdr:ext cx="762000" cy="259080"/>
    <xdr:sp macro="" textlink="">
      <xdr:nvSpPr>
        <xdr:cNvPr id="337" name="テキスト ボックス 336"/>
        <xdr:cNvSpPr txBox="1"/>
      </xdr:nvSpPr>
      <xdr:spPr>
        <a:xfrm>
          <a:off x="13249910" y="1051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8" name="テキスト ボックス 337"/>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9" name="テキスト ボックス 338"/>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40" name="テキスト ボックス 339"/>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41" name="テキスト ボックス 340"/>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2" name="テキスト ボックス 341"/>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52705</xdr:rowOff>
    </xdr:from>
    <xdr:to xmlns:xdr="http://schemas.openxmlformats.org/drawingml/2006/spreadsheetDrawing">
      <xdr:col>81</xdr:col>
      <xdr:colOff>95250</xdr:colOff>
      <xdr:row>61</xdr:row>
      <xdr:rowOff>154305</xdr:rowOff>
    </xdr:to>
    <xdr:sp macro="" textlink="">
      <xdr:nvSpPr>
        <xdr:cNvPr id="343" name="楕円 342"/>
        <xdr:cNvSpPr/>
      </xdr:nvSpPr>
      <xdr:spPr>
        <a:xfrm>
          <a:off x="17119600" y="102787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69215</xdr:rowOff>
    </xdr:from>
    <xdr:ext cx="761365" cy="258445"/>
    <xdr:sp macro="" textlink="">
      <xdr:nvSpPr>
        <xdr:cNvPr id="344" name="定員管理の状況該当値テキスト"/>
        <xdr:cNvSpPr txBox="1"/>
      </xdr:nvSpPr>
      <xdr:spPr>
        <a:xfrm>
          <a:off x="17261205" y="10127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48895</xdr:rowOff>
    </xdr:from>
    <xdr:to xmlns:xdr="http://schemas.openxmlformats.org/drawingml/2006/spreadsheetDrawing">
      <xdr:col>77</xdr:col>
      <xdr:colOff>95250</xdr:colOff>
      <xdr:row>61</xdr:row>
      <xdr:rowOff>150495</xdr:rowOff>
    </xdr:to>
    <xdr:sp macro="" textlink="">
      <xdr:nvSpPr>
        <xdr:cNvPr id="345" name="楕円 344"/>
        <xdr:cNvSpPr/>
      </xdr:nvSpPr>
      <xdr:spPr>
        <a:xfrm>
          <a:off x="16273780" y="102749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160655</xdr:rowOff>
    </xdr:from>
    <xdr:ext cx="735965" cy="259080"/>
    <xdr:sp macro="" textlink="">
      <xdr:nvSpPr>
        <xdr:cNvPr id="346" name="テキスト ボックス 345"/>
        <xdr:cNvSpPr txBox="1"/>
      </xdr:nvSpPr>
      <xdr:spPr>
        <a:xfrm>
          <a:off x="15941675" y="100514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29210</xdr:rowOff>
    </xdr:from>
    <xdr:to xmlns:xdr="http://schemas.openxmlformats.org/drawingml/2006/spreadsheetDrawing">
      <xdr:col>73</xdr:col>
      <xdr:colOff>44450</xdr:colOff>
      <xdr:row>61</xdr:row>
      <xdr:rowOff>130810</xdr:rowOff>
    </xdr:to>
    <xdr:sp macro="" textlink="">
      <xdr:nvSpPr>
        <xdr:cNvPr id="347" name="楕円 346"/>
        <xdr:cNvSpPr/>
      </xdr:nvSpPr>
      <xdr:spPr>
        <a:xfrm>
          <a:off x="15377160" y="1025525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141605</xdr:rowOff>
    </xdr:from>
    <xdr:ext cx="762000" cy="258445"/>
    <xdr:sp macro="" textlink="">
      <xdr:nvSpPr>
        <xdr:cNvPr id="348" name="テキスト ボックス 347"/>
        <xdr:cNvSpPr txBox="1"/>
      </xdr:nvSpPr>
      <xdr:spPr>
        <a:xfrm>
          <a:off x="15045055" y="10032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17145</xdr:rowOff>
    </xdr:from>
    <xdr:to xmlns:xdr="http://schemas.openxmlformats.org/drawingml/2006/spreadsheetDrawing">
      <xdr:col>68</xdr:col>
      <xdr:colOff>203200</xdr:colOff>
      <xdr:row>61</xdr:row>
      <xdr:rowOff>118745</xdr:rowOff>
    </xdr:to>
    <xdr:sp macro="" textlink="">
      <xdr:nvSpPr>
        <xdr:cNvPr id="349" name="楕円 348"/>
        <xdr:cNvSpPr/>
      </xdr:nvSpPr>
      <xdr:spPr>
        <a:xfrm>
          <a:off x="1448054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128905</xdr:rowOff>
    </xdr:from>
    <xdr:ext cx="762000" cy="258445"/>
    <xdr:sp macro="" textlink="">
      <xdr:nvSpPr>
        <xdr:cNvPr id="350" name="テキスト ボックス 349"/>
        <xdr:cNvSpPr txBox="1"/>
      </xdr:nvSpPr>
      <xdr:spPr>
        <a:xfrm>
          <a:off x="14146530" y="1001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164465</xdr:rowOff>
    </xdr:from>
    <xdr:to xmlns:xdr="http://schemas.openxmlformats.org/drawingml/2006/spreadsheetDrawing">
      <xdr:col>64</xdr:col>
      <xdr:colOff>152400</xdr:colOff>
      <xdr:row>61</xdr:row>
      <xdr:rowOff>94615</xdr:rowOff>
    </xdr:to>
    <xdr:sp macro="" textlink="">
      <xdr:nvSpPr>
        <xdr:cNvPr id="351" name="楕円 350"/>
        <xdr:cNvSpPr/>
      </xdr:nvSpPr>
      <xdr:spPr>
        <a:xfrm>
          <a:off x="1358392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104775</xdr:rowOff>
    </xdr:from>
    <xdr:ext cx="762000" cy="259080"/>
    <xdr:sp macro="" textlink="">
      <xdr:nvSpPr>
        <xdr:cNvPr id="352" name="テキスト ボックス 351"/>
        <xdr:cNvSpPr txBox="1"/>
      </xdr:nvSpPr>
      <xdr:spPr>
        <a:xfrm>
          <a:off x="13249910" y="9995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4" name="テキスト ボックス 353"/>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5" name="テキスト ボックス 354"/>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平成</a:t>
          </a:r>
          <a:r>
            <a:rPr kumimoji="1" lang="en-US" altLang="ja-JP" sz="1400">
              <a:solidFill>
                <a:schemeClr val="dk1"/>
              </a:solidFill>
              <a:effectLst/>
              <a:latin typeface="ＭＳ Ｐゴシック"/>
              <a:ea typeface="ＭＳ Ｐゴシック"/>
              <a:cs typeface="+mn-cs"/>
            </a:rPr>
            <a:t>12</a:t>
          </a:r>
          <a:r>
            <a:rPr kumimoji="1" lang="ja-JP" altLang="ja-JP" sz="1400">
              <a:solidFill>
                <a:schemeClr val="dk1"/>
              </a:solidFill>
              <a:effectLst/>
              <a:latin typeface="ＭＳ Ｐゴシック"/>
              <a:ea typeface="ＭＳ Ｐゴシック"/>
              <a:cs typeface="+mn-cs"/>
            </a:rPr>
            <a:t>年度から策定している公債費負担適正化計画に基づく市債発行の抑制や、平成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年度から</a:t>
          </a:r>
          <a:r>
            <a:rPr kumimoji="1" lang="en-US" altLang="ja-JP" sz="1400">
              <a:solidFill>
                <a:schemeClr val="dk1"/>
              </a:solidFill>
              <a:effectLst/>
              <a:latin typeface="ＭＳ Ｐゴシック"/>
              <a:ea typeface="ＭＳ Ｐゴシック"/>
              <a:cs typeface="+mn-cs"/>
            </a:rPr>
            <a:t>21</a:t>
          </a:r>
          <a:r>
            <a:rPr kumimoji="1" lang="ja-JP" altLang="ja-JP" sz="1400">
              <a:solidFill>
                <a:schemeClr val="dk1"/>
              </a:solidFill>
              <a:effectLst/>
              <a:latin typeface="ＭＳ Ｐゴシック"/>
              <a:ea typeface="ＭＳ Ｐゴシック"/>
              <a:cs typeface="+mn-cs"/>
            </a:rPr>
            <a:t>年度までに実施した公的資金補償金免除繰上償還に減債基金を充当し、借換債を抑制したこと等により公債費は減少し、平成</a:t>
          </a:r>
          <a:r>
            <a:rPr kumimoji="1" lang="en-US" altLang="ja-JP" sz="1400">
              <a:solidFill>
                <a:schemeClr val="dk1"/>
              </a:solidFill>
              <a:effectLst/>
              <a:latin typeface="ＭＳ Ｐゴシック"/>
              <a:ea typeface="ＭＳ Ｐゴシック"/>
              <a:cs typeface="+mn-cs"/>
            </a:rPr>
            <a:t>30</a:t>
          </a:r>
          <a:r>
            <a:rPr kumimoji="1" lang="ja-JP" altLang="ja-JP" sz="1400">
              <a:solidFill>
                <a:schemeClr val="dk1"/>
              </a:solidFill>
              <a:effectLst/>
              <a:latin typeface="ＭＳ Ｐゴシック"/>
              <a:ea typeface="ＭＳ Ｐゴシック"/>
              <a:cs typeface="+mn-cs"/>
            </a:rPr>
            <a:t>年度は</a:t>
          </a:r>
          <a:r>
            <a:rPr kumimoji="1" lang="en-US" altLang="ja-JP" sz="1400">
              <a:solidFill>
                <a:schemeClr val="dk1"/>
              </a:solidFill>
              <a:effectLst/>
              <a:latin typeface="ＭＳ Ｐゴシック"/>
              <a:ea typeface="ＭＳ Ｐゴシック"/>
              <a:cs typeface="+mn-cs"/>
            </a:rPr>
            <a:t>7.2%</a:t>
          </a:r>
          <a:r>
            <a:rPr kumimoji="1" lang="ja-JP" altLang="ja-JP" sz="1400">
              <a:solidFill>
                <a:schemeClr val="dk1"/>
              </a:solidFill>
              <a:effectLst/>
              <a:latin typeface="ＭＳ Ｐゴシック"/>
              <a:ea typeface="ＭＳ Ｐゴシック"/>
              <a:cs typeface="+mn-cs"/>
            </a:rPr>
            <a:t>まで減少した</a:t>
          </a:r>
          <a:r>
            <a:rPr kumimoji="1" lang="ja-JP" altLang="en-US" sz="1400">
              <a:solidFill>
                <a:schemeClr val="dk1"/>
              </a:solidFill>
              <a:effectLst/>
              <a:latin typeface="ＭＳ Ｐゴシック"/>
              <a:ea typeface="ＭＳ Ｐゴシック"/>
              <a:cs typeface="+mn-cs"/>
            </a:rPr>
            <a:t>が、近年の</a:t>
          </a:r>
          <a:r>
            <a:rPr kumimoji="1" lang="ja-JP" altLang="ja-JP" sz="1400">
              <a:solidFill>
                <a:schemeClr val="dk1"/>
              </a:solidFill>
              <a:effectLst/>
              <a:latin typeface="ＭＳ Ｐゴシック"/>
              <a:ea typeface="ＭＳ Ｐゴシック"/>
              <a:cs typeface="+mn-cs"/>
            </a:rPr>
            <a:t>土地区画整理事業や都市再生整備事業等</a:t>
          </a:r>
          <a:r>
            <a:rPr kumimoji="1" lang="ja-JP" altLang="en-US" sz="1400">
              <a:solidFill>
                <a:schemeClr val="dk1"/>
              </a:solidFill>
              <a:effectLst/>
              <a:latin typeface="ＭＳ Ｐゴシック"/>
              <a:ea typeface="ＭＳ Ｐゴシック"/>
              <a:cs typeface="+mn-cs"/>
            </a:rPr>
            <a:t>の実施により令和元年度は下げ止まったところであり、</a:t>
          </a:r>
          <a:r>
            <a:rPr kumimoji="1" lang="ja-JP" altLang="ja-JP" sz="1400">
              <a:solidFill>
                <a:schemeClr val="dk1"/>
              </a:solidFill>
              <a:effectLst/>
              <a:latin typeface="ＭＳ Ｐゴシック"/>
              <a:ea typeface="ＭＳ Ｐゴシック"/>
              <a:cs typeface="+mn-cs"/>
            </a:rPr>
            <a:t>公債費の適正管理がこれまで以上に必要となる。　　</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今後も公債費負担適正化計画に基づく計画的な事業の実施により、公債費負担の健全化に努める。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6" name="テキスト ボックス 365"/>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8" name="テキスト ボックス 367"/>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9" name="直線コネクタ 368"/>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70" name="テキスト ボックス 369"/>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72" name="テキスト ボックス 371"/>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4" name="テキスト ボックス 373"/>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6" name="テキスト ボックス 375"/>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173585"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140335</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172305" y="6007735"/>
          <a:ext cx="0" cy="1410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1365" cy="258445"/>
    <xdr:sp macro="" textlink="">
      <xdr:nvSpPr>
        <xdr:cNvPr id="382" name="公債費負担の状況最小値テキスト"/>
        <xdr:cNvSpPr txBox="1"/>
      </xdr:nvSpPr>
      <xdr:spPr>
        <a:xfrm>
          <a:off x="17261205" y="7390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7081500" y="74187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1365" cy="258445"/>
    <xdr:sp macro="" textlink="">
      <xdr:nvSpPr>
        <xdr:cNvPr id="384" name="公債費負担の状況最大値テキスト"/>
        <xdr:cNvSpPr txBox="1"/>
      </xdr:nvSpPr>
      <xdr:spPr>
        <a:xfrm>
          <a:off x="17261205" y="5754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140335</xdr:rowOff>
    </xdr:from>
    <xdr:to xmlns:xdr="http://schemas.openxmlformats.org/drawingml/2006/spreadsheetDrawing">
      <xdr:col>81</xdr:col>
      <xdr:colOff>133350</xdr:colOff>
      <xdr:row>35</xdr:row>
      <xdr:rowOff>140335</xdr:rowOff>
    </xdr:to>
    <xdr:cxnSp macro="">
      <xdr:nvCxnSpPr>
        <xdr:cNvPr id="385" name="直線コネクタ 384"/>
        <xdr:cNvCxnSpPr/>
      </xdr:nvCxnSpPr>
      <xdr:spPr>
        <a:xfrm>
          <a:off x="17081500" y="6007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153035</xdr:rowOff>
    </xdr:from>
    <xdr:to xmlns:xdr="http://schemas.openxmlformats.org/drawingml/2006/spreadsheetDrawing">
      <xdr:col>81</xdr:col>
      <xdr:colOff>44450</xdr:colOff>
      <xdr:row>36</xdr:row>
      <xdr:rowOff>153035</xdr:rowOff>
    </xdr:to>
    <xdr:cxnSp macro="">
      <xdr:nvCxnSpPr>
        <xdr:cNvPr id="386" name="直線コネクタ 385"/>
        <xdr:cNvCxnSpPr/>
      </xdr:nvCxnSpPr>
      <xdr:spPr>
        <a:xfrm>
          <a:off x="16326485" y="618807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1365" cy="259080"/>
    <xdr:sp macro="" textlink="">
      <xdr:nvSpPr>
        <xdr:cNvPr id="387" name="公債費負担の状況平均値テキスト"/>
        <xdr:cNvSpPr txBox="1"/>
      </xdr:nvSpPr>
      <xdr:spPr>
        <a:xfrm>
          <a:off x="17261205" y="61556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7119600" y="61836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153035</xdr:rowOff>
    </xdr:from>
    <xdr:to xmlns:xdr="http://schemas.openxmlformats.org/drawingml/2006/spreadsheetDrawing">
      <xdr:col>77</xdr:col>
      <xdr:colOff>44450</xdr:colOff>
      <xdr:row>36</xdr:row>
      <xdr:rowOff>157480</xdr:rowOff>
    </xdr:to>
    <xdr:cxnSp macro="">
      <xdr:nvCxnSpPr>
        <xdr:cNvPr id="389" name="直線コネクタ 388"/>
        <xdr:cNvCxnSpPr/>
      </xdr:nvCxnSpPr>
      <xdr:spPr>
        <a:xfrm flipV="1">
          <a:off x="15427960" y="6188075"/>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273780" y="618553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64770</xdr:rowOff>
    </xdr:from>
    <xdr:ext cx="735965" cy="259080"/>
    <xdr:sp macro="" textlink="">
      <xdr:nvSpPr>
        <xdr:cNvPr id="391" name="テキスト ボックス 390"/>
        <xdr:cNvSpPr txBox="1"/>
      </xdr:nvSpPr>
      <xdr:spPr>
        <a:xfrm>
          <a:off x="15941675" y="6267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157480</xdr:rowOff>
    </xdr:from>
    <xdr:to xmlns:xdr="http://schemas.openxmlformats.org/drawingml/2006/spreadsheetDrawing">
      <xdr:col>72</xdr:col>
      <xdr:colOff>203200</xdr:colOff>
      <xdr:row>36</xdr:row>
      <xdr:rowOff>167640</xdr:rowOff>
    </xdr:to>
    <xdr:cxnSp macro="">
      <xdr:nvCxnSpPr>
        <xdr:cNvPr id="392" name="直線コネクタ 391"/>
        <xdr:cNvCxnSpPr/>
      </xdr:nvCxnSpPr>
      <xdr:spPr>
        <a:xfrm flipV="1">
          <a:off x="14531340" y="6192520"/>
          <a:ext cx="8966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377160" y="6189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8445"/>
    <xdr:sp macro="" textlink="">
      <xdr:nvSpPr>
        <xdr:cNvPr id="394" name="テキスト ボックス 393"/>
        <xdr:cNvSpPr txBox="1"/>
      </xdr:nvSpPr>
      <xdr:spPr>
        <a:xfrm>
          <a:off x="15045055" y="627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167640</xdr:rowOff>
    </xdr:from>
    <xdr:to xmlns:xdr="http://schemas.openxmlformats.org/drawingml/2006/spreadsheetDrawing">
      <xdr:col>68</xdr:col>
      <xdr:colOff>152400</xdr:colOff>
      <xdr:row>37</xdr:row>
      <xdr:rowOff>38100</xdr:rowOff>
    </xdr:to>
    <xdr:cxnSp macro="">
      <xdr:nvCxnSpPr>
        <xdr:cNvPr id="395" name="直線コネクタ 394"/>
        <xdr:cNvCxnSpPr/>
      </xdr:nvCxnSpPr>
      <xdr:spPr>
        <a:xfrm flipV="1">
          <a:off x="13634720" y="6202680"/>
          <a:ext cx="896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48054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8445"/>
    <xdr:sp macro="" textlink="">
      <xdr:nvSpPr>
        <xdr:cNvPr id="397" name="テキスト ボックス 396"/>
        <xdr:cNvSpPr txBox="1"/>
      </xdr:nvSpPr>
      <xdr:spPr>
        <a:xfrm>
          <a:off x="14146530" y="6276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58392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87630</xdr:rowOff>
    </xdr:from>
    <xdr:ext cx="762000" cy="258445"/>
    <xdr:sp macro="" textlink="">
      <xdr:nvSpPr>
        <xdr:cNvPr id="399" name="テキスト ボックス 398"/>
        <xdr:cNvSpPr txBox="1"/>
      </xdr:nvSpPr>
      <xdr:spPr>
        <a:xfrm>
          <a:off x="13249910" y="6290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400" name="テキスト ボックス 399"/>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401" name="テキスト ボックス 400"/>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402" name="テキスト ボックス 401"/>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102870</xdr:rowOff>
    </xdr:from>
    <xdr:to xmlns:xdr="http://schemas.openxmlformats.org/drawingml/2006/spreadsheetDrawing">
      <xdr:col>81</xdr:col>
      <xdr:colOff>95250</xdr:colOff>
      <xdr:row>37</xdr:row>
      <xdr:rowOff>32385</xdr:rowOff>
    </xdr:to>
    <xdr:sp macro="" textlink="">
      <xdr:nvSpPr>
        <xdr:cNvPr id="405" name="楕円 404"/>
        <xdr:cNvSpPr/>
      </xdr:nvSpPr>
      <xdr:spPr>
        <a:xfrm>
          <a:off x="17119600" y="613791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118745</xdr:rowOff>
    </xdr:from>
    <xdr:ext cx="761365" cy="259080"/>
    <xdr:sp macro="" textlink="">
      <xdr:nvSpPr>
        <xdr:cNvPr id="406" name="公債費負担の状況該当値テキスト"/>
        <xdr:cNvSpPr txBox="1"/>
      </xdr:nvSpPr>
      <xdr:spPr>
        <a:xfrm>
          <a:off x="17261205" y="598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102870</xdr:rowOff>
    </xdr:from>
    <xdr:to xmlns:xdr="http://schemas.openxmlformats.org/drawingml/2006/spreadsheetDrawing">
      <xdr:col>77</xdr:col>
      <xdr:colOff>95250</xdr:colOff>
      <xdr:row>37</xdr:row>
      <xdr:rowOff>32385</xdr:rowOff>
    </xdr:to>
    <xdr:sp macro="" textlink="">
      <xdr:nvSpPr>
        <xdr:cNvPr id="407" name="楕円 406"/>
        <xdr:cNvSpPr/>
      </xdr:nvSpPr>
      <xdr:spPr>
        <a:xfrm>
          <a:off x="16273780" y="613791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42545</xdr:rowOff>
    </xdr:from>
    <xdr:ext cx="735965" cy="259080"/>
    <xdr:sp macro="" textlink="">
      <xdr:nvSpPr>
        <xdr:cNvPr id="408" name="テキスト ボックス 407"/>
        <xdr:cNvSpPr txBox="1"/>
      </xdr:nvSpPr>
      <xdr:spPr>
        <a:xfrm>
          <a:off x="15941675" y="59099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106680</xdr:rowOff>
    </xdr:from>
    <xdr:to xmlns:xdr="http://schemas.openxmlformats.org/drawingml/2006/spreadsheetDrawing">
      <xdr:col>73</xdr:col>
      <xdr:colOff>44450</xdr:colOff>
      <xdr:row>37</xdr:row>
      <xdr:rowOff>36830</xdr:rowOff>
    </xdr:to>
    <xdr:sp macro="" textlink="">
      <xdr:nvSpPr>
        <xdr:cNvPr id="409" name="楕円 408"/>
        <xdr:cNvSpPr/>
      </xdr:nvSpPr>
      <xdr:spPr>
        <a:xfrm>
          <a:off x="15377160" y="614172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46990</xdr:rowOff>
    </xdr:from>
    <xdr:ext cx="762000" cy="258445"/>
    <xdr:sp macro="" textlink="">
      <xdr:nvSpPr>
        <xdr:cNvPr id="410" name="テキスト ボックス 409"/>
        <xdr:cNvSpPr txBox="1"/>
      </xdr:nvSpPr>
      <xdr:spPr>
        <a:xfrm>
          <a:off x="15045055" y="5914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120650</xdr:rowOff>
    </xdr:from>
    <xdr:to xmlns:xdr="http://schemas.openxmlformats.org/drawingml/2006/spreadsheetDrawing">
      <xdr:col>68</xdr:col>
      <xdr:colOff>203200</xdr:colOff>
      <xdr:row>37</xdr:row>
      <xdr:rowOff>50800</xdr:rowOff>
    </xdr:to>
    <xdr:sp macro="" textlink="">
      <xdr:nvSpPr>
        <xdr:cNvPr id="411" name="楕円 410"/>
        <xdr:cNvSpPr/>
      </xdr:nvSpPr>
      <xdr:spPr>
        <a:xfrm>
          <a:off x="14480540" y="615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60960</xdr:rowOff>
    </xdr:from>
    <xdr:ext cx="762000" cy="259080"/>
    <xdr:sp macro="" textlink="">
      <xdr:nvSpPr>
        <xdr:cNvPr id="412" name="テキスト ボックス 411"/>
        <xdr:cNvSpPr txBox="1"/>
      </xdr:nvSpPr>
      <xdr:spPr>
        <a:xfrm>
          <a:off x="14146530" y="592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413" name="楕円 412"/>
        <xdr:cNvSpPr/>
      </xdr:nvSpPr>
      <xdr:spPr>
        <a:xfrm>
          <a:off x="1358392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99060</xdr:rowOff>
    </xdr:from>
    <xdr:ext cx="762000" cy="259080"/>
    <xdr:sp macro="" textlink="">
      <xdr:nvSpPr>
        <xdr:cNvPr id="414" name="テキスト ボックス 413"/>
        <xdr:cNvSpPr txBox="1"/>
      </xdr:nvSpPr>
      <xdr:spPr>
        <a:xfrm>
          <a:off x="13249910" y="596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ピーク時には約</a:t>
          </a:r>
          <a:r>
            <a:rPr kumimoji="1" lang="en-US" altLang="ja-JP" sz="1400">
              <a:solidFill>
                <a:schemeClr val="dk1"/>
              </a:solidFill>
              <a:effectLst/>
              <a:latin typeface="ＭＳ Ｐゴシック"/>
              <a:ea typeface="ＭＳ Ｐゴシック"/>
              <a:cs typeface="+mn-cs"/>
            </a:rPr>
            <a:t>340</a:t>
          </a:r>
          <a:r>
            <a:rPr kumimoji="1" lang="ja-JP" altLang="ja-JP" sz="1400">
              <a:solidFill>
                <a:schemeClr val="dk1"/>
              </a:solidFill>
              <a:effectLst/>
              <a:latin typeface="ＭＳ Ｐゴシック"/>
              <a:ea typeface="ＭＳ Ｐゴシック"/>
              <a:cs typeface="+mn-cs"/>
            </a:rPr>
            <a:t>億円あった地方債残高は平成</a:t>
          </a:r>
          <a:r>
            <a:rPr kumimoji="1" lang="en-US" altLang="ja-JP" sz="1400">
              <a:solidFill>
                <a:schemeClr val="dk1"/>
              </a:solidFill>
              <a:effectLst/>
              <a:latin typeface="ＭＳ Ｐゴシック"/>
              <a:ea typeface="ＭＳ Ｐゴシック"/>
              <a:cs typeface="+mn-cs"/>
            </a:rPr>
            <a:t>24</a:t>
          </a:r>
          <a:r>
            <a:rPr kumimoji="1" lang="ja-JP" altLang="ja-JP" sz="1400">
              <a:solidFill>
                <a:schemeClr val="dk1"/>
              </a:solidFill>
              <a:effectLst/>
              <a:latin typeface="ＭＳ Ｐゴシック"/>
              <a:ea typeface="ＭＳ Ｐゴシック"/>
              <a:cs typeface="+mn-cs"/>
            </a:rPr>
            <a:t>年度には約</a:t>
          </a:r>
          <a:r>
            <a:rPr kumimoji="1" lang="en-US" altLang="ja-JP" sz="1400">
              <a:solidFill>
                <a:schemeClr val="dk1"/>
              </a:solidFill>
              <a:effectLst/>
              <a:latin typeface="ＭＳ Ｐゴシック"/>
              <a:ea typeface="ＭＳ Ｐゴシック"/>
              <a:cs typeface="+mn-cs"/>
            </a:rPr>
            <a:t>175</a:t>
          </a:r>
          <a:r>
            <a:rPr kumimoji="1" lang="ja-JP" altLang="ja-JP" sz="1400">
              <a:solidFill>
                <a:schemeClr val="dk1"/>
              </a:solidFill>
              <a:effectLst/>
              <a:latin typeface="ＭＳ Ｐゴシック"/>
              <a:ea typeface="ＭＳ Ｐゴシック"/>
              <a:cs typeface="+mn-cs"/>
            </a:rPr>
            <a:t>億円まで減少したものの、南海トラフ地震への防災対策の実施等により地方債残高は増加し</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年度は約</a:t>
          </a:r>
          <a:r>
            <a:rPr kumimoji="1" lang="en-US" altLang="ja-JP" sz="1400">
              <a:solidFill>
                <a:schemeClr val="dk1"/>
              </a:solidFill>
              <a:effectLst/>
              <a:latin typeface="ＭＳ Ｐゴシック"/>
              <a:ea typeface="ＭＳ Ｐゴシック"/>
              <a:cs typeface="+mn-cs"/>
            </a:rPr>
            <a:t>198</a:t>
          </a:r>
          <a:r>
            <a:rPr kumimoji="1" lang="ja-JP" altLang="ja-JP" sz="1400">
              <a:solidFill>
                <a:schemeClr val="dk1"/>
              </a:solidFill>
              <a:effectLst/>
              <a:latin typeface="ＭＳ Ｐゴシック"/>
              <a:ea typeface="ＭＳ Ｐゴシック"/>
              <a:cs typeface="+mn-cs"/>
            </a:rPr>
            <a:t>億円となっている。</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財政調整基金の増により比率は低下したが、都市再生整備事業等の大型事業に係る地方債残高の増が予想されることから、今後も引き続き公債費負担適正化計画に基づく中長期的な起債管理を行うとともに、基金の計画的な造成により将来負担の健全化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30" name="テキスト ボックス 429"/>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32" name="テキスト ボックス 431"/>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34" name="テキスト ボックス 433"/>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40" name="テキスト ボックス 439"/>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172305" y="2320925"/>
          <a:ext cx="0" cy="1569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1365" cy="259080"/>
    <xdr:sp macro="" textlink="">
      <xdr:nvSpPr>
        <xdr:cNvPr id="444" name="将来負担の状況最小値テキスト"/>
        <xdr:cNvSpPr txBox="1"/>
      </xdr:nvSpPr>
      <xdr:spPr>
        <a:xfrm>
          <a:off x="17261205" y="3862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7081500" y="38906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6" name="将来負担の状況最大値テキスト"/>
        <xdr:cNvSpPr txBox="1"/>
      </xdr:nvSpPr>
      <xdr:spPr>
        <a:xfrm>
          <a:off x="17261205" y="206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32385</xdr:rowOff>
    </xdr:from>
    <xdr:to xmlns:xdr="http://schemas.openxmlformats.org/drawingml/2006/spreadsheetDrawing">
      <xdr:col>81</xdr:col>
      <xdr:colOff>44450</xdr:colOff>
      <xdr:row>15</xdr:row>
      <xdr:rowOff>43180</xdr:rowOff>
    </xdr:to>
    <xdr:cxnSp macro="">
      <xdr:nvCxnSpPr>
        <xdr:cNvPr id="448" name="直線コネクタ 447"/>
        <xdr:cNvCxnSpPr/>
      </xdr:nvCxnSpPr>
      <xdr:spPr>
        <a:xfrm flipV="1">
          <a:off x="16326485" y="2546985"/>
          <a:ext cx="8458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1365" cy="259080"/>
    <xdr:sp macro="" textlink="">
      <xdr:nvSpPr>
        <xdr:cNvPr id="449" name="将来負担の状況平均値テキスト"/>
        <xdr:cNvSpPr txBox="1"/>
      </xdr:nvSpPr>
      <xdr:spPr>
        <a:xfrm>
          <a:off x="17261205" y="23126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7119600" y="24638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43180</xdr:rowOff>
    </xdr:from>
    <xdr:to xmlns:xdr="http://schemas.openxmlformats.org/drawingml/2006/spreadsheetDrawing">
      <xdr:col>77</xdr:col>
      <xdr:colOff>44450</xdr:colOff>
      <xdr:row>15</xdr:row>
      <xdr:rowOff>48895</xdr:rowOff>
    </xdr:to>
    <xdr:cxnSp macro="">
      <xdr:nvCxnSpPr>
        <xdr:cNvPr id="451" name="直線コネクタ 450"/>
        <xdr:cNvCxnSpPr/>
      </xdr:nvCxnSpPr>
      <xdr:spPr>
        <a:xfrm flipV="1">
          <a:off x="15427960" y="2557780"/>
          <a:ext cx="8985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273780" y="24593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5965" cy="258445"/>
    <xdr:sp macro="" textlink="">
      <xdr:nvSpPr>
        <xdr:cNvPr id="453" name="テキスト ボックス 452"/>
        <xdr:cNvSpPr txBox="1"/>
      </xdr:nvSpPr>
      <xdr:spPr>
        <a:xfrm>
          <a:off x="15941675" y="22320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48895</xdr:rowOff>
    </xdr:from>
    <xdr:to xmlns:xdr="http://schemas.openxmlformats.org/drawingml/2006/spreadsheetDrawing">
      <xdr:col>72</xdr:col>
      <xdr:colOff>203200</xdr:colOff>
      <xdr:row>15</xdr:row>
      <xdr:rowOff>49530</xdr:rowOff>
    </xdr:to>
    <xdr:cxnSp macro="">
      <xdr:nvCxnSpPr>
        <xdr:cNvPr id="454" name="直線コネクタ 453"/>
        <xdr:cNvCxnSpPr/>
      </xdr:nvCxnSpPr>
      <xdr:spPr>
        <a:xfrm flipV="1">
          <a:off x="14531340" y="2563495"/>
          <a:ext cx="8966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377160" y="24803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8445"/>
    <xdr:sp macro="" textlink="">
      <xdr:nvSpPr>
        <xdr:cNvPr id="456" name="テキスト ボックス 455"/>
        <xdr:cNvSpPr txBox="1"/>
      </xdr:nvSpPr>
      <xdr:spPr>
        <a:xfrm>
          <a:off x="15045055" y="2252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167640</xdr:rowOff>
    </xdr:from>
    <xdr:to xmlns:xdr="http://schemas.openxmlformats.org/drawingml/2006/spreadsheetDrawing">
      <xdr:col>68</xdr:col>
      <xdr:colOff>152400</xdr:colOff>
      <xdr:row>15</xdr:row>
      <xdr:rowOff>49530</xdr:rowOff>
    </xdr:to>
    <xdr:cxnSp macro="">
      <xdr:nvCxnSpPr>
        <xdr:cNvPr id="457" name="直線コネクタ 456"/>
        <xdr:cNvCxnSpPr/>
      </xdr:nvCxnSpPr>
      <xdr:spPr>
        <a:xfrm>
          <a:off x="13634720" y="2514600"/>
          <a:ext cx="8966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480540" y="2486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9080"/>
    <xdr:sp macro="" textlink="">
      <xdr:nvSpPr>
        <xdr:cNvPr id="459" name="テキスト ボックス 458"/>
        <xdr:cNvSpPr txBox="1"/>
      </xdr:nvSpPr>
      <xdr:spPr>
        <a:xfrm>
          <a:off x="14146530" y="225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583920" y="250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69850</xdr:rowOff>
    </xdr:from>
    <xdr:ext cx="762000" cy="258445"/>
    <xdr:sp macro="" textlink="">
      <xdr:nvSpPr>
        <xdr:cNvPr id="461" name="テキスト ボックス 460"/>
        <xdr:cNvSpPr txBox="1"/>
      </xdr:nvSpPr>
      <xdr:spPr>
        <a:xfrm>
          <a:off x="1324991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62" name="テキスト ボックス 461"/>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63" name="テキスト ボックス 462"/>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64" name="テキスト ボックス 463"/>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5" name="テキスト ボックス 464"/>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6" name="テキスト ボックス 465"/>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153035</xdr:rowOff>
    </xdr:from>
    <xdr:to xmlns:xdr="http://schemas.openxmlformats.org/drawingml/2006/spreadsheetDrawing">
      <xdr:col>81</xdr:col>
      <xdr:colOff>95250</xdr:colOff>
      <xdr:row>15</xdr:row>
      <xdr:rowOff>83185</xdr:rowOff>
    </xdr:to>
    <xdr:sp macro="" textlink="">
      <xdr:nvSpPr>
        <xdr:cNvPr id="467" name="楕円 466"/>
        <xdr:cNvSpPr/>
      </xdr:nvSpPr>
      <xdr:spPr>
        <a:xfrm>
          <a:off x="17119600" y="24999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125095</xdr:rowOff>
    </xdr:from>
    <xdr:ext cx="761365" cy="258445"/>
    <xdr:sp macro="" textlink="">
      <xdr:nvSpPr>
        <xdr:cNvPr id="468" name="将来負担の状況該当値テキスト"/>
        <xdr:cNvSpPr txBox="1"/>
      </xdr:nvSpPr>
      <xdr:spPr>
        <a:xfrm>
          <a:off x="17261205" y="2472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163830</xdr:rowOff>
    </xdr:from>
    <xdr:to xmlns:xdr="http://schemas.openxmlformats.org/drawingml/2006/spreadsheetDrawing">
      <xdr:col>77</xdr:col>
      <xdr:colOff>95250</xdr:colOff>
      <xdr:row>15</xdr:row>
      <xdr:rowOff>93980</xdr:rowOff>
    </xdr:to>
    <xdr:sp macro="" textlink="">
      <xdr:nvSpPr>
        <xdr:cNvPr id="469" name="楕円 468"/>
        <xdr:cNvSpPr/>
      </xdr:nvSpPr>
      <xdr:spPr>
        <a:xfrm>
          <a:off x="16273780" y="2510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78740</xdr:rowOff>
    </xdr:from>
    <xdr:ext cx="735965" cy="259080"/>
    <xdr:sp macro="" textlink="">
      <xdr:nvSpPr>
        <xdr:cNvPr id="470" name="テキスト ボックス 469"/>
        <xdr:cNvSpPr txBox="1"/>
      </xdr:nvSpPr>
      <xdr:spPr>
        <a:xfrm>
          <a:off x="15941675" y="259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167640</xdr:rowOff>
    </xdr:from>
    <xdr:to xmlns:xdr="http://schemas.openxmlformats.org/drawingml/2006/spreadsheetDrawing">
      <xdr:col>73</xdr:col>
      <xdr:colOff>44450</xdr:colOff>
      <xdr:row>15</xdr:row>
      <xdr:rowOff>99695</xdr:rowOff>
    </xdr:to>
    <xdr:sp macro="" textlink="">
      <xdr:nvSpPr>
        <xdr:cNvPr id="471" name="楕円 470"/>
        <xdr:cNvSpPr/>
      </xdr:nvSpPr>
      <xdr:spPr>
        <a:xfrm>
          <a:off x="15377160" y="251460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84455</xdr:rowOff>
    </xdr:from>
    <xdr:ext cx="762000" cy="258445"/>
    <xdr:sp macro="" textlink="">
      <xdr:nvSpPr>
        <xdr:cNvPr id="472" name="テキスト ボックス 471"/>
        <xdr:cNvSpPr txBox="1"/>
      </xdr:nvSpPr>
      <xdr:spPr>
        <a:xfrm>
          <a:off x="15045055" y="259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167640</xdr:rowOff>
    </xdr:from>
    <xdr:to xmlns:xdr="http://schemas.openxmlformats.org/drawingml/2006/spreadsheetDrawing">
      <xdr:col>68</xdr:col>
      <xdr:colOff>203200</xdr:colOff>
      <xdr:row>15</xdr:row>
      <xdr:rowOff>100330</xdr:rowOff>
    </xdr:to>
    <xdr:sp macro="" textlink="">
      <xdr:nvSpPr>
        <xdr:cNvPr id="473" name="楕円 472"/>
        <xdr:cNvSpPr/>
      </xdr:nvSpPr>
      <xdr:spPr>
        <a:xfrm>
          <a:off x="14480540" y="2514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85090</xdr:rowOff>
    </xdr:from>
    <xdr:ext cx="762000" cy="258445"/>
    <xdr:sp macro="" textlink="">
      <xdr:nvSpPr>
        <xdr:cNvPr id="474" name="テキスト ボックス 473"/>
        <xdr:cNvSpPr txBox="1"/>
      </xdr:nvSpPr>
      <xdr:spPr>
        <a:xfrm>
          <a:off x="14146530" y="2599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116840</xdr:rowOff>
    </xdr:from>
    <xdr:to xmlns:xdr="http://schemas.openxmlformats.org/drawingml/2006/spreadsheetDrawing">
      <xdr:col>64</xdr:col>
      <xdr:colOff>152400</xdr:colOff>
      <xdr:row>15</xdr:row>
      <xdr:rowOff>46990</xdr:rowOff>
    </xdr:to>
    <xdr:sp macro="" textlink="">
      <xdr:nvSpPr>
        <xdr:cNvPr id="475" name="楕円 474"/>
        <xdr:cNvSpPr/>
      </xdr:nvSpPr>
      <xdr:spPr>
        <a:xfrm>
          <a:off x="13583920" y="246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57150</xdr:rowOff>
    </xdr:from>
    <xdr:ext cx="762000" cy="259080"/>
    <xdr:sp macro="" textlink="">
      <xdr:nvSpPr>
        <xdr:cNvPr id="476" name="テキスト ボックス 475"/>
        <xdr:cNvSpPr txBox="1"/>
      </xdr:nvSpPr>
      <xdr:spPr>
        <a:xfrm>
          <a:off x="13249910" y="223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129540</xdr:rowOff>
    </xdr:from>
    <xdr:to xmlns:xdr="http://schemas.openxmlformats.org/drawingml/2006/spreadsheetDrawing">
      <xdr:col>63</xdr:col>
      <xdr:colOff>98425</xdr:colOff>
      <xdr:row>3</xdr:row>
      <xdr:rowOff>123825</xdr:rowOff>
    </xdr:to>
    <xdr:sp macro="" textlink="">
      <xdr:nvSpPr>
        <xdr:cNvPr id="2" name="正方形/長方形 1"/>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19685</xdr:rowOff>
    </xdr:from>
    <xdr:to xmlns:xdr="http://schemas.openxmlformats.org/drawingml/2006/spreadsheetDrawing">
      <xdr:col>115</xdr:col>
      <xdr:colOff>41275</xdr:colOff>
      <xdr:row>4</xdr:row>
      <xdr:rowOff>65405</xdr:rowOff>
    </xdr:to>
    <xdr:sp macro="" textlink="">
      <xdr:nvSpPr>
        <xdr:cNvPr id="3" name="正方形/長方形 2"/>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45720</xdr:rowOff>
    </xdr:from>
    <xdr:to xmlns:xdr="http://schemas.openxmlformats.org/drawingml/2006/spreadsheetDrawing">
      <xdr:col>115</xdr:col>
      <xdr:colOff>22225</xdr:colOff>
      <xdr:row>4</xdr:row>
      <xdr:rowOff>38735</xdr:rowOff>
    </xdr:to>
    <xdr:sp macro="" textlink="">
      <xdr:nvSpPr>
        <xdr:cNvPr id="4" name="正方形/長方形 3"/>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71120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81</xdr:col>
      <xdr:colOff>117475</xdr:colOff>
      <xdr:row>1</xdr:row>
      <xdr:rowOff>19685</xdr:rowOff>
    </xdr:from>
    <xdr:to xmlns:xdr="http://schemas.openxmlformats.org/drawingml/2006/spreadsheetDrawing">
      <xdr:col>94</xdr:col>
      <xdr:colOff>177800</xdr:colOff>
      <xdr:row>4</xdr:row>
      <xdr:rowOff>65405</xdr:rowOff>
    </xdr:to>
    <xdr:sp macro="" textlink="">
      <xdr:nvSpPr>
        <xdr:cNvPr id="6" name="正方形/長方形 5"/>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45720</xdr:rowOff>
    </xdr:from>
    <xdr:to xmlns:xdr="http://schemas.openxmlformats.org/drawingml/2006/spreadsheetDrawing">
      <xdr:col>94</xdr:col>
      <xdr:colOff>158750</xdr:colOff>
      <xdr:row>4</xdr:row>
      <xdr:rowOff>38735</xdr:rowOff>
    </xdr:to>
    <xdr:sp macro="" textlink="">
      <xdr:nvSpPr>
        <xdr:cNvPr id="7" name="正方形/長方形 6"/>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71120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32385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156210</xdr:rowOff>
    </xdr:from>
    <xdr:to xmlns:xdr="http://schemas.openxmlformats.org/drawingml/2006/spreadsheetDrawing">
      <xdr:col>52</xdr:col>
      <xdr:colOff>12700</xdr:colOff>
      <xdr:row>19</xdr:row>
      <xdr:rowOff>26035</xdr:rowOff>
    </xdr:to>
    <xdr:sp macro="" textlink="">
      <xdr:nvSpPr>
        <xdr:cNvPr id="10" name="正方形/長方形 9"/>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6985</xdr:rowOff>
    </xdr:from>
    <xdr:to xmlns:xdr="http://schemas.openxmlformats.org/drawingml/2006/spreadsheetDrawing">
      <xdr:col>35</xdr:col>
      <xdr:colOff>111125</xdr:colOff>
      <xdr:row>14</xdr:row>
      <xdr:rowOff>168910</xdr:rowOff>
    </xdr:to>
    <xdr:sp macro="" textlink="">
      <xdr:nvSpPr>
        <xdr:cNvPr id="14" name="正方形/長方形 13"/>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6985</xdr:rowOff>
    </xdr:from>
    <xdr:to xmlns:xdr="http://schemas.openxmlformats.org/drawingml/2006/spreadsheetDrawing">
      <xdr:col>41</xdr:col>
      <xdr:colOff>180975</xdr:colOff>
      <xdr:row>14</xdr:row>
      <xdr:rowOff>168910</xdr:rowOff>
    </xdr:to>
    <xdr:sp macro="" textlink="">
      <xdr:nvSpPr>
        <xdr:cNvPr id="15" name="正方形/長方形 14"/>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6985</xdr:rowOff>
    </xdr:from>
    <xdr:to xmlns:xdr="http://schemas.openxmlformats.org/drawingml/2006/spreadsheetDrawing">
      <xdr:col>45</xdr:col>
      <xdr:colOff>79375</xdr:colOff>
      <xdr:row>14</xdr:row>
      <xdr:rowOff>168910</xdr:rowOff>
    </xdr:to>
    <xdr:sp macro="" textlink="">
      <xdr:nvSpPr>
        <xdr:cNvPr id="16" name="正方形/長方形 15"/>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26035</xdr:rowOff>
    </xdr:to>
    <xdr:sp macro="" textlink="">
      <xdr:nvSpPr>
        <xdr:cNvPr id="17" name="正方形/長方形 16"/>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26035</xdr:rowOff>
    </xdr:to>
    <xdr:sp macro="" textlink="">
      <xdr:nvSpPr>
        <xdr:cNvPr id="18" name="正方形/長方形 17"/>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156210</xdr:rowOff>
    </xdr:from>
    <xdr:to xmlns:xdr="http://schemas.openxmlformats.org/drawingml/2006/spreadsheetDrawing">
      <xdr:col>60</xdr:col>
      <xdr:colOff>0</xdr:colOff>
      <xdr:row>15</xdr:row>
      <xdr:rowOff>97790</xdr:rowOff>
    </xdr:to>
    <xdr:sp macro="" textlink="">
      <xdr:nvSpPr>
        <xdr:cNvPr id="19" name="角丸四角形 18"/>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45720</xdr:rowOff>
    </xdr:from>
    <xdr:to xmlns:xdr="http://schemas.openxmlformats.org/drawingml/2006/spreadsheetDrawing">
      <xdr:col>60</xdr:col>
      <xdr:colOff>95250</xdr:colOff>
      <xdr:row>10</xdr:row>
      <xdr:rowOff>129540</xdr:rowOff>
    </xdr:to>
    <xdr:sp macro="" textlink="">
      <xdr:nvSpPr>
        <xdr:cNvPr id="20" name="正方形/長方形 19"/>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143510</xdr:rowOff>
    </xdr:from>
    <xdr:to xmlns:xdr="http://schemas.openxmlformats.org/drawingml/2006/spreadsheetDrawing">
      <xdr:col>60</xdr:col>
      <xdr:colOff>95250</xdr:colOff>
      <xdr:row>12</xdr:row>
      <xdr:rowOff>52070</xdr:rowOff>
    </xdr:to>
    <xdr:sp macro="" textlink="">
      <xdr:nvSpPr>
        <xdr:cNvPr id="21" name="正方形/長方形 20"/>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129540</xdr:rowOff>
    </xdr:from>
    <xdr:to xmlns:xdr="http://schemas.openxmlformats.org/drawingml/2006/spreadsheetDrawing">
      <xdr:col>60</xdr:col>
      <xdr:colOff>95250</xdr:colOff>
      <xdr:row>16</xdr:row>
      <xdr:rowOff>78105</xdr:rowOff>
    </xdr:to>
    <xdr:sp macro="" textlink="">
      <xdr:nvSpPr>
        <xdr:cNvPr id="22" name="正方形/長方形 21"/>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136525</xdr:rowOff>
    </xdr:from>
    <xdr:to xmlns:xdr="http://schemas.openxmlformats.org/drawingml/2006/spreadsheetDrawing">
      <xdr:col>54</xdr:col>
      <xdr:colOff>38100</xdr:colOff>
      <xdr:row>9</xdr:row>
      <xdr:rowOff>136525</xdr:rowOff>
    </xdr:to>
    <xdr:cxnSp macro="">
      <xdr:nvCxnSpPr>
        <xdr:cNvPr id="23" name="直線コネクタ 22"/>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84455</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6985</xdr:rowOff>
    </xdr:from>
    <xdr:to xmlns:xdr="http://schemas.openxmlformats.org/drawingml/2006/spreadsheetDrawing">
      <xdr:col>54</xdr:col>
      <xdr:colOff>3175</xdr:colOff>
      <xdr:row>11</xdr:row>
      <xdr:rowOff>110490</xdr:rowOff>
    </xdr:to>
    <xdr:sp macro="" textlink="">
      <xdr:nvSpPr>
        <xdr:cNvPr id="25" name="フローチャート: 判断 24"/>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104140</xdr:rowOff>
    </xdr:from>
    <xdr:to xmlns:xdr="http://schemas.openxmlformats.org/drawingml/2006/spreadsheetDrawing">
      <xdr:col>53</xdr:col>
      <xdr:colOff>146050</xdr:colOff>
      <xdr:row>13</xdr:row>
      <xdr:rowOff>71120</xdr:rowOff>
    </xdr:to>
    <xdr:cxnSp macro="">
      <xdr:nvCxnSpPr>
        <xdr:cNvPr id="26" name="直線コネクタ 25"/>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104140</xdr:rowOff>
    </xdr:from>
    <xdr:to xmlns:xdr="http://schemas.openxmlformats.org/drawingml/2006/spreadsheetDrawing">
      <xdr:col>54</xdr:col>
      <xdr:colOff>38100</xdr:colOff>
      <xdr:row>12</xdr:row>
      <xdr:rowOff>104140</xdr:rowOff>
    </xdr:to>
    <xdr:cxnSp macro="">
      <xdr:nvCxnSpPr>
        <xdr:cNvPr id="27" name="直線コネクタ 26"/>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171450</xdr:rowOff>
    </xdr:from>
    <xdr:to xmlns:xdr="http://schemas.openxmlformats.org/drawingml/2006/spreadsheetDrawing">
      <xdr:col>53</xdr:col>
      <xdr:colOff>146050</xdr:colOff>
      <xdr:row>14</xdr:row>
      <xdr:rowOff>139700</xdr:rowOff>
    </xdr:to>
    <xdr:cxnSp macro="">
      <xdr:nvCxnSpPr>
        <xdr:cNvPr id="28" name="直線コネクタ 27"/>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143510</xdr:rowOff>
    </xdr:from>
    <xdr:to xmlns:xdr="http://schemas.openxmlformats.org/drawingml/2006/spreadsheetDrawing">
      <xdr:col>54</xdr:col>
      <xdr:colOff>38100</xdr:colOff>
      <xdr:row>14</xdr:row>
      <xdr:rowOff>143510</xdr:rowOff>
    </xdr:to>
    <xdr:cxnSp macro="">
      <xdr:nvCxnSpPr>
        <xdr:cNvPr id="29" name="直線コネクタ 28"/>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65405</xdr:rowOff>
    </xdr:from>
    <xdr:ext cx="8895715" cy="264795"/>
    <xdr:sp macro="" textlink="">
      <xdr:nvSpPr>
        <xdr:cNvPr id="30" name="テキスト ボックス 29"/>
        <xdr:cNvSpPr txBox="1"/>
      </xdr:nvSpPr>
      <xdr:spPr>
        <a:xfrm>
          <a:off x="706120" y="3494405"/>
          <a:ext cx="88957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149225</xdr:rowOff>
    </xdr:from>
    <xdr:ext cx="6045835" cy="264160"/>
    <xdr:sp macro="" textlink="">
      <xdr:nvSpPr>
        <xdr:cNvPr id="31" name="テキスト ボックス 30"/>
        <xdr:cNvSpPr txBox="1"/>
      </xdr:nvSpPr>
      <xdr:spPr>
        <a:xfrm>
          <a:off x="706120" y="3749675"/>
          <a:ext cx="60458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58420</xdr:rowOff>
    </xdr:from>
    <xdr:ext cx="8295005" cy="264795"/>
    <xdr:sp macro="" textlink="">
      <xdr:nvSpPr>
        <xdr:cNvPr id="32" name="テキスト ボックス 31"/>
        <xdr:cNvSpPr txBox="1"/>
      </xdr:nvSpPr>
      <xdr:spPr>
        <a:xfrm>
          <a:off x="706120" y="4001770"/>
          <a:ext cx="82950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143510</xdr:rowOff>
    </xdr:from>
    <xdr:ext cx="184150" cy="264795"/>
    <xdr:sp macro="" textlink="">
      <xdr:nvSpPr>
        <xdr:cNvPr id="33" name="テキスト ボックス 32"/>
        <xdr:cNvSpPr txBox="1"/>
      </xdr:nvSpPr>
      <xdr:spPr>
        <a:xfrm>
          <a:off x="706120" y="4258310"/>
          <a:ext cx="1841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71120</xdr:rowOff>
    </xdr:from>
    <xdr:to xmlns:xdr="http://schemas.openxmlformats.org/drawingml/2006/spreadsheetDrawing">
      <xdr:col>26</xdr:col>
      <xdr:colOff>184150</xdr:colOff>
      <xdr:row>29</xdr:row>
      <xdr:rowOff>45720</xdr:rowOff>
    </xdr:to>
    <xdr:sp macro="" textlink="">
      <xdr:nvSpPr>
        <xdr:cNvPr id="34" name="正方形/長方形 33"/>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136525</xdr:rowOff>
    </xdr:from>
    <xdr:to xmlns:xdr="http://schemas.openxmlformats.org/drawingml/2006/spreadsheetDrawing">
      <xdr:col>34</xdr:col>
      <xdr:colOff>120650</xdr:colOff>
      <xdr:row>29</xdr:row>
      <xdr:rowOff>45720</xdr:rowOff>
    </xdr:to>
    <xdr:sp macro="" textlink="">
      <xdr:nvSpPr>
        <xdr:cNvPr id="35" name="正方形/長方形 34"/>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156210</xdr:rowOff>
    </xdr:from>
    <xdr:to xmlns:xdr="http://schemas.openxmlformats.org/drawingml/2006/spreadsheetDrawing">
      <xdr:col>34</xdr:col>
      <xdr:colOff>120650</xdr:colOff>
      <xdr:row>30</xdr:row>
      <xdr:rowOff>65405</xdr:rowOff>
    </xdr:to>
    <xdr:sp macro="" textlink="">
      <xdr:nvSpPr>
        <xdr:cNvPr id="36" name="正方形/長方形 35"/>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136525</xdr:rowOff>
    </xdr:from>
    <xdr:to xmlns:xdr="http://schemas.openxmlformats.org/drawingml/2006/spreadsheetDrawing">
      <xdr:col>42</xdr:col>
      <xdr:colOff>82550</xdr:colOff>
      <xdr:row>29</xdr:row>
      <xdr:rowOff>45720</xdr:rowOff>
    </xdr:to>
    <xdr:sp macro="" textlink="">
      <xdr:nvSpPr>
        <xdr:cNvPr id="37" name="正方形/長方形 36"/>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156210</xdr:rowOff>
    </xdr:from>
    <xdr:to xmlns:xdr="http://schemas.openxmlformats.org/drawingml/2006/spreadsheetDrawing">
      <xdr:col>42</xdr:col>
      <xdr:colOff>82550</xdr:colOff>
      <xdr:row>30</xdr:row>
      <xdr:rowOff>65405</xdr:rowOff>
    </xdr:to>
    <xdr:sp macro="" textlink="">
      <xdr:nvSpPr>
        <xdr:cNvPr id="38" name="正方形/長方形 37"/>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136525</xdr:rowOff>
    </xdr:from>
    <xdr:to xmlns:xdr="http://schemas.openxmlformats.org/drawingml/2006/spreadsheetDrawing">
      <xdr:col>51</xdr:col>
      <xdr:colOff>22225</xdr:colOff>
      <xdr:row>29</xdr:row>
      <xdr:rowOff>45720</xdr:rowOff>
    </xdr:to>
    <xdr:sp macro="" textlink="">
      <xdr:nvSpPr>
        <xdr:cNvPr id="39" name="正方形/長方形 38"/>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156210</xdr:rowOff>
    </xdr:from>
    <xdr:to xmlns:xdr="http://schemas.openxmlformats.org/drawingml/2006/spreadsheetDrawing">
      <xdr:col>51</xdr:col>
      <xdr:colOff>22225</xdr:colOff>
      <xdr:row>30</xdr:row>
      <xdr:rowOff>65405</xdr:rowOff>
    </xdr:to>
    <xdr:sp macro="" textlink="">
      <xdr:nvSpPr>
        <xdr:cNvPr id="40" name="正方形/長方形 39"/>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129540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129540</xdr:rowOff>
    </xdr:from>
    <xdr:to xmlns:xdr="http://schemas.openxmlformats.org/drawingml/2006/spreadsheetDrawing">
      <xdr:col>47</xdr:col>
      <xdr:colOff>187325</xdr:colOff>
      <xdr:row>32</xdr:row>
      <xdr:rowOff>38735</xdr:rowOff>
    </xdr:to>
    <xdr:sp macro="" textlink="">
      <xdr:nvSpPr>
        <xdr:cNvPr id="43" name="正方形/長方形 42"/>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104140</xdr:rowOff>
    </xdr:from>
    <xdr:to xmlns:xdr="http://schemas.openxmlformats.org/drawingml/2006/spreadsheetDrawing">
      <xdr:col>54</xdr:col>
      <xdr:colOff>95250</xdr:colOff>
      <xdr:row>43</xdr:row>
      <xdr:rowOff>123825</xdr:rowOff>
    </xdr:to>
    <xdr:sp macro="" textlink="" fLocksText="0">
      <xdr:nvSpPr>
        <xdr:cNvPr id="44" name="テキスト ボックス 43"/>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16</a:t>
          </a:r>
          <a:r>
            <a:rPr kumimoji="1" lang="ja-JP" altLang="ja-JP" sz="1400">
              <a:solidFill>
                <a:schemeClr val="dk1"/>
              </a:solidFill>
              <a:effectLst/>
              <a:latin typeface="ＭＳ Ｐゴシック"/>
              <a:ea typeface="ＭＳ Ｐゴシック"/>
              <a:cs typeface="+mn-cs"/>
            </a:rPr>
            <a:t>年度から３年間の財政健全化計画、引続き平成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年度から中期財政収支ビジョンを策定するとともに、平成</a:t>
          </a:r>
          <a:r>
            <a:rPr kumimoji="1" lang="en-US" altLang="ja-JP" sz="1400">
              <a:solidFill>
                <a:schemeClr val="dk1"/>
              </a:solidFill>
              <a:effectLst/>
              <a:latin typeface="ＭＳ Ｐゴシック"/>
              <a:ea typeface="ＭＳ Ｐゴシック"/>
              <a:cs typeface="+mn-cs"/>
            </a:rPr>
            <a:t>17</a:t>
          </a:r>
          <a:r>
            <a:rPr kumimoji="1" lang="ja-JP" altLang="ja-JP" sz="1400">
              <a:solidFill>
                <a:schemeClr val="dk1"/>
              </a:solidFill>
              <a:effectLst/>
              <a:latin typeface="ＭＳ Ｐゴシック"/>
              <a:ea typeface="ＭＳ Ｐゴシック"/>
              <a:cs typeface="+mn-cs"/>
            </a:rPr>
            <a:t>年度には集中改革プランを策定し、職員数の削減と総人件費の圧縮に努めた結果、職員数は平成</a:t>
          </a:r>
          <a:r>
            <a:rPr kumimoji="1" lang="en-US" altLang="ja-JP" sz="1400">
              <a:solidFill>
                <a:schemeClr val="dk1"/>
              </a:solidFill>
              <a:effectLst/>
              <a:latin typeface="ＭＳ Ｐゴシック"/>
              <a:ea typeface="ＭＳ Ｐゴシック"/>
              <a:cs typeface="+mn-cs"/>
            </a:rPr>
            <a:t>17</a:t>
          </a:r>
          <a:r>
            <a:rPr kumimoji="1" lang="ja-JP" altLang="ja-JP" sz="1400">
              <a:solidFill>
                <a:schemeClr val="dk1"/>
              </a:solidFill>
              <a:effectLst/>
              <a:latin typeface="ＭＳ Ｐゴシック"/>
              <a:ea typeface="ＭＳ Ｐゴシック"/>
              <a:cs typeface="+mn-cs"/>
            </a:rPr>
            <a:t>年度の</a:t>
          </a:r>
          <a:r>
            <a:rPr kumimoji="1" lang="en-US" altLang="ja-JP" sz="1400">
              <a:solidFill>
                <a:schemeClr val="dk1"/>
              </a:solidFill>
              <a:effectLst/>
              <a:latin typeface="ＭＳ Ｐゴシック"/>
              <a:ea typeface="ＭＳ Ｐゴシック"/>
              <a:cs typeface="+mn-cs"/>
            </a:rPr>
            <a:t>430</a:t>
          </a:r>
          <a:r>
            <a:rPr kumimoji="1" lang="ja-JP" altLang="ja-JP" sz="1400">
              <a:solidFill>
                <a:schemeClr val="dk1"/>
              </a:solidFill>
              <a:effectLst/>
              <a:latin typeface="ＭＳ Ｐゴシック"/>
              <a:ea typeface="ＭＳ Ｐゴシック"/>
              <a:cs typeface="+mn-cs"/>
            </a:rPr>
            <a:t>名から削減された。</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今後も上記計画や定員適正化計画による職員数の適正化等により、総人件費の抑制に努める。</a:t>
          </a:r>
          <a:endParaRPr lang="ja-JP" altLang="ja-JP" sz="18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110490</xdr:rowOff>
    </xdr:from>
    <xdr:ext cx="297815" cy="229870"/>
    <xdr:sp macro="" textlink="">
      <xdr:nvSpPr>
        <xdr:cNvPr id="45" name="テキスト ボックス 44"/>
        <xdr:cNvSpPr txBox="1"/>
      </xdr:nvSpPr>
      <xdr:spPr>
        <a:xfrm>
          <a:off x="731520" y="5082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43180</xdr:rowOff>
    </xdr:from>
    <xdr:ext cx="508000" cy="264795"/>
    <xdr:sp macro="" textlink="">
      <xdr:nvSpPr>
        <xdr:cNvPr id="47" name="テキスト ボックス 46"/>
        <xdr:cNvSpPr txBox="1"/>
      </xdr:nvSpPr>
      <xdr:spPr>
        <a:xfrm>
          <a:off x="256540" y="7415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149225</xdr:rowOff>
    </xdr:from>
    <xdr:to xmlns:xdr="http://schemas.openxmlformats.org/drawingml/2006/spreadsheetDrawing">
      <xdr:col>26</xdr:col>
      <xdr:colOff>184150</xdr:colOff>
      <xdr:row>41</xdr:row>
      <xdr:rowOff>149225</xdr:rowOff>
    </xdr:to>
    <xdr:cxnSp macro="">
      <xdr:nvCxnSpPr>
        <xdr:cNvPr id="48" name="直線コネクタ 47"/>
        <xdr:cNvCxnSpPr/>
      </xdr:nvCxnSpPr>
      <xdr:spPr>
        <a:xfrm>
          <a:off x="76962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65430"/>
    <xdr:sp macro="" textlink="">
      <xdr:nvSpPr>
        <xdr:cNvPr id="49" name="テキスト ボックス 48"/>
        <xdr:cNvSpPr txBox="1"/>
      </xdr:nvSpPr>
      <xdr:spPr>
        <a:xfrm>
          <a:off x="256540" y="7033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110490</xdr:rowOff>
    </xdr:from>
    <xdr:to xmlns:xdr="http://schemas.openxmlformats.org/drawingml/2006/spreadsheetDrawing">
      <xdr:col>26</xdr:col>
      <xdr:colOff>184150</xdr:colOff>
      <xdr:row>39</xdr:row>
      <xdr:rowOff>110490</xdr:rowOff>
    </xdr:to>
    <xdr:cxnSp macro="">
      <xdr:nvCxnSpPr>
        <xdr:cNvPr id="50" name="直線コネクタ 49"/>
        <xdr:cNvCxnSpPr/>
      </xdr:nvCxnSpPr>
      <xdr:spPr>
        <a:xfrm>
          <a:off x="76962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140335</xdr:rowOff>
    </xdr:from>
    <xdr:ext cx="508000" cy="264795"/>
    <xdr:sp macro="" textlink="">
      <xdr:nvSpPr>
        <xdr:cNvPr id="51" name="テキスト ボックス 50"/>
        <xdr:cNvSpPr txBox="1"/>
      </xdr:nvSpPr>
      <xdr:spPr>
        <a:xfrm>
          <a:off x="256540" y="6655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71120</xdr:rowOff>
    </xdr:from>
    <xdr:to xmlns:xdr="http://schemas.openxmlformats.org/drawingml/2006/spreadsheetDrawing">
      <xdr:col>26</xdr:col>
      <xdr:colOff>184150</xdr:colOff>
      <xdr:row>37</xdr:row>
      <xdr:rowOff>71120</xdr:rowOff>
    </xdr:to>
    <xdr:cxnSp macro="">
      <xdr:nvCxnSpPr>
        <xdr:cNvPr id="52" name="直線コネクタ 51"/>
        <xdr:cNvCxnSpPr/>
      </xdr:nvCxnSpPr>
      <xdr:spPr>
        <a:xfrm>
          <a:off x="76962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101600</xdr:rowOff>
    </xdr:from>
    <xdr:ext cx="508000" cy="264795"/>
    <xdr:sp macro="" textlink="">
      <xdr:nvSpPr>
        <xdr:cNvPr id="53" name="テキスト ボックス 52"/>
        <xdr:cNvSpPr txBox="1"/>
      </xdr:nvSpPr>
      <xdr:spPr>
        <a:xfrm>
          <a:off x="256540" y="6273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32385</xdr:rowOff>
    </xdr:from>
    <xdr:to xmlns:xdr="http://schemas.openxmlformats.org/drawingml/2006/spreadsheetDrawing">
      <xdr:col>26</xdr:col>
      <xdr:colOff>184150</xdr:colOff>
      <xdr:row>35</xdr:row>
      <xdr:rowOff>32385</xdr:rowOff>
    </xdr:to>
    <xdr:cxnSp macro="">
      <xdr:nvCxnSpPr>
        <xdr:cNvPr id="54" name="直線コネクタ 53"/>
        <xdr:cNvCxnSpPr/>
      </xdr:nvCxnSpPr>
      <xdr:spPr>
        <a:xfrm>
          <a:off x="76962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62230</xdr:rowOff>
    </xdr:from>
    <xdr:ext cx="508000" cy="265430"/>
    <xdr:sp macro="" textlink="">
      <xdr:nvSpPr>
        <xdr:cNvPr id="55" name="テキスト ボックス 54"/>
        <xdr:cNvSpPr txBox="1"/>
      </xdr:nvSpPr>
      <xdr:spPr>
        <a:xfrm>
          <a:off x="256540" y="5891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168910</xdr:rowOff>
    </xdr:from>
    <xdr:to xmlns:xdr="http://schemas.openxmlformats.org/drawingml/2006/spreadsheetDrawing">
      <xdr:col>26</xdr:col>
      <xdr:colOff>184150</xdr:colOff>
      <xdr:row>32</xdr:row>
      <xdr:rowOff>168910</xdr:rowOff>
    </xdr:to>
    <xdr:cxnSp macro="">
      <xdr:nvCxnSpPr>
        <xdr:cNvPr id="56" name="直線コネクタ 55"/>
        <xdr:cNvCxnSpPr/>
      </xdr:nvCxnSpPr>
      <xdr:spPr>
        <a:xfrm>
          <a:off x="76962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23495</xdr:rowOff>
    </xdr:from>
    <xdr:ext cx="508000" cy="264795"/>
    <xdr:sp macro="" textlink="">
      <xdr:nvSpPr>
        <xdr:cNvPr id="57" name="テキスト ボックス 56"/>
        <xdr:cNvSpPr txBox="1"/>
      </xdr:nvSpPr>
      <xdr:spPr>
        <a:xfrm>
          <a:off x="256540" y="5509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30</xdr:row>
      <xdr:rowOff>129540</xdr:rowOff>
    </xdr:to>
    <xdr:cxnSp macro="">
      <xdr:nvCxnSpPr>
        <xdr:cNvPr id="58" name="直線コネクタ 57"/>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160020</xdr:rowOff>
    </xdr:from>
    <xdr:ext cx="508000" cy="264795"/>
    <xdr:sp macro="" textlink="">
      <xdr:nvSpPr>
        <xdr:cNvPr id="59" name="テキスト ボックス 58"/>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114300</xdr:rowOff>
    </xdr:from>
    <xdr:to xmlns:xdr="http://schemas.openxmlformats.org/drawingml/2006/spreadsheetDrawing">
      <xdr:col>24</xdr:col>
      <xdr:colOff>25400</xdr:colOff>
      <xdr:row>41</xdr:row>
      <xdr:rowOff>94615</xdr:rowOff>
    </xdr:to>
    <xdr:cxnSp macro="">
      <xdr:nvCxnSpPr>
        <xdr:cNvPr id="61" name="直線コネクタ 60"/>
        <xdr:cNvCxnSpPr/>
      </xdr:nvCxnSpPr>
      <xdr:spPr>
        <a:xfrm flipV="1">
          <a:off x="4886960" y="560070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66675</xdr:rowOff>
    </xdr:from>
    <xdr:ext cx="761365" cy="264795"/>
    <xdr:sp macro="" textlink="">
      <xdr:nvSpPr>
        <xdr:cNvPr id="62" name="人件費最小値テキスト"/>
        <xdr:cNvSpPr txBox="1"/>
      </xdr:nvSpPr>
      <xdr:spPr>
        <a:xfrm>
          <a:off x="4975860" y="70961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94615</xdr:rowOff>
    </xdr:from>
    <xdr:to xmlns:xdr="http://schemas.openxmlformats.org/drawingml/2006/spreadsheetDrawing">
      <xdr:col>24</xdr:col>
      <xdr:colOff>114300</xdr:colOff>
      <xdr:row>41</xdr:row>
      <xdr:rowOff>94615</xdr:rowOff>
    </xdr:to>
    <xdr:cxnSp macro="">
      <xdr:nvCxnSpPr>
        <xdr:cNvPr id="63" name="直線コネクタ 62"/>
        <xdr:cNvCxnSpPr/>
      </xdr:nvCxnSpPr>
      <xdr:spPr>
        <a:xfrm>
          <a:off x="4795520" y="71240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27305</xdr:rowOff>
    </xdr:from>
    <xdr:ext cx="761365" cy="265430"/>
    <xdr:sp macro="" textlink="">
      <xdr:nvSpPr>
        <xdr:cNvPr id="64" name="人件費最大値テキスト"/>
        <xdr:cNvSpPr txBox="1"/>
      </xdr:nvSpPr>
      <xdr:spPr>
        <a:xfrm>
          <a:off x="4975860" y="534225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114300</xdr:rowOff>
    </xdr:from>
    <xdr:to xmlns:xdr="http://schemas.openxmlformats.org/drawingml/2006/spreadsheetDrawing">
      <xdr:col>24</xdr:col>
      <xdr:colOff>114300</xdr:colOff>
      <xdr:row>32</xdr:row>
      <xdr:rowOff>114300</xdr:rowOff>
    </xdr:to>
    <xdr:cxnSp macro="">
      <xdr:nvCxnSpPr>
        <xdr:cNvPr id="65" name="直線コネクタ 64"/>
        <xdr:cNvCxnSpPr/>
      </xdr:nvCxnSpPr>
      <xdr:spPr>
        <a:xfrm>
          <a:off x="4795520" y="5600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90805</xdr:rowOff>
    </xdr:from>
    <xdr:to xmlns:xdr="http://schemas.openxmlformats.org/drawingml/2006/spreadsheetDrawing">
      <xdr:col>24</xdr:col>
      <xdr:colOff>25400</xdr:colOff>
      <xdr:row>38</xdr:row>
      <xdr:rowOff>90805</xdr:rowOff>
    </xdr:to>
    <xdr:cxnSp macro="">
      <xdr:nvCxnSpPr>
        <xdr:cNvPr id="66" name="直線コネクタ 65"/>
        <xdr:cNvCxnSpPr/>
      </xdr:nvCxnSpPr>
      <xdr:spPr>
        <a:xfrm>
          <a:off x="4036060" y="660590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157480</xdr:rowOff>
    </xdr:from>
    <xdr:ext cx="761365" cy="264795"/>
    <xdr:sp macro="" textlink="">
      <xdr:nvSpPr>
        <xdr:cNvPr id="67" name="人件費平均値テキスト"/>
        <xdr:cNvSpPr txBox="1"/>
      </xdr:nvSpPr>
      <xdr:spPr>
        <a:xfrm>
          <a:off x="4975860" y="615823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68580</xdr:rowOff>
    </xdr:to>
    <xdr:sp macro="" textlink="">
      <xdr:nvSpPr>
        <xdr:cNvPr id="68" name="フローチャート: 判断 67"/>
        <xdr:cNvSpPr/>
      </xdr:nvSpPr>
      <xdr:spPr>
        <a:xfrm>
          <a:off x="4833620" y="63125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171450</xdr:rowOff>
    </xdr:from>
    <xdr:to xmlns:xdr="http://schemas.openxmlformats.org/drawingml/2006/spreadsheetDrawing">
      <xdr:col>19</xdr:col>
      <xdr:colOff>187325</xdr:colOff>
      <xdr:row>38</xdr:row>
      <xdr:rowOff>90805</xdr:rowOff>
    </xdr:to>
    <xdr:cxnSp macro="">
      <xdr:nvCxnSpPr>
        <xdr:cNvPr id="69" name="直線コネクタ 68"/>
        <xdr:cNvCxnSpPr/>
      </xdr:nvCxnSpPr>
      <xdr:spPr>
        <a:xfrm>
          <a:off x="3136900" y="6515100"/>
          <a:ext cx="89916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147955</xdr:rowOff>
    </xdr:from>
    <xdr:to xmlns:xdr="http://schemas.openxmlformats.org/drawingml/2006/spreadsheetDrawing">
      <xdr:col>20</xdr:col>
      <xdr:colOff>38100</xdr:colOff>
      <xdr:row>37</xdr:row>
      <xdr:rowOff>76835</xdr:rowOff>
    </xdr:to>
    <xdr:sp macro="" textlink="">
      <xdr:nvSpPr>
        <xdr:cNvPr id="70" name="フローチャート: 判断 69"/>
        <xdr:cNvSpPr/>
      </xdr:nvSpPr>
      <xdr:spPr>
        <a:xfrm>
          <a:off x="3985260" y="63201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86995</xdr:rowOff>
    </xdr:from>
    <xdr:ext cx="735965" cy="264795"/>
    <xdr:sp macro="" textlink="">
      <xdr:nvSpPr>
        <xdr:cNvPr id="71" name="テキスト ボックス 70"/>
        <xdr:cNvSpPr txBox="1"/>
      </xdr:nvSpPr>
      <xdr:spPr>
        <a:xfrm>
          <a:off x="3652520" y="608774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149225</xdr:rowOff>
    </xdr:from>
    <xdr:to xmlns:xdr="http://schemas.openxmlformats.org/drawingml/2006/spreadsheetDrawing">
      <xdr:col>15</xdr:col>
      <xdr:colOff>98425</xdr:colOff>
      <xdr:row>37</xdr:row>
      <xdr:rowOff>171450</xdr:rowOff>
    </xdr:to>
    <xdr:cxnSp macro="">
      <xdr:nvCxnSpPr>
        <xdr:cNvPr id="72" name="直線コネクタ 71"/>
        <xdr:cNvCxnSpPr/>
      </xdr:nvCxnSpPr>
      <xdr:spPr>
        <a:xfrm>
          <a:off x="2237740" y="6492875"/>
          <a:ext cx="89916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132715</xdr:rowOff>
    </xdr:from>
    <xdr:to xmlns:xdr="http://schemas.openxmlformats.org/drawingml/2006/spreadsheetDrawing">
      <xdr:col>15</xdr:col>
      <xdr:colOff>149225</xdr:colOff>
      <xdr:row>37</xdr:row>
      <xdr:rowOff>60960</xdr:rowOff>
    </xdr:to>
    <xdr:sp macro="" textlink="">
      <xdr:nvSpPr>
        <xdr:cNvPr id="73" name="フローチャート: 判断 72"/>
        <xdr:cNvSpPr/>
      </xdr:nvSpPr>
      <xdr:spPr>
        <a:xfrm>
          <a:off x="3086100" y="6304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71120</xdr:rowOff>
    </xdr:from>
    <xdr:ext cx="761365" cy="264160"/>
    <xdr:sp macro="" textlink="">
      <xdr:nvSpPr>
        <xdr:cNvPr id="74" name="テキスト ボックス 73"/>
        <xdr:cNvSpPr txBox="1"/>
      </xdr:nvSpPr>
      <xdr:spPr>
        <a:xfrm>
          <a:off x="2750820" y="607187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153035</xdr:rowOff>
    </xdr:from>
    <xdr:to xmlns:xdr="http://schemas.openxmlformats.org/drawingml/2006/spreadsheetDrawing">
      <xdr:col>11</xdr:col>
      <xdr:colOff>9525</xdr:colOff>
      <xdr:row>37</xdr:row>
      <xdr:rowOff>149225</xdr:rowOff>
    </xdr:to>
    <xdr:cxnSp macro="">
      <xdr:nvCxnSpPr>
        <xdr:cNvPr id="75" name="直線コネクタ 74"/>
        <xdr:cNvCxnSpPr/>
      </xdr:nvCxnSpPr>
      <xdr:spPr>
        <a:xfrm>
          <a:off x="1336040" y="6325235"/>
          <a:ext cx="9017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124460</xdr:rowOff>
    </xdr:from>
    <xdr:to xmlns:xdr="http://schemas.openxmlformats.org/drawingml/2006/spreadsheetDrawing">
      <xdr:col>11</xdr:col>
      <xdr:colOff>60325</xdr:colOff>
      <xdr:row>37</xdr:row>
      <xdr:rowOff>53340</xdr:rowOff>
    </xdr:to>
    <xdr:sp macro="" textlink="">
      <xdr:nvSpPr>
        <xdr:cNvPr id="76" name="フローチャート: 判断 75"/>
        <xdr:cNvSpPr/>
      </xdr:nvSpPr>
      <xdr:spPr>
        <a:xfrm>
          <a:off x="2184400" y="629666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64135</xdr:rowOff>
    </xdr:from>
    <xdr:ext cx="761365" cy="264795"/>
    <xdr:sp macro="" textlink="">
      <xdr:nvSpPr>
        <xdr:cNvPr id="77" name="テキスト ボックス 76"/>
        <xdr:cNvSpPr txBox="1"/>
      </xdr:nvSpPr>
      <xdr:spPr>
        <a:xfrm>
          <a:off x="1851660" y="60648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93345</xdr:rowOff>
    </xdr:from>
    <xdr:to xmlns:xdr="http://schemas.openxmlformats.org/drawingml/2006/spreadsheetDrawing">
      <xdr:col>6</xdr:col>
      <xdr:colOff>171450</xdr:colOff>
      <xdr:row>37</xdr:row>
      <xdr:rowOff>22225</xdr:rowOff>
    </xdr:to>
    <xdr:sp macro="" textlink="">
      <xdr:nvSpPr>
        <xdr:cNvPr id="78" name="フローチャート: 判断 77"/>
        <xdr:cNvSpPr/>
      </xdr:nvSpPr>
      <xdr:spPr>
        <a:xfrm>
          <a:off x="1285240" y="6265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32385</xdr:rowOff>
    </xdr:from>
    <xdr:ext cx="762000" cy="264160"/>
    <xdr:sp macro="" textlink="">
      <xdr:nvSpPr>
        <xdr:cNvPr id="79" name="テキスト ボックス 78"/>
        <xdr:cNvSpPr txBox="1"/>
      </xdr:nvSpPr>
      <xdr:spPr>
        <a:xfrm>
          <a:off x="949960" y="6033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64795"/>
    <xdr:sp macro="" textlink="">
      <xdr:nvSpPr>
        <xdr:cNvPr id="80" name="テキスト ボックス 79"/>
        <xdr:cNvSpPr txBox="1"/>
      </xdr:nvSpPr>
      <xdr:spPr>
        <a:xfrm>
          <a:off x="46685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64795"/>
    <xdr:sp macro="" textlink="">
      <xdr:nvSpPr>
        <xdr:cNvPr id="81" name="テキスト ボックス 80"/>
        <xdr:cNvSpPr txBox="1"/>
      </xdr:nvSpPr>
      <xdr:spPr>
        <a:xfrm>
          <a:off x="3817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64795"/>
    <xdr:sp macro="" textlink="">
      <xdr:nvSpPr>
        <xdr:cNvPr id="82" name="テキスト ボックス 81"/>
        <xdr:cNvSpPr txBox="1"/>
      </xdr:nvSpPr>
      <xdr:spPr>
        <a:xfrm>
          <a:off x="291846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64795"/>
    <xdr:sp macro="" textlink="">
      <xdr:nvSpPr>
        <xdr:cNvPr id="83" name="テキスト ボックス 82"/>
        <xdr:cNvSpPr txBox="1"/>
      </xdr:nvSpPr>
      <xdr:spPr>
        <a:xfrm>
          <a:off x="201676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64795"/>
    <xdr:sp macro="" textlink="">
      <xdr:nvSpPr>
        <xdr:cNvPr id="84" name="テキスト ボックス 83"/>
        <xdr:cNvSpPr txBox="1"/>
      </xdr:nvSpPr>
      <xdr:spPr>
        <a:xfrm>
          <a:off x="111760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38735</xdr:rowOff>
    </xdr:from>
    <xdr:to xmlns:xdr="http://schemas.openxmlformats.org/drawingml/2006/spreadsheetDrawing">
      <xdr:col>24</xdr:col>
      <xdr:colOff>76200</xdr:colOff>
      <xdr:row>38</xdr:row>
      <xdr:rowOff>143510</xdr:rowOff>
    </xdr:to>
    <xdr:sp macro="" textlink="">
      <xdr:nvSpPr>
        <xdr:cNvPr id="85" name="楕円 84"/>
        <xdr:cNvSpPr/>
      </xdr:nvSpPr>
      <xdr:spPr>
        <a:xfrm>
          <a:off x="4833620" y="6553835"/>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10160</xdr:rowOff>
    </xdr:from>
    <xdr:ext cx="761365" cy="264795"/>
    <xdr:sp macro="" textlink="">
      <xdr:nvSpPr>
        <xdr:cNvPr id="86" name="人件費該当値テキスト"/>
        <xdr:cNvSpPr txBox="1"/>
      </xdr:nvSpPr>
      <xdr:spPr>
        <a:xfrm>
          <a:off x="4975860" y="65252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38735</xdr:rowOff>
    </xdr:from>
    <xdr:to xmlns:xdr="http://schemas.openxmlformats.org/drawingml/2006/spreadsheetDrawing">
      <xdr:col>20</xdr:col>
      <xdr:colOff>38100</xdr:colOff>
      <xdr:row>38</xdr:row>
      <xdr:rowOff>143510</xdr:rowOff>
    </xdr:to>
    <xdr:sp macro="" textlink="">
      <xdr:nvSpPr>
        <xdr:cNvPr id="87" name="楕円 86"/>
        <xdr:cNvSpPr/>
      </xdr:nvSpPr>
      <xdr:spPr>
        <a:xfrm>
          <a:off x="3985260" y="6553835"/>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127000</xdr:rowOff>
    </xdr:from>
    <xdr:ext cx="735965" cy="264160"/>
    <xdr:sp macro="" textlink="">
      <xdr:nvSpPr>
        <xdr:cNvPr id="88" name="テキスト ボックス 87"/>
        <xdr:cNvSpPr txBox="1"/>
      </xdr:nvSpPr>
      <xdr:spPr>
        <a:xfrm>
          <a:off x="3652520" y="664210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121285</xdr:rowOff>
    </xdr:from>
    <xdr:to xmlns:xdr="http://schemas.openxmlformats.org/drawingml/2006/spreadsheetDrawing">
      <xdr:col>15</xdr:col>
      <xdr:colOff>149225</xdr:colOff>
      <xdr:row>38</xdr:row>
      <xdr:rowOff>48895</xdr:rowOff>
    </xdr:to>
    <xdr:sp macro="" textlink="">
      <xdr:nvSpPr>
        <xdr:cNvPr id="89" name="楕円 88"/>
        <xdr:cNvSpPr/>
      </xdr:nvSpPr>
      <xdr:spPr>
        <a:xfrm>
          <a:off x="3086100" y="6464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33655</xdr:rowOff>
    </xdr:from>
    <xdr:ext cx="761365" cy="264160"/>
    <xdr:sp macro="" textlink="">
      <xdr:nvSpPr>
        <xdr:cNvPr id="90" name="テキスト ボックス 89"/>
        <xdr:cNvSpPr txBox="1"/>
      </xdr:nvSpPr>
      <xdr:spPr>
        <a:xfrm>
          <a:off x="2750820" y="654875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97790</xdr:rowOff>
    </xdr:from>
    <xdr:to xmlns:xdr="http://schemas.openxmlformats.org/drawingml/2006/spreadsheetDrawing">
      <xdr:col>11</xdr:col>
      <xdr:colOff>60325</xdr:colOff>
      <xdr:row>38</xdr:row>
      <xdr:rowOff>26035</xdr:rowOff>
    </xdr:to>
    <xdr:sp macro="" textlink="">
      <xdr:nvSpPr>
        <xdr:cNvPr id="91" name="楕円 90"/>
        <xdr:cNvSpPr/>
      </xdr:nvSpPr>
      <xdr:spPr>
        <a:xfrm>
          <a:off x="2184400" y="64414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10160</xdr:rowOff>
    </xdr:from>
    <xdr:ext cx="761365" cy="264795"/>
    <xdr:sp macro="" textlink="">
      <xdr:nvSpPr>
        <xdr:cNvPr id="92" name="テキスト ボックス 91"/>
        <xdr:cNvSpPr txBox="1"/>
      </xdr:nvSpPr>
      <xdr:spPr>
        <a:xfrm>
          <a:off x="1851660" y="65252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101600</xdr:rowOff>
    </xdr:from>
    <xdr:to xmlns:xdr="http://schemas.openxmlformats.org/drawingml/2006/spreadsheetDrawing">
      <xdr:col>6</xdr:col>
      <xdr:colOff>171450</xdr:colOff>
      <xdr:row>37</xdr:row>
      <xdr:rowOff>29845</xdr:rowOff>
    </xdr:to>
    <xdr:sp macro="" textlink="">
      <xdr:nvSpPr>
        <xdr:cNvPr id="93" name="楕円 92"/>
        <xdr:cNvSpPr/>
      </xdr:nvSpPr>
      <xdr:spPr>
        <a:xfrm>
          <a:off x="1285240" y="6273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13970</xdr:rowOff>
    </xdr:from>
    <xdr:ext cx="762000" cy="264160"/>
    <xdr:sp macro="" textlink="">
      <xdr:nvSpPr>
        <xdr:cNvPr id="94" name="テキスト ボックス 93"/>
        <xdr:cNvSpPr txBox="1"/>
      </xdr:nvSpPr>
      <xdr:spPr>
        <a:xfrm>
          <a:off x="949960" y="635762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71120</xdr:rowOff>
    </xdr:from>
    <xdr:to xmlns:xdr="http://schemas.openxmlformats.org/drawingml/2006/spreadsheetDrawing">
      <xdr:col>85</xdr:col>
      <xdr:colOff>66675</xdr:colOff>
      <xdr:row>9</xdr:row>
      <xdr:rowOff>45720</xdr:rowOff>
    </xdr:to>
    <xdr:sp macro="" textlink="">
      <xdr:nvSpPr>
        <xdr:cNvPr id="95" name="正方形/長方形 94"/>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136525</xdr:rowOff>
    </xdr:from>
    <xdr:to xmlns:xdr="http://schemas.openxmlformats.org/drawingml/2006/spreadsheetDrawing">
      <xdr:col>93</xdr:col>
      <xdr:colOff>3175</xdr:colOff>
      <xdr:row>9</xdr:row>
      <xdr:rowOff>45720</xdr:rowOff>
    </xdr:to>
    <xdr:sp macro="" textlink="">
      <xdr:nvSpPr>
        <xdr:cNvPr id="96" name="正方形/長方形 95"/>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156210</xdr:rowOff>
    </xdr:from>
    <xdr:to xmlns:xdr="http://schemas.openxmlformats.org/drawingml/2006/spreadsheetDrawing">
      <xdr:col>93</xdr:col>
      <xdr:colOff>3175</xdr:colOff>
      <xdr:row>10</xdr:row>
      <xdr:rowOff>65405</xdr:rowOff>
    </xdr:to>
    <xdr:sp macro="" textlink="">
      <xdr:nvSpPr>
        <xdr:cNvPr id="97" name="正方形/長方形 96"/>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136525</xdr:rowOff>
    </xdr:from>
    <xdr:to xmlns:xdr="http://schemas.openxmlformats.org/drawingml/2006/spreadsheetDrawing">
      <xdr:col>100</xdr:col>
      <xdr:colOff>165100</xdr:colOff>
      <xdr:row>9</xdr:row>
      <xdr:rowOff>45720</xdr:rowOff>
    </xdr:to>
    <xdr:sp macro="" textlink="">
      <xdr:nvSpPr>
        <xdr:cNvPr id="98" name="正方形/長方形 97"/>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156210</xdr:rowOff>
    </xdr:from>
    <xdr:to xmlns:xdr="http://schemas.openxmlformats.org/drawingml/2006/spreadsheetDrawing">
      <xdr:col>100</xdr:col>
      <xdr:colOff>165100</xdr:colOff>
      <xdr:row>10</xdr:row>
      <xdr:rowOff>65405</xdr:rowOff>
    </xdr:to>
    <xdr:sp macro="" textlink="">
      <xdr:nvSpPr>
        <xdr:cNvPr id="99" name="正方形/長方形 98"/>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136525</xdr:rowOff>
    </xdr:from>
    <xdr:to xmlns:xdr="http://schemas.openxmlformats.org/drawingml/2006/spreadsheetDrawing">
      <xdr:col>109</xdr:col>
      <xdr:colOff>104775</xdr:colOff>
      <xdr:row>9</xdr:row>
      <xdr:rowOff>45720</xdr:rowOff>
    </xdr:to>
    <xdr:sp macro="" textlink="">
      <xdr:nvSpPr>
        <xdr:cNvPr id="100" name="正方形/長方形 99"/>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156210</xdr:rowOff>
    </xdr:from>
    <xdr:to xmlns:xdr="http://schemas.openxmlformats.org/drawingml/2006/spreadsheetDrawing">
      <xdr:col>109</xdr:col>
      <xdr:colOff>104775</xdr:colOff>
      <xdr:row>10</xdr:row>
      <xdr:rowOff>65405</xdr:rowOff>
    </xdr:to>
    <xdr:sp macro="" textlink="">
      <xdr:nvSpPr>
        <xdr:cNvPr id="101" name="正方形/長方形 100"/>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129540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129540</xdr:rowOff>
    </xdr:from>
    <xdr:to xmlns:xdr="http://schemas.openxmlformats.org/drawingml/2006/spreadsheetDrawing">
      <xdr:col>106</xdr:col>
      <xdr:colOff>69850</xdr:colOff>
      <xdr:row>12</xdr:row>
      <xdr:rowOff>38735</xdr:rowOff>
    </xdr:to>
    <xdr:sp macro="" textlink="">
      <xdr:nvSpPr>
        <xdr:cNvPr id="104" name="正方形/長方形 103"/>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104140</xdr:rowOff>
    </xdr:from>
    <xdr:to xmlns:xdr="http://schemas.openxmlformats.org/drawingml/2006/spreadsheetDrawing">
      <xdr:col>112</xdr:col>
      <xdr:colOff>177800</xdr:colOff>
      <xdr:row>23</xdr:row>
      <xdr:rowOff>123825</xdr:rowOff>
    </xdr:to>
    <xdr:sp macro="" textlink="" fLocksText="0">
      <xdr:nvSpPr>
        <xdr:cNvPr id="105" name="テキスト ボックス 104"/>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16</a:t>
          </a:r>
          <a:r>
            <a:rPr kumimoji="1" lang="ja-JP" altLang="ja-JP" sz="1400">
              <a:solidFill>
                <a:schemeClr val="dk1"/>
              </a:solidFill>
              <a:effectLst/>
              <a:latin typeface="ＭＳ Ｐゴシック"/>
              <a:ea typeface="ＭＳ Ｐゴシック"/>
              <a:cs typeface="+mn-cs"/>
            </a:rPr>
            <a:t>年度から３年間の財政健全化計画、引続き平成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年度からは中期財政収支ビジョンを策定するとともに、平成</a:t>
          </a:r>
          <a:r>
            <a:rPr kumimoji="1" lang="en-US" altLang="ja-JP" sz="1400">
              <a:solidFill>
                <a:schemeClr val="dk1"/>
              </a:solidFill>
              <a:effectLst/>
              <a:latin typeface="ＭＳ Ｐゴシック"/>
              <a:ea typeface="ＭＳ Ｐゴシック"/>
              <a:cs typeface="+mn-cs"/>
            </a:rPr>
            <a:t>17</a:t>
          </a:r>
          <a:r>
            <a:rPr kumimoji="1" lang="ja-JP" altLang="ja-JP" sz="1400">
              <a:solidFill>
                <a:schemeClr val="dk1"/>
              </a:solidFill>
              <a:effectLst/>
              <a:latin typeface="ＭＳ Ｐゴシック"/>
              <a:ea typeface="ＭＳ Ｐゴシック"/>
              <a:cs typeface="+mn-cs"/>
            </a:rPr>
            <a:t>年度には集中改革プランを策定し、物件費の前年度決算に基づく徹底した削減により全国平均を下回る数値となっている。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物件費については、電算システム保守委託料などの民間委託業務の増加により増加傾向にあるため、今後も引続き物件費の抑制に努める。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110490</xdr:rowOff>
    </xdr:from>
    <xdr:ext cx="297815" cy="229870"/>
    <xdr:sp macro="" textlink="">
      <xdr:nvSpPr>
        <xdr:cNvPr id="106" name="テキスト ボックス 105"/>
        <xdr:cNvSpPr txBox="1"/>
      </xdr:nvSpPr>
      <xdr:spPr>
        <a:xfrm>
          <a:off x="12565380" y="1653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43180</xdr:rowOff>
    </xdr:from>
    <xdr:ext cx="507365" cy="264795"/>
    <xdr:sp macro="" textlink="">
      <xdr:nvSpPr>
        <xdr:cNvPr id="108" name="テキスト ボックス 107"/>
        <xdr:cNvSpPr txBox="1"/>
      </xdr:nvSpPr>
      <xdr:spPr>
        <a:xfrm>
          <a:off x="12087860" y="3986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29845</xdr:rowOff>
    </xdr:from>
    <xdr:to xmlns:xdr="http://schemas.openxmlformats.org/drawingml/2006/spreadsheetDrawing">
      <xdr:col>85</xdr:col>
      <xdr:colOff>66675</xdr:colOff>
      <xdr:row>22</xdr:row>
      <xdr:rowOff>29845</xdr:rowOff>
    </xdr:to>
    <xdr:cxnSp macro="">
      <xdr:nvCxnSpPr>
        <xdr:cNvPr id="109" name="直線コネクタ 108"/>
        <xdr:cNvCxnSpPr/>
      </xdr:nvCxnSpPr>
      <xdr:spPr>
        <a:xfrm>
          <a:off x="12603480" y="3801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59690</xdr:rowOff>
    </xdr:from>
    <xdr:ext cx="507365" cy="264795"/>
    <xdr:sp macro="" textlink="">
      <xdr:nvSpPr>
        <xdr:cNvPr id="110" name="テキスト ボックス 109"/>
        <xdr:cNvSpPr txBox="1"/>
      </xdr:nvSpPr>
      <xdr:spPr>
        <a:xfrm>
          <a:off x="12087860" y="366014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46355</xdr:rowOff>
    </xdr:from>
    <xdr:to xmlns:xdr="http://schemas.openxmlformats.org/drawingml/2006/spreadsheetDrawing">
      <xdr:col>85</xdr:col>
      <xdr:colOff>66675</xdr:colOff>
      <xdr:row>20</xdr:row>
      <xdr:rowOff>46355</xdr:rowOff>
    </xdr:to>
    <xdr:cxnSp macro="">
      <xdr:nvCxnSpPr>
        <xdr:cNvPr id="111" name="直線コネクタ 110"/>
        <xdr:cNvCxnSpPr/>
      </xdr:nvCxnSpPr>
      <xdr:spPr>
        <a:xfrm>
          <a:off x="12603480" y="3475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76200</xdr:rowOff>
    </xdr:from>
    <xdr:ext cx="507365" cy="264160"/>
    <xdr:sp macro="" textlink="">
      <xdr:nvSpPr>
        <xdr:cNvPr id="112" name="テキスト ボックス 111"/>
        <xdr:cNvSpPr txBox="1"/>
      </xdr:nvSpPr>
      <xdr:spPr>
        <a:xfrm>
          <a:off x="12087860" y="3333750"/>
          <a:ext cx="507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63500</xdr:rowOff>
    </xdr:from>
    <xdr:to xmlns:xdr="http://schemas.openxmlformats.org/drawingml/2006/spreadsheetDrawing">
      <xdr:col>85</xdr:col>
      <xdr:colOff>66675</xdr:colOff>
      <xdr:row>18</xdr:row>
      <xdr:rowOff>63500</xdr:rowOff>
    </xdr:to>
    <xdr:cxnSp macro="">
      <xdr:nvCxnSpPr>
        <xdr:cNvPr id="113" name="直線コネクタ 112"/>
        <xdr:cNvCxnSpPr/>
      </xdr:nvCxnSpPr>
      <xdr:spPr>
        <a:xfrm>
          <a:off x="12603480" y="3149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92710</xdr:rowOff>
    </xdr:from>
    <xdr:ext cx="507365" cy="264160"/>
    <xdr:sp macro="" textlink="">
      <xdr:nvSpPr>
        <xdr:cNvPr id="114" name="テキスト ボックス 113"/>
        <xdr:cNvSpPr txBox="1"/>
      </xdr:nvSpPr>
      <xdr:spPr>
        <a:xfrm>
          <a:off x="12087860" y="3007360"/>
          <a:ext cx="507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80010</xdr:rowOff>
    </xdr:from>
    <xdr:to xmlns:xdr="http://schemas.openxmlformats.org/drawingml/2006/spreadsheetDrawing">
      <xdr:col>85</xdr:col>
      <xdr:colOff>66675</xdr:colOff>
      <xdr:row>16</xdr:row>
      <xdr:rowOff>80010</xdr:rowOff>
    </xdr:to>
    <xdr:cxnSp macro="">
      <xdr:nvCxnSpPr>
        <xdr:cNvPr id="115" name="直線コネクタ 114"/>
        <xdr:cNvCxnSpPr/>
      </xdr:nvCxnSpPr>
      <xdr:spPr>
        <a:xfrm>
          <a:off x="12603480" y="2823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109855</xdr:rowOff>
    </xdr:from>
    <xdr:ext cx="507365" cy="264160"/>
    <xdr:sp macro="" textlink="">
      <xdr:nvSpPr>
        <xdr:cNvPr id="116" name="テキスト ボックス 115"/>
        <xdr:cNvSpPr txBox="1"/>
      </xdr:nvSpPr>
      <xdr:spPr>
        <a:xfrm>
          <a:off x="12087860" y="2681605"/>
          <a:ext cx="507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96520</xdr:rowOff>
    </xdr:from>
    <xdr:to xmlns:xdr="http://schemas.openxmlformats.org/drawingml/2006/spreadsheetDrawing">
      <xdr:col>85</xdr:col>
      <xdr:colOff>66675</xdr:colOff>
      <xdr:row>14</xdr:row>
      <xdr:rowOff>96520</xdr:rowOff>
    </xdr:to>
    <xdr:cxnSp macro="">
      <xdr:nvCxnSpPr>
        <xdr:cNvPr id="117" name="直線コネクタ 116"/>
        <xdr:cNvCxnSpPr/>
      </xdr:nvCxnSpPr>
      <xdr:spPr>
        <a:xfrm>
          <a:off x="12603480" y="2496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126365</xdr:rowOff>
    </xdr:from>
    <xdr:ext cx="507365" cy="264160"/>
    <xdr:sp macro="" textlink="">
      <xdr:nvSpPr>
        <xdr:cNvPr id="118" name="テキスト ボックス 117"/>
        <xdr:cNvSpPr txBox="1"/>
      </xdr:nvSpPr>
      <xdr:spPr>
        <a:xfrm>
          <a:off x="12087860" y="2355215"/>
          <a:ext cx="507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113030</xdr:rowOff>
    </xdr:from>
    <xdr:to xmlns:xdr="http://schemas.openxmlformats.org/drawingml/2006/spreadsheetDrawing">
      <xdr:col>85</xdr:col>
      <xdr:colOff>66675</xdr:colOff>
      <xdr:row>12</xdr:row>
      <xdr:rowOff>113030</xdr:rowOff>
    </xdr:to>
    <xdr:cxnSp macro="">
      <xdr:nvCxnSpPr>
        <xdr:cNvPr id="119" name="直線コネクタ 118"/>
        <xdr:cNvCxnSpPr/>
      </xdr:nvCxnSpPr>
      <xdr:spPr>
        <a:xfrm>
          <a:off x="12603480" y="2170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143510</xdr:rowOff>
    </xdr:from>
    <xdr:ext cx="507365" cy="264795"/>
    <xdr:sp macro="" textlink="">
      <xdr:nvSpPr>
        <xdr:cNvPr id="120" name="テキスト ボックス 119"/>
        <xdr:cNvSpPr txBox="1"/>
      </xdr:nvSpPr>
      <xdr:spPr>
        <a:xfrm>
          <a:off x="12087860" y="202946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10</xdr:row>
      <xdr:rowOff>129540</xdr:rowOff>
    </xdr:to>
    <xdr:cxnSp macro="">
      <xdr:nvCxnSpPr>
        <xdr:cNvPr id="121" name="直線コネクタ 120"/>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160020</xdr:rowOff>
    </xdr:from>
    <xdr:ext cx="507365" cy="264795"/>
    <xdr:sp macro="" textlink="">
      <xdr:nvSpPr>
        <xdr:cNvPr id="122" name="テキスト ボックス 121"/>
        <xdr:cNvSpPr txBox="1"/>
      </xdr:nvSpPr>
      <xdr:spPr>
        <a:xfrm>
          <a:off x="12087860" y="1703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60325</xdr:rowOff>
    </xdr:from>
    <xdr:to xmlns:xdr="http://schemas.openxmlformats.org/drawingml/2006/spreadsheetDrawing">
      <xdr:col>82</xdr:col>
      <xdr:colOff>107950</xdr:colOff>
      <xdr:row>21</xdr:row>
      <xdr:rowOff>127000</xdr:rowOff>
    </xdr:to>
    <xdr:cxnSp macro="">
      <xdr:nvCxnSpPr>
        <xdr:cNvPr id="124" name="直線コネクタ 123"/>
        <xdr:cNvCxnSpPr/>
      </xdr:nvCxnSpPr>
      <xdr:spPr>
        <a:xfrm flipV="1">
          <a:off x="16718280" y="228917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99060</xdr:rowOff>
    </xdr:from>
    <xdr:ext cx="761365" cy="264795"/>
    <xdr:sp macro="" textlink="">
      <xdr:nvSpPr>
        <xdr:cNvPr id="125" name="物件費最小値テキスト"/>
        <xdr:cNvSpPr txBox="1"/>
      </xdr:nvSpPr>
      <xdr:spPr>
        <a:xfrm>
          <a:off x="16807180" y="36995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127000</xdr:rowOff>
    </xdr:from>
    <xdr:to xmlns:xdr="http://schemas.openxmlformats.org/drawingml/2006/spreadsheetDrawing">
      <xdr:col>82</xdr:col>
      <xdr:colOff>196850</xdr:colOff>
      <xdr:row>21</xdr:row>
      <xdr:rowOff>127000</xdr:rowOff>
    </xdr:to>
    <xdr:cxnSp macro="">
      <xdr:nvCxnSpPr>
        <xdr:cNvPr id="126" name="直線コネクタ 125"/>
        <xdr:cNvCxnSpPr/>
      </xdr:nvCxnSpPr>
      <xdr:spPr>
        <a:xfrm>
          <a:off x="16629380" y="372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148590</xdr:rowOff>
    </xdr:from>
    <xdr:ext cx="761365" cy="264160"/>
    <xdr:sp macro="" textlink="">
      <xdr:nvSpPr>
        <xdr:cNvPr id="127" name="物件費最大値テキスト"/>
        <xdr:cNvSpPr txBox="1"/>
      </xdr:nvSpPr>
      <xdr:spPr>
        <a:xfrm>
          <a:off x="16807180" y="203454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60325</xdr:rowOff>
    </xdr:from>
    <xdr:to xmlns:xdr="http://schemas.openxmlformats.org/drawingml/2006/spreadsheetDrawing">
      <xdr:col>82</xdr:col>
      <xdr:colOff>196850</xdr:colOff>
      <xdr:row>13</xdr:row>
      <xdr:rowOff>60325</xdr:rowOff>
    </xdr:to>
    <xdr:cxnSp macro="">
      <xdr:nvCxnSpPr>
        <xdr:cNvPr id="128" name="直線コネクタ 127"/>
        <xdr:cNvCxnSpPr/>
      </xdr:nvCxnSpPr>
      <xdr:spPr>
        <a:xfrm>
          <a:off x="16629380" y="228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102235</xdr:rowOff>
    </xdr:from>
    <xdr:to xmlns:xdr="http://schemas.openxmlformats.org/drawingml/2006/spreadsheetDrawing">
      <xdr:col>82</xdr:col>
      <xdr:colOff>107950</xdr:colOff>
      <xdr:row>16</xdr:row>
      <xdr:rowOff>146685</xdr:rowOff>
    </xdr:to>
    <xdr:cxnSp macro="">
      <xdr:nvCxnSpPr>
        <xdr:cNvPr id="129" name="直線コネクタ 128"/>
        <xdr:cNvCxnSpPr/>
      </xdr:nvCxnSpPr>
      <xdr:spPr>
        <a:xfrm>
          <a:off x="15869920" y="2845435"/>
          <a:ext cx="8483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35560</xdr:rowOff>
    </xdr:from>
    <xdr:ext cx="761365" cy="264160"/>
    <xdr:sp macro="" textlink="">
      <xdr:nvSpPr>
        <xdr:cNvPr id="130" name="物件費平均値テキスト"/>
        <xdr:cNvSpPr txBox="1"/>
      </xdr:nvSpPr>
      <xdr:spPr>
        <a:xfrm>
          <a:off x="16807180" y="295021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168275</xdr:rowOff>
    </xdr:to>
    <xdr:sp macro="" textlink="">
      <xdr:nvSpPr>
        <xdr:cNvPr id="131" name="フローチャート: 判断 130"/>
        <xdr:cNvSpPr/>
      </xdr:nvSpPr>
      <xdr:spPr>
        <a:xfrm>
          <a:off x="16667480" y="29794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68580</xdr:rowOff>
    </xdr:from>
    <xdr:to xmlns:xdr="http://schemas.openxmlformats.org/drawingml/2006/spreadsheetDrawing">
      <xdr:col>78</xdr:col>
      <xdr:colOff>69850</xdr:colOff>
      <xdr:row>16</xdr:row>
      <xdr:rowOff>102235</xdr:rowOff>
    </xdr:to>
    <xdr:cxnSp macro="">
      <xdr:nvCxnSpPr>
        <xdr:cNvPr id="132" name="直線コネクタ 131"/>
        <xdr:cNvCxnSpPr/>
      </xdr:nvCxnSpPr>
      <xdr:spPr>
        <a:xfrm>
          <a:off x="14968220" y="2811780"/>
          <a:ext cx="9017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30480</xdr:rowOff>
    </xdr:from>
    <xdr:to xmlns:xdr="http://schemas.openxmlformats.org/drawingml/2006/spreadsheetDrawing">
      <xdr:col>78</xdr:col>
      <xdr:colOff>120650</xdr:colOff>
      <xdr:row>17</xdr:row>
      <xdr:rowOff>134620</xdr:rowOff>
    </xdr:to>
    <xdr:sp macro="" textlink="">
      <xdr:nvSpPr>
        <xdr:cNvPr id="133" name="フローチャート: 判断 132"/>
        <xdr:cNvSpPr/>
      </xdr:nvSpPr>
      <xdr:spPr>
        <a:xfrm>
          <a:off x="15819120" y="29451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118745</xdr:rowOff>
    </xdr:from>
    <xdr:ext cx="736600" cy="265430"/>
    <xdr:sp macro="" textlink="">
      <xdr:nvSpPr>
        <xdr:cNvPr id="134" name="テキスト ボックス 133"/>
        <xdr:cNvSpPr txBox="1"/>
      </xdr:nvSpPr>
      <xdr:spPr>
        <a:xfrm>
          <a:off x="15483840" y="3033395"/>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143510</xdr:rowOff>
    </xdr:from>
    <xdr:to xmlns:xdr="http://schemas.openxmlformats.org/drawingml/2006/spreadsheetDrawing">
      <xdr:col>73</xdr:col>
      <xdr:colOff>180975</xdr:colOff>
      <xdr:row>16</xdr:row>
      <xdr:rowOff>68580</xdr:rowOff>
    </xdr:to>
    <xdr:cxnSp macro="">
      <xdr:nvCxnSpPr>
        <xdr:cNvPr id="135" name="直線コネクタ 134"/>
        <xdr:cNvCxnSpPr/>
      </xdr:nvCxnSpPr>
      <xdr:spPr>
        <a:xfrm>
          <a:off x="14069060" y="2715260"/>
          <a:ext cx="8991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8890</xdr:rowOff>
    </xdr:from>
    <xdr:to xmlns:xdr="http://schemas.openxmlformats.org/drawingml/2006/spreadsheetDrawing">
      <xdr:col>74</xdr:col>
      <xdr:colOff>31750</xdr:colOff>
      <xdr:row>17</xdr:row>
      <xdr:rowOff>112395</xdr:rowOff>
    </xdr:to>
    <xdr:sp macro="" textlink="">
      <xdr:nvSpPr>
        <xdr:cNvPr id="136" name="フローチャート: 判断 135"/>
        <xdr:cNvSpPr/>
      </xdr:nvSpPr>
      <xdr:spPr>
        <a:xfrm>
          <a:off x="14917420" y="292354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96520</xdr:rowOff>
    </xdr:from>
    <xdr:ext cx="762000" cy="265430"/>
    <xdr:sp macro="" textlink="">
      <xdr:nvSpPr>
        <xdr:cNvPr id="137" name="テキスト ボックス 136"/>
        <xdr:cNvSpPr txBox="1"/>
      </xdr:nvSpPr>
      <xdr:spPr>
        <a:xfrm>
          <a:off x="14584680" y="30111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121920</xdr:rowOff>
    </xdr:from>
    <xdr:to xmlns:xdr="http://schemas.openxmlformats.org/drawingml/2006/spreadsheetDrawing">
      <xdr:col>69</xdr:col>
      <xdr:colOff>92075</xdr:colOff>
      <xdr:row>15</xdr:row>
      <xdr:rowOff>143510</xdr:rowOff>
    </xdr:to>
    <xdr:cxnSp macro="">
      <xdr:nvCxnSpPr>
        <xdr:cNvPr id="138" name="直線コネクタ 137"/>
        <xdr:cNvCxnSpPr/>
      </xdr:nvCxnSpPr>
      <xdr:spPr>
        <a:xfrm>
          <a:off x="13169900" y="2693670"/>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139065</xdr:rowOff>
    </xdr:from>
    <xdr:to xmlns:xdr="http://schemas.openxmlformats.org/drawingml/2006/spreadsheetDrawing">
      <xdr:col>69</xdr:col>
      <xdr:colOff>142875</xdr:colOff>
      <xdr:row>17</xdr:row>
      <xdr:rowOff>67310</xdr:rowOff>
    </xdr:to>
    <xdr:sp macro="" textlink="">
      <xdr:nvSpPr>
        <xdr:cNvPr id="139" name="フローチャート: 判断 138"/>
        <xdr:cNvSpPr/>
      </xdr:nvSpPr>
      <xdr:spPr>
        <a:xfrm>
          <a:off x="14018260" y="2882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64160"/>
    <xdr:sp macro="" textlink="">
      <xdr:nvSpPr>
        <xdr:cNvPr id="140" name="テキスト ボックス 139"/>
        <xdr:cNvSpPr txBox="1"/>
      </xdr:nvSpPr>
      <xdr:spPr>
        <a:xfrm>
          <a:off x="13682980" y="296672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71755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3116560" y="28149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160655</xdr:rowOff>
    </xdr:from>
    <xdr:ext cx="761365" cy="264795"/>
    <xdr:sp macro="" textlink="">
      <xdr:nvSpPr>
        <xdr:cNvPr id="142" name="テキスト ボックス 141"/>
        <xdr:cNvSpPr txBox="1"/>
      </xdr:nvSpPr>
      <xdr:spPr>
        <a:xfrm>
          <a:off x="12783820" y="290385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64795"/>
    <xdr:sp macro="" textlink="">
      <xdr:nvSpPr>
        <xdr:cNvPr id="143" name="テキスト ボックス 142"/>
        <xdr:cNvSpPr txBox="1"/>
      </xdr:nvSpPr>
      <xdr:spPr>
        <a:xfrm>
          <a:off x="1649984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64795"/>
    <xdr:sp macro="" textlink="">
      <xdr:nvSpPr>
        <xdr:cNvPr id="144" name="テキスト ボックス 143"/>
        <xdr:cNvSpPr txBox="1"/>
      </xdr:nvSpPr>
      <xdr:spPr>
        <a:xfrm>
          <a:off x="1565148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64795"/>
    <xdr:sp macro="" textlink="">
      <xdr:nvSpPr>
        <xdr:cNvPr id="145" name="テキスト ボックス 144"/>
        <xdr:cNvSpPr txBox="1"/>
      </xdr:nvSpPr>
      <xdr:spPr>
        <a:xfrm>
          <a:off x="1474978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64795"/>
    <xdr:sp macro="" textlink="">
      <xdr:nvSpPr>
        <xdr:cNvPr id="146" name="テキスト ボックス 145"/>
        <xdr:cNvSpPr txBox="1"/>
      </xdr:nvSpPr>
      <xdr:spPr>
        <a:xfrm>
          <a:off x="1385062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64795"/>
    <xdr:sp macro="" textlink="">
      <xdr:nvSpPr>
        <xdr:cNvPr id="147" name="テキスト ボックス 146"/>
        <xdr:cNvSpPr txBox="1"/>
      </xdr:nvSpPr>
      <xdr:spPr>
        <a:xfrm>
          <a:off x="12948920" y="4124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94615</xdr:rowOff>
    </xdr:from>
    <xdr:to xmlns:xdr="http://schemas.openxmlformats.org/drawingml/2006/spreadsheetDrawing">
      <xdr:col>82</xdr:col>
      <xdr:colOff>158750</xdr:colOff>
      <xdr:row>17</xdr:row>
      <xdr:rowOff>23495</xdr:rowOff>
    </xdr:to>
    <xdr:sp macro="" textlink="">
      <xdr:nvSpPr>
        <xdr:cNvPr id="148" name="楕円 147"/>
        <xdr:cNvSpPr/>
      </xdr:nvSpPr>
      <xdr:spPr>
        <a:xfrm>
          <a:off x="16667480" y="28378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111760</xdr:rowOff>
    </xdr:from>
    <xdr:ext cx="761365" cy="264160"/>
    <xdr:sp macro="" textlink="">
      <xdr:nvSpPr>
        <xdr:cNvPr id="149" name="物件費該当値テキスト"/>
        <xdr:cNvSpPr txBox="1"/>
      </xdr:nvSpPr>
      <xdr:spPr>
        <a:xfrm>
          <a:off x="16807180" y="268351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49530</xdr:rowOff>
    </xdr:from>
    <xdr:to xmlns:xdr="http://schemas.openxmlformats.org/drawingml/2006/spreadsheetDrawing">
      <xdr:col>78</xdr:col>
      <xdr:colOff>120650</xdr:colOff>
      <xdr:row>16</xdr:row>
      <xdr:rowOff>153670</xdr:rowOff>
    </xdr:to>
    <xdr:sp macro="" textlink="">
      <xdr:nvSpPr>
        <xdr:cNvPr id="150" name="楕円 149"/>
        <xdr:cNvSpPr/>
      </xdr:nvSpPr>
      <xdr:spPr>
        <a:xfrm>
          <a:off x="15819120" y="27927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163830</xdr:rowOff>
    </xdr:from>
    <xdr:ext cx="736600" cy="265430"/>
    <xdr:sp macro="" textlink="">
      <xdr:nvSpPr>
        <xdr:cNvPr id="151" name="テキスト ボックス 150"/>
        <xdr:cNvSpPr txBox="1"/>
      </xdr:nvSpPr>
      <xdr:spPr>
        <a:xfrm>
          <a:off x="15483840" y="256413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16510</xdr:rowOff>
    </xdr:from>
    <xdr:to xmlns:xdr="http://schemas.openxmlformats.org/drawingml/2006/spreadsheetDrawing">
      <xdr:col>74</xdr:col>
      <xdr:colOff>31750</xdr:colOff>
      <xdr:row>16</xdr:row>
      <xdr:rowOff>121285</xdr:rowOff>
    </xdr:to>
    <xdr:sp macro="" textlink="">
      <xdr:nvSpPr>
        <xdr:cNvPr id="152" name="楕円 151"/>
        <xdr:cNvSpPr/>
      </xdr:nvSpPr>
      <xdr:spPr>
        <a:xfrm>
          <a:off x="14917420" y="2759710"/>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130810</xdr:rowOff>
    </xdr:from>
    <xdr:ext cx="762000" cy="264795"/>
    <xdr:sp macro="" textlink="">
      <xdr:nvSpPr>
        <xdr:cNvPr id="153" name="テキスト ボックス 152"/>
        <xdr:cNvSpPr txBox="1"/>
      </xdr:nvSpPr>
      <xdr:spPr>
        <a:xfrm>
          <a:off x="14584680" y="25311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91440</xdr:rowOff>
    </xdr:from>
    <xdr:to xmlns:xdr="http://schemas.openxmlformats.org/drawingml/2006/spreadsheetDrawing">
      <xdr:col>69</xdr:col>
      <xdr:colOff>142875</xdr:colOff>
      <xdr:row>16</xdr:row>
      <xdr:rowOff>20320</xdr:rowOff>
    </xdr:to>
    <xdr:sp macro="" textlink="">
      <xdr:nvSpPr>
        <xdr:cNvPr id="154" name="楕円 153"/>
        <xdr:cNvSpPr/>
      </xdr:nvSpPr>
      <xdr:spPr>
        <a:xfrm>
          <a:off x="14018260" y="2663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30480</xdr:rowOff>
    </xdr:from>
    <xdr:ext cx="761365" cy="264795"/>
    <xdr:sp macro="" textlink="">
      <xdr:nvSpPr>
        <xdr:cNvPr id="155" name="テキスト ボックス 154"/>
        <xdr:cNvSpPr txBox="1"/>
      </xdr:nvSpPr>
      <xdr:spPr>
        <a:xfrm>
          <a:off x="13682980" y="24307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69215</xdr:rowOff>
    </xdr:from>
    <xdr:to xmlns:xdr="http://schemas.openxmlformats.org/drawingml/2006/spreadsheetDrawing">
      <xdr:col>65</xdr:col>
      <xdr:colOff>53975</xdr:colOff>
      <xdr:row>15</xdr:row>
      <xdr:rowOff>171450</xdr:rowOff>
    </xdr:to>
    <xdr:sp macro="" textlink="">
      <xdr:nvSpPr>
        <xdr:cNvPr id="156" name="楕円 155"/>
        <xdr:cNvSpPr/>
      </xdr:nvSpPr>
      <xdr:spPr>
        <a:xfrm>
          <a:off x="13116560" y="2640965"/>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8890</xdr:rowOff>
    </xdr:from>
    <xdr:ext cx="761365" cy="264795"/>
    <xdr:sp macro="" textlink="">
      <xdr:nvSpPr>
        <xdr:cNvPr id="157" name="テキスト ボックス 156"/>
        <xdr:cNvSpPr txBox="1"/>
      </xdr:nvSpPr>
      <xdr:spPr>
        <a:xfrm>
          <a:off x="12783820" y="240919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71120</xdr:rowOff>
    </xdr:from>
    <xdr:to xmlns:xdr="http://schemas.openxmlformats.org/drawingml/2006/spreadsheetDrawing">
      <xdr:col>26</xdr:col>
      <xdr:colOff>184150</xdr:colOff>
      <xdr:row>49</xdr:row>
      <xdr:rowOff>45720</xdr:rowOff>
    </xdr:to>
    <xdr:sp macro="" textlink="">
      <xdr:nvSpPr>
        <xdr:cNvPr id="158" name="正方形/長方形 157"/>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136525</xdr:rowOff>
    </xdr:from>
    <xdr:to xmlns:xdr="http://schemas.openxmlformats.org/drawingml/2006/spreadsheetDrawing">
      <xdr:col>34</xdr:col>
      <xdr:colOff>120650</xdr:colOff>
      <xdr:row>49</xdr:row>
      <xdr:rowOff>45720</xdr:rowOff>
    </xdr:to>
    <xdr:sp macro="" textlink="">
      <xdr:nvSpPr>
        <xdr:cNvPr id="159" name="正方形/長方形 158"/>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156210</xdr:rowOff>
    </xdr:from>
    <xdr:to xmlns:xdr="http://schemas.openxmlformats.org/drawingml/2006/spreadsheetDrawing">
      <xdr:col>34</xdr:col>
      <xdr:colOff>120650</xdr:colOff>
      <xdr:row>50</xdr:row>
      <xdr:rowOff>65405</xdr:rowOff>
    </xdr:to>
    <xdr:sp macro="" textlink="">
      <xdr:nvSpPr>
        <xdr:cNvPr id="160" name="正方形/長方形 159"/>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136525</xdr:rowOff>
    </xdr:from>
    <xdr:to xmlns:xdr="http://schemas.openxmlformats.org/drawingml/2006/spreadsheetDrawing">
      <xdr:col>42</xdr:col>
      <xdr:colOff>82550</xdr:colOff>
      <xdr:row>49</xdr:row>
      <xdr:rowOff>45720</xdr:rowOff>
    </xdr:to>
    <xdr:sp macro="" textlink="">
      <xdr:nvSpPr>
        <xdr:cNvPr id="161" name="正方形/長方形 160"/>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156210</xdr:rowOff>
    </xdr:from>
    <xdr:to xmlns:xdr="http://schemas.openxmlformats.org/drawingml/2006/spreadsheetDrawing">
      <xdr:col>42</xdr:col>
      <xdr:colOff>82550</xdr:colOff>
      <xdr:row>50</xdr:row>
      <xdr:rowOff>65405</xdr:rowOff>
    </xdr:to>
    <xdr:sp macro="" textlink="">
      <xdr:nvSpPr>
        <xdr:cNvPr id="162" name="正方形/長方形 161"/>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136525</xdr:rowOff>
    </xdr:from>
    <xdr:to xmlns:xdr="http://schemas.openxmlformats.org/drawingml/2006/spreadsheetDrawing">
      <xdr:col>51</xdr:col>
      <xdr:colOff>22225</xdr:colOff>
      <xdr:row>49</xdr:row>
      <xdr:rowOff>45720</xdr:rowOff>
    </xdr:to>
    <xdr:sp macro="" textlink="">
      <xdr:nvSpPr>
        <xdr:cNvPr id="163" name="正方形/長方形 162"/>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156210</xdr:rowOff>
    </xdr:from>
    <xdr:to xmlns:xdr="http://schemas.openxmlformats.org/drawingml/2006/spreadsheetDrawing">
      <xdr:col>51</xdr:col>
      <xdr:colOff>22225</xdr:colOff>
      <xdr:row>50</xdr:row>
      <xdr:rowOff>65405</xdr:rowOff>
    </xdr:to>
    <xdr:sp macro="" textlink="">
      <xdr:nvSpPr>
        <xdr:cNvPr id="164" name="正方形/長方形 163"/>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129540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129540</xdr:rowOff>
    </xdr:from>
    <xdr:to xmlns:xdr="http://schemas.openxmlformats.org/drawingml/2006/spreadsheetDrawing">
      <xdr:col>47</xdr:col>
      <xdr:colOff>187325</xdr:colOff>
      <xdr:row>52</xdr:row>
      <xdr:rowOff>38735</xdr:rowOff>
    </xdr:to>
    <xdr:sp macro="" textlink="">
      <xdr:nvSpPr>
        <xdr:cNvPr id="167" name="正方形/長方形 166"/>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104140</xdr:rowOff>
    </xdr:from>
    <xdr:to xmlns:xdr="http://schemas.openxmlformats.org/drawingml/2006/spreadsheetDrawing">
      <xdr:col>54</xdr:col>
      <xdr:colOff>95250</xdr:colOff>
      <xdr:row>63</xdr:row>
      <xdr:rowOff>123825</xdr:rowOff>
    </xdr:to>
    <xdr:sp macro="" textlink="" fLocksText="0">
      <xdr:nvSpPr>
        <xdr:cNvPr id="168" name="テキスト ボックス 167"/>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a:t>
          </a:r>
          <a:r>
            <a:rPr kumimoji="1" lang="ja-JP" altLang="en-US" sz="1400">
              <a:solidFill>
                <a:schemeClr val="dk1"/>
              </a:solidFill>
              <a:effectLst/>
              <a:latin typeface="ＭＳ Ｐゴシック"/>
              <a:ea typeface="ＭＳ Ｐゴシック"/>
              <a:cs typeface="+mn-cs"/>
            </a:rPr>
            <a:t>児童扶養手当費等の増</a:t>
          </a:r>
          <a:r>
            <a:rPr kumimoji="1" lang="ja-JP" altLang="ja-JP" sz="1400">
              <a:solidFill>
                <a:schemeClr val="dk1"/>
              </a:solidFill>
              <a:effectLst/>
              <a:latin typeface="ＭＳ Ｐゴシック"/>
              <a:ea typeface="ＭＳ Ｐゴシック"/>
              <a:cs typeface="+mn-cs"/>
            </a:rPr>
            <a:t>により前年に比べ</a:t>
          </a:r>
          <a:r>
            <a:rPr kumimoji="1" lang="en-US" altLang="ja-JP" sz="1400">
              <a:solidFill>
                <a:schemeClr val="dk1"/>
              </a:solidFill>
              <a:effectLst/>
              <a:latin typeface="ＭＳ Ｐゴシック"/>
              <a:ea typeface="ＭＳ Ｐゴシック"/>
              <a:cs typeface="+mn-cs"/>
            </a:rPr>
            <a:t>0.5</a:t>
          </a:r>
          <a:r>
            <a:rPr kumimoji="1" lang="ja-JP" altLang="ja-JP" sz="1400">
              <a:solidFill>
                <a:schemeClr val="dk1"/>
              </a:solidFill>
              <a:effectLst/>
              <a:latin typeface="ＭＳ Ｐゴシック"/>
              <a:ea typeface="ＭＳ Ｐゴシック"/>
              <a:cs typeface="+mn-cs"/>
            </a:rPr>
            <a:t>ポイント</a:t>
          </a:r>
          <a:r>
            <a:rPr kumimoji="1" lang="ja-JP" altLang="en-US" sz="1400">
              <a:solidFill>
                <a:schemeClr val="dk1"/>
              </a:solidFill>
              <a:effectLst/>
              <a:latin typeface="ＭＳ Ｐゴシック"/>
              <a:ea typeface="ＭＳ Ｐゴシック"/>
              <a:cs typeface="+mn-cs"/>
            </a:rPr>
            <a:t>増加</a:t>
          </a:r>
          <a:r>
            <a:rPr kumimoji="1" lang="ja-JP" altLang="ja-JP" sz="1400">
              <a:solidFill>
                <a:schemeClr val="dk1"/>
              </a:solidFill>
              <a:effectLst/>
              <a:latin typeface="ＭＳ Ｐゴシック"/>
              <a:ea typeface="ＭＳ Ｐゴシック"/>
              <a:cs typeface="+mn-cs"/>
            </a:rPr>
            <a:t>した。</a:t>
          </a:r>
          <a:endParaRPr lang="ja-JP" altLang="ja-JP" sz="18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扶助費は、全国平均を上回っており、類似団体において</a:t>
          </a:r>
          <a:r>
            <a:rPr kumimoji="1" lang="en-US" altLang="ja-JP" sz="1400">
              <a:solidFill>
                <a:schemeClr val="dk1"/>
              </a:solidFill>
              <a:effectLst/>
              <a:latin typeface="ＭＳ Ｐゴシック"/>
              <a:ea typeface="ＭＳ Ｐゴシック"/>
              <a:cs typeface="+mn-cs"/>
            </a:rPr>
            <a:t>4</a:t>
          </a:r>
          <a:r>
            <a:rPr kumimoji="1" lang="ja-JP" altLang="ja-JP" sz="1400">
              <a:solidFill>
                <a:schemeClr val="dk1"/>
              </a:solidFill>
              <a:effectLst/>
              <a:latin typeface="ＭＳ Ｐゴシック"/>
              <a:ea typeface="ＭＳ Ｐゴシック"/>
              <a:cs typeface="+mn-cs"/>
            </a:rPr>
            <a:t>番目に割合が高いことから、子育て環境の充実を図りつつ、その他の扶助費の伸びを抑え財政運営の健全化に努める。</a:t>
          </a:r>
          <a:endParaRPr lang="ja-JP" altLang="ja-JP" sz="18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110490</xdr:rowOff>
    </xdr:from>
    <xdr:ext cx="297815" cy="229870"/>
    <xdr:sp macro="" textlink="">
      <xdr:nvSpPr>
        <xdr:cNvPr id="169" name="テキスト ボックス 168"/>
        <xdr:cNvSpPr txBox="1"/>
      </xdr:nvSpPr>
      <xdr:spPr>
        <a:xfrm>
          <a:off x="73152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8000" cy="264795"/>
    <xdr:sp macro="" textlink="">
      <xdr:nvSpPr>
        <xdr:cNvPr id="171" name="テキスト ボックス 170"/>
        <xdr:cNvSpPr txBox="1"/>
      </xdr:nvSpPr>
      <xdr:spPr>
        <a:xfrm>
          <a:off x="256540" y="10844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29845</xdr:rowOff>
    </xdr:from>
    <xdr:to xmlns:xdr="http://schemas.openxmlformats.org/drawingml/2006/spreadsheetDrawing">
      <xdr:col>26</xdr:col>
      <xdr:colOff>184150</xdr:colOff>
      <xdr:row>62</xdr:row>
      <xdr:rowOff>29845</xdr:rowOff>
    </xdr:to>
    <xdr:cxnSp macro="">
      <xdr:nvCxnSpPr>
        <xdr:cNvPr id="172" name="直線コネクタ 171"/>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59690</xdr:rowOff>
    </xdr:from>
    <xdr:ext cx="508000" cy="264795"/>
    <xdr:sp macro="" textlink="">
      <xdr:nvSpPr>
        <xdr:cNvPr id="173" name="テキスト ボックス 172"/>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46355</xdr:rowOff>
    </xdr:from>
    <xdr:to xmlns:xdr="http://schemas.openxmlformats.org/drawingml/2006/spreadsheetDrawing">
      <xdr:col>26</xdr:col>
      <xdr:colOff>184150</xdr:colOff>
      <xdr:row>60</xdr:row>
      <xdr:rowOff>46355</xdr:rowOff>
    </xdr:to>
    <xdr:cxnSp macro="">
      <xdr:nvCxnSpPr>
        <xdr:cNvPr id="174" name="直線コネクタ 173"/>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76200</xdr:rowOff>
    </xdr:from>
    <xdr:ext cx="508000" cy="264160"/>
    <xdr:sp macro="" textlink="">
      <xdr:nvSpPr>
        <xdr:cNvPr id="175" name="テキスト ボックス 174"/>
        <xdr:cNvSpPr txBox="1"/>
      </xdr:nvSpPr>
      <xdr:spPr>
        <a:xfrm>
          <a:off x="256540" y="1019175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63500</xdr:rowOff>
    </xdr:from>
    <xdr:to xmlns:xdr="http://schemas.openxmlformats.org/drawingml/2006/spreadsheetDrawing">
      <xdr:col>26</xdr:col>
      <xdr:colOff>184150</xdr:colOff>
      <xdr:row>58</xdr:row>
      <xdr:rowOff>63500</xdr:rowOff>
    </xdr:to>
    <xdr:cxnSp macro="">
      <xdr:nvCxnSpPr>
        <xdr:cNvPr id="176" name="直線コネクタ 175"/>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92710</xdr:rowOff>
    </xdr:from>
    <xdr:ext cx="508000" cy="264160"/>
    <xdr:sp macro="" textlink="">
      <xdr:nvSpPr>
        <xdr:cNvPr id="177" name="テキスト ボックス 176"/>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80010</xdr:rowOff>
    </xdr:from>
    <xdr:to xmlns:xdr="http://schemas.openxmlformats.org/drawingml/2006/spreadsheetDrawing">
      <xdr:col>26</xdr:col>
      <xdr:colOff>184150</xdr:colOff>
      <xdr:row>56</xdr:row>
      <xdr:rowOff>80010</xdr:rowOff>
    </xdr:to>
    <xdr:cxnSp macro="">
      <xdr:nvCxnSpPr>
        <xdr:cNvPr id="178" name="直線コネクタ 177"/>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109855</xdr:rowOff>
    </xdr:from>
    <xdr:ext cx="508000" cy="264160"/>
    <xdr:sp macro="" textlink="">
      <xdr:nvSpPr>
        <xdr:cNvPr id="179" name="テキスト ボックス 178"/>
        <xdr:cNvSpPr txBox="1"/>
      </xdr:nvSpPr>
      <xdr:spPr>
        <a:xfrm>
          <a:off x="256540" y="953960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96520</xdr:rowOff>
    </xdr:from>
    <xdr:to xmlns:xdr="http://schemas.openxmlformats.org/drawingml/2006/spreadsheetDrawing">
      <xdr:col>26</xdr:col>
      <xdr:colOff>184150</xdr:colOff>
      <xdr:row>54</xdr:row>
      <xdr:rowOff>96520</xdr:rowOff>
    </xdr:to>
    <xdr:cxnSp macro="">
      <xdr:nvCxnSpPr>
        <xdr:cNvPr id="180" name="直線コネクタ 179"/>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126365</xdr:rowOff>
    </xdr:from>
    <xdr:ext cx="508000" cy="264160"/>
    <xdr:sp macro="" textlink="">
      <xdr:nvSpPr>
        <xdr:cNvPr id="181" name="テキスト ボックス 180"/>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113030</xdr:rowOff>
    </xdr:from>
    <xdr:to xmlns:xdr="http://schemas.openxmlformats.org/drawingml/2006/spreadsheetDrawing">
      <xdr:col>26</xdr:col>
      <xdr:colOff>184150</xdr:colOff>
      <xdr:row>52</xdr:row>
      <xdr:rowOff>113030</xdr:rowOff>
    </xdr:to>
    <xdr:cxnSp macro="">
      <xdr:nvCxnSpPr>
        <xdr:cNvPr id="182" name="直線コネクタ 181"/>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143510</xdr:rowOff>
    </xdr:from>
    <xdr:ext cx="508000" cy="264795"/>
    <xdr:sp macro="" textlink="">
      <xdr:nvSpPr>
        <xdr:cNvPr id="183" name="テキスト ボックス 182"/>
        <xdr:cNvSpPr txBox="1"/>
      </xdr:nvSpPr>
      <xdr:spPr>
        <a:xfrm>
          <a:off x="256540" y="888746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50</xdr:row>
      <xdr:rowOff>129540</xdr:rowOff>
    </xdr:to>
    <xdr:cxnSp macro="">
      <xdr:nvCxnSpPr>
        <xdr:cNvPr id="184" name="直線コネクタ 183"/>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160020</xdr:rowOff>
    </xdr:from>
    <xdr:ext cx="508000" cy="264795"/>
    <xdr:sp macro="" textlink="">
      <xdr:nvSpPr>
        <xdr:cNvPr id="185" name="テキスト ボックス 184"/>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68580</xdr:rowOff>
    </xdr:from>
    <xdr:to xmlns:xdr="http://schemas.openxmlformats.org/drawingml/2006/spreadsheetDrawing">
      <xdr:col>24</xdr:col>
      <xdr:colOff>25400</xdr:colOff>
      <xdr:row>61</xdr:row>
      <xdr:rowOff>93345</xdr:rowOff>
    </xdr:to>
    <xdr:cxnSp macro="">
      <xdr:nvCxnSpPr>
        <xdr:cNvPr id="187" name="直線コネクタ 186"/>
        <xdr:cNvCxnSpPr/>
      </xdr:nvCxnSpPr>
      <xdr:spPr>
        <a:xfrm flipV="1">
          <a:off x="4886960" y="898398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65405</xdr:rowOff>
    </xdr:from>
    <xdr:ext cx="761365" cy="264795"/>
    <xdr:sp macro="" textlink="">
      <xdr:nvSpPr>
        <xdr:cNvPr id="188" name="扶助費最小値テキスト"/>
        <xdr:cNvSpPr txBox="1"/>
      </xdr:nvSpPr>
      <xdr:spPr>
        <a:xfrm>
          <a:off x="4975860" y="1052385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93345</xdr:rowOff>
    </xdr:from>
    <xdr:to xmlns:xdr="http://schemas.openxmlformats.org/drawingml/2006/spreadsheetDrawing">
      <xdr:col>24</xdr:col>
      <xdr:colOff>114300</xdr:colOff>
      <xdr:row>61</xdr:row>
      <xdr:rowOff>93345</xdr:rowOff>
    </xdr:to>
    <xdr:cxnSp macro="">
      <xdr:nvCxnSpPr>
        <xdr:cNvPr id="189" name="直線コネクタ 188"/>
        <xdr:cNvCxnSpPr/>
      </xdr:nvCxnSpPr>
      <xdr:spPr>
        <a:xfrm>
          <a:off x="4795520" y="1055179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157480</xdr:rowOff>
    </xdr:from>
    <xdr:ext cx="761365" cy="264795"/>
    <xdr:sp macro="" textlink="">
      <xdr:nvSpPr>
        <xdr:cNvPr id="190" name="扶助費最大値テキスト"/>
        <xdr:cNvSpPr txBox="1"/>
      </xdr:nvSpPr>
      <xdr:spPr>
        <a:xfrm>
          <a:off x="4975860" y="87299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68580</xdr:rowOff>
    </xdr:from>
    <xdr:to xmlns:xdr="http://schemas.openxmlformats.org/drawingml/2006/spreadsheetDrawing">
      <xdr:col>24</xdr:col>
      <xdr:colOff>114300</xdr:colOff>
      <xdr:row>52</xdr:row>
      <xdr:rowOff>68580</xdr:rowOff>
    </xdr:to>
    <xdr:cxnSp macro="">
      <xdr:nvCxnSpPr>
        <xdr:cNvPr id="191" name="直線コネクタ 190"/>
        <xdr:cNvCxnSpPr/>
      </xdr:nvCxnSpPr>
      <xdr:spPr>
        <a:xfrm>
          <a:off x="4795520" y="89839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60</xdr:row>
      <xdr:rowOff>90805</xdr:rowOff>
    </xdr:from>
    <xdr:to xmlns:xdr="http://schemas.openxmlformats.org/drawingml/2006/spreadsheetDrawing">
      <xdr:col>24</xdr:col>
      <xdr:colOff>25400</xdr:colOff>
      <xdr:row>60</xdr:row>
      <xdr:rowOff>146685</xdr:rowOff>
    </xdr:to>
    <xdr:cxnSp macro="">
      <xdr:nvCxnSpPr>
        <xdr:cNvPr id="192" name="直線コネクタ 191"/>
        <xdr:cNvCxnSpPr/>
      </xdr:nvCxnSpPr>
      <xdr:spPr>
        <a:xfrm>
          <a:off x="4036060" y="10377805"/>
          <a:ext cx="8509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100965</xdr:rowOff>
    </xdr:from>
    <xdr:ext cx="761365" cy="264795"/>
    <xdr:sp macro="" textlink="">
      <xdr:nvSpPr>
        <xdr:cNvPr id="193" name="扶助費平均値テキスト"/>
        <xdr:cNvSpPr txBox="1"/>
      </xdr:nvSpPr>
      <xdr:spPr>
        <a:xfrm>
          <a:off x="4975860" y="9530715"/>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83820</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833620" y="968502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60</xdr:row>
      <xdr:rowOff>90805</xdr:rowOff>
    </xdr:from>
    <xdr:to xmlns:xdr="http://schemas.openxmlformats.org/drawingml/2006/spreadsheetDrawing">
      <xdr:col>19</xdr:col>
      <xdr:colOff>187325</xdr:colOff>
      <xdr:row>60</xdr:row>
      <xdr:rowOff>102235</xdr:rowOff>
    </xdr:to>
    <xdr:cxnSp macro="">
      <xdr:nvCxnSpPr>
        <xdr:cNvPr id="195" name="直線コネクタ 194"/>
        <xdr:cNvCxnSpPr/>
      </xdr:nvCxnSpPr>
      <xdr:spPr>
        <a:xfrm flipV="1">
          <a:off x="3136900" y="10377805"/>
          <a:ext cx="8991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38735</xdr:rowOff>
    </xdr:from>
    <xdr:to xmlns:xdr="http://schemas.openxmlformats.org/drawingml/2006/spreadsheetDrawing">
      <xdr:col>20</xdr:col>
      <xdr:colOff>38100</xdr:colOff>
      <xdr:row>56</xdr:row>
      <xdr:rowOff>143510</xdr:rowOff>
    </xdr:to>
    <xdr:sp macro="" textlink="">
      <xdr:nvSpPr>
        <xdr:cNvPr id="196" name="フローチャート: 判断 195"/>
        <xdr:cNvSpPr/>
      </xdr:nvSpPr>
      <xdr:spPr>
        <a:xfrm>
          <a:off x="3985260" y="963993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153035</xdr:rowOff>
    </xdr:from>
    <xdr:ext cx="735965" cy="265430"/>
    <xdr:sp macro="" textlink="">
      <xdr:nvSpPr>
        <xdr:cNvPr id="197" name="テキスト ボックス 196"/>
        <xdr:cNvSpPr txBox="1"/>
      </xdr:nvSpPr>
      <xdr:spPr>
        <a:xfrm>
          <a:off x="3652520" y="9411335"/>
          <a:ext cx="7359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60</xdr:row>
      <xdr:rowOff>102235</xdr:rowOff>
    </xdr:from>
    <xdr:to xmlns:xdr="http://schemas.openxmlformats.org/drawingml/2006/spreadsheetDrawing">
      <xdr:col>15</xdr:col>
      <xdr:colOff>98425</xdr:colOff>
      <xdr:row>60</xdr:row>
      <xdr:rowOff>135890</xdr:rowOff>
    </xdr:to>
    <xdr:cxnSp macro="">
      <xdr:nvCxnSpPr>
        <xdr:cNvPr id="198" name="直線コネクタ 197"/>
        <xdr:cNvCxnSpPr/>
      </xdr:nvCxnSpPr>
      <xdr:spPr>
        <a:xfrm flipV="1">
          <a:off x="2237740" y="10389235"/>
          <a:ext cx="8991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109855</xdr:rowOff>
    </xdr:to>
    <xdr:sp macro="" textlink="">
      <xdr:nvSpPr>
        <xdr:cNvPr id="199" name="フローチャート: 判断 198"/>
        <xdr:cNvSpPr/>
      </xdr:nvSpPr>
      <xdr:spPr>
        <a:xfrm>
          <a:off x="3086100" y="96075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120650</xdr:rowOff>
    </xdr:from>
    <xdr:ext cx="761365" cy="264795"/>
    <xdr:sp macro="" textlink="">
      <xdr:nvSpPr>
        <xdr:cNvPr id="200" name="テキスト ボックス 199"/>
        <xdr:cNvSpPr txBox="1"/>
      </xdr:nvSpPr>
      <xdr:spPr>
        <a:xfrm>
          <a:off x="2750820" y="93789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166370</xdr:rowOff>
    </xdr:from>
    <xdr:to xmlns:xdr="http://schemas.openxmlformats.org/drawingml/2006/spreadsheetDrawing">
      <xdr:col>11</xdr:col>
      <xdr:colOff>9525</xdr:colOff>
      <xdr:row>60</xdr:row>
      <xdr:rowOff>135890</xdr:rowOff>
    </xdr:to>
    <xdr:cxnSp macro="">
      <xdr:nvCxnSpPr>
        <xdr:cNvPr id="201" name="直線コネクタ 200"/>
        <xdr:cNvCxnSpPr/>
      </xdr:nvCxnSpPr>
      <xdr:spPr>
        <a:xfrm>
          <a:off x="1336040" y="10281920"/>
          <a:ext cx="9017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147320</xdr:rowOff>
    </xdr:from>
    <xdr:to xmlns:xdr="http://schemas.openxmlformats.org/drawingml/2006/spreadsheetDrawing">
      <xdr:col>11</xdr:col>
      <xdr:colOff>60325</xdr:colOff>
      <xdr:row>56</xdr:row>
      <xdr:rowOff>76200</xdr:rowOff>
    </xdr:to>
    <xdr:sp macro="" textlink="">
      <xdr:nvSpPr>
        <xdr:cNvPr id="202" name="フローチャート: 判断 201"/>
        <xdr:cNvSpPr/>
      </xdr:nvSpPr>
      <xdr:spPr>
        <a:xfrm>
          <a:off x="2184400" y="957707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86360</xdr:rowOff>
    </xdr:from>
    <xdr:ext cx="761365" cy="264795"/>
    <xdr:sp macro="" textlink="">
      <xdr:nvSpPr>
        <xdr:cNvPr id="203" name="テキスト ボックス 202"/>
        <xdr:cNvSpPr txBox="1"/>
      </xdr:nvSpPr>
      <xdr:spPr>
        <a:xfrm>
          <a:off x="1851660" y="93446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114300</xdr:rowOff>
    </xdr:from>
    <xdr:to xmlns:xdr="http://schemas.openxmlformats.org/drawingml/2006/spreadsheetDrawing">
      <xdr:col>6</xdr:col>
      <xdr:colOff>171450</xdr:colOff>
      <xdr:row>56</xdr:row>
      <xdr:rowOff>43180</xdr:rowOff>
    </xdr:to>
    <xdr:sp macro="" textlink="">
      <xdr:nvSpPr>
        <xdr:cNvPr id="204" name="フローチャート: 判断 203"/>
        <xdr:cNvSpPr/>
      </xdr:nvSpPr>
      <xdr:spPr>
        <a:xfrm>
          <a:off x="1285240" y="9544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53340</xdr:rowOff>
    </xdr:from>
    <xdr:ext cx="762000" cy="264160"/>
    <xdr:sp macro="" textlink="">
      <xdr:nvSpPr>
        <xdr:cNvPr id="205" name="テキスト ボックス 204"/>
        <xdr:cNvSpPr txBox="1"/>
      </xdr:nvSpPr>
      <xdr:spPr>
        <a:xfrm>
          <a:off x="949960" y="93116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64795"/>
    <xdr:sp macro="" textlink="">
      <xdr:nvSpPr>
        <xdr:cNvPr id="206" name="テキスト ボックス 205"/>
        <xdr:cNvSpPr txBox="1"/>
      </xdr:nvSpPr>
      <xdr:spPr>
        <a:xfrm>
          <a:off x="46685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4795"/>
    <xdr:sp macro="" textlink="">
      <xdr:nvSpPr>
        <xdr:cNvPr id="207" name="テキスト ボックス 206"/>
        <xdr:cNvSpPr txBox="1"/>
      </xdr:nvSpPr>
      <xdr:spPr>
        <a:xfrm>
          <a:off x="3817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64795"/>
    <xdr:sp macro="" textlink="">
      <xdr:nvSpPr>
        <xdr:cNvPr id="208" name="テキスト ボックス 207"/>
        <xdr:cNvSpPr txBox="1"/>
      </xdr:nvSpPr>
      <xdr:spPr>
        <a:xfrm>
          <a:off x="291846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64795"/>
    <xdr:sp macro="" textlink="">
      <xdr:nvSpPr>
        <xdr:cNvPr id="209" name="テキスト ボックス 208"/>
        <xdr:cNvSpPr txBox="1"/>
      </xdr:nvSpPr>
      <xdr:spPr>
        <a:xfrm>
          <a:off x="201676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64795"/>
    <xdr:sp macro="" textlink="">
      <xdr:nvSpPr>
        <xdr:cNvPr id="210" name="テキスト ボックス 209"/>
        <xdr:cNvSpPr txBox="1"/>
      </xdr:nvSpPr>
      <xdr:spPr>
        <a:xfrm>
          <a:off x="111760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60</xdr:row>
      <xdr:rowOff>94615</xdr:rowOff>
    </xdr:from>
    <xdr:to xmlns:xdr="http://schemas.openxmlformats.org/drawingml/2006/spreadsheetDrawing">
      <xdr:col>24</xdr:col>
      <xdr:colOff>76200</xdr:colOff>
      <xdr:row>61</xdr:row>
      <xdr:rowOff>23495</xdr:rowOff>
    </xdr:to>
    <xdr:sp macro="" textlink="">
      <xdr:nvSpPr>
        <xdr:cNvPr id="211" name="楕円 210"/>
        <xdr:cNvSpPr/>
      </xdr:nvSpPr>
      <xdr:spPr>
        <a:xfrm>
          <a:off x="4833620" y="1038161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60</xdr:row>
      <xdr:rowOff>1270</xdr:rowOff>
    </xdr:from>
    <xdr:ext cx="761365" cy="264795"/>
    <xdr:sp macro="" textlink="">
      <xdr:nvSpPr>
        <xdr:cNvPr id="212" name="扶助費該当値テキスト"/>
        <xdr:cNvSpPr txBox="1"/>
      </xdr:nvSpPr>
      <xdr:spPr>
        <a:xfrm>
          <a:off x="4975860" y="1028827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60</xdr:row>
      <xdr:rowOff>38735</xdr:rowOff>
    </xdr:from>
    <xdr:to xmlns:xdr="http://schemas.openxmlformats.org/drawingml/2006/spreadsheetDrawing">
      <xdr:col>20</xdr:col>
      <xdr:colOff>38100</xdr:colOff>
      <xdr:row>60</xdr:row>
      <xdr:rowOff>143510</xdr:rowOff>
    </xdr:to>
    <xdr:sp macro="" textlink="">
      <xdr:nvSpPr>
        <xdr:cNvPr id="213" name="楕円 212"/>
        <xdr:cNvSpPr/>
      </xdr:nvSpPr>
      <xdr:spPr>
        <a:xfrm>
          <a:off x="3985260" y="10325735"/>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127000</xdr:rowOff>
    </xdr:from>
    <xdr:ext cx="735965" cy="264160"/>
    <xdr:sp macro="" textlink="">
      <xdr:nvSpPr>
        <xdr:cNvPr id="214" name="テキスト ボックス 213"/>
        <xdr:cNvSpPr txBox="1"/>
      </xdr:nvSpPr>
      <xdr:spPr>
        <a:xfrm>
          <a:off x="3652520" y="1041400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60</xdr:row>
      <xdr:rowOff>49530</xdr:rowOff>
    </xdr:from>
    <xdr:to xmlns:xdr="http://schemas.openxmlformats.org/drawingml/2006/spreadsheetDrawing">
      <xdr:col>15</xdr:col>
      <xdr:colOff>149225</xdr:colOff>
      <xdr:row>60</xdr:row>
      <xdr:rowOff>153670</xdr:rowOff>
    </xdr:to>
    <xdr:sp macro="" textlink="">
      <xdr:nvSpPr>
        <xdr:cNvPr id="215" name="楕円 214"/>
        <xdr:cNvSpPr/>
      </xdr:nvSpPr>
      <xdr:spPr>
        <a:xfrm>
          <a:off x="3086100" y="103365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138430</xdr:rowOff>
    </xdr:from>
    <xdr:ext cx="761365" cy="264795"/>
    <xdr:sp macro="" textlink="">
      <xdr:nvSpPr>
        <xdr:cNvPr id="216" name="テキスト ボックス 215"/>
        <xdr:cNvSpPr txBox="1"/>
      </xdr:nvSpPr>
      <xdr:spPr>
        <a:xfrm>
          <a:off x="2750820" y="104254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83820</xdr:rowOff>
    </xdr:from>
    <xdr:to xmlns:xdr="http://schemas.openxmlformats.org/drawingml/2006/spreadsheetDrawing">
      <xdr:col>11</xdr:col>
      <xdr:colOff>60325</xdr:colOff>
      <xdr:row>61</xdr:row>
      <xdr:rowOff>12065</xdr:rowOff>
    </xdr:to>
    <xdr:sp macro="" textlink="">
      <xdr:nvSpPr>
        <xdr:cNvPr id="217" name="楕円 216"/>
        <xdr:cNvSpPr/>
      </xdr:nvSpPr>
      <xdr:spPr>
        <a:xfrm>
          <a:off x="2184400" y="103708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171450</xdr:rowOff>
    </xdr:from>
    <xdr:ext cx="761365" cy="264795"/>
    <xdr:sp macro="" textlink="">
      <xdr:nvSpPr>
        <xdr:cNvPr id="218" name="テキスト ボックス 217"/>
        <xdr:cNvSpPr txBox="1"/>
      </xdr:nvSpPr>
      <xdr:spPr>
        <a:xfrm>
          <a:off x="1851660" y="104584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114300</xdr:rowOff>
    </xdr:from>
    <xdr:to xmlns:xdr="http://schemas.openxmlformats.org/drawingml/2006/spreadsheetDrawing">
      <xdr:col>6</xdr:col>
      <xdr:colOff>171450</xdr:colOff>
      <xdr:row>60</xdr:row>
      <xdr:rowOff>43180</xdr:rowOff>
    </xdr:to>
    <xdr:sp macro="" textlink="">
      <xdr:nvSpPr>
        <xdr:cNvPr id="219" name="楕円 218"/>
        <xdr:cNvSpPr/>
      </xdr:nvSpPr>
      <xdr:spPr>
        <a:xfrm>
          <a:off x="1285240" y="102298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27305</xdr:rowOff>
    </xdr:from>
    <xdr:ext cx="762000" cy="265430"/>
    <xdr:sp macro="" textlink="">
      <xdr:nvSpPr>
        <xdr:cNvPr id="220" name="テキスト ボックス 219"/>
        <xdr:cNvSpPr txBox="1"/>
      </xdr:nvSpPr>
      <xdr:spPr>
        <a:xfrm>
          <a:off x="949960" y="103143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71120</xdr:rowOff>
    </xdr:from>
    <xdr:to xmlns:xdr="http://schemas.openxmlformats.org/drawingml/2006/spreadsheetDrawing">
      <xdr:col>85</xdr:col>
      <xdr:colOff>66675</xdr:colOff>
      <xdr:row>49</xdr:row>
      <xdr:rowOff>45720</xdr:rowOff>
    </xdr:to>
    <xdr:sp macro="" textlink="">
      <xdr:nvSpPr>
        <xdr:cNvPr id="221" name="正方形/長方形 220"/>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136525</xdr:rowOff>
    </xdr:from>
    <xdr:to xmlns:xdr="http://schemas.openxmlformats.org/drawingml/2006/spreadsheetDrawing">
      <xdr:col>93</xdr:col>
      <xdr:colOff>3175</xdr:colOff>
      <xdr:row>49</xdr:row>
      <xdr:rowOff>45720</xdr:rowOff>
    </xdr:to>
    <xdr:sp macro="" textlink="">
      <xdr:nvSpPr>
        <xdr:cNvPr id="222" name="正方形/長方形 221"/>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156210</xdr:rowOff>
    </xdr:from>
    <xdr:to xmlns:xdr="http://schemas.openxmlformats.org/drawingml/2006/spreadsheetDrawing">
      <xdr:col>93</xdr:col>
      <xdr:colOff>3175</xdr:colOff>
      <xdr:row>50</xdr:row>
      <xdr:rowOff>65405</xdr:rowOff>
    </xdr:to>
    <xdr:sp macro="" textlink="">
      <xdr:nvSpPr>
        <xdr:cNvPr id="223" name="正方形/長方形 222"/>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136525</xdr:rowOff>
    </xdr:from>
    <xdr:to xmlns:xdr="http://schemas.openxmlformats.org/drawingml/2006/spreadsheetDrawing">
      <xdr:col>100</xdr:col>
      <xdr:colOff>165100</xdr:colOff>
      <xdr:row>49</xdr:row>
      <xdr:rowOff>45720</xdr:rowOff>
    </xdr:to>
    <xdr:sp macro="" textlink="">
      <xdr:nvSpPr>
        <xdr:cNvPr id="224" name="正方形/長方形 223"/>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156210</xdr:rowOff>
    </xdr:from>
    <xdr:to xmlns:xdr="http://schemas.openxmlformats.org/drawingml/2006/spreadsheetDrawing">
      <xdr:col>100</xdr:col>
      <xdr:colOff>165100</xdr:colOff>
      <xdr:row>50</xdr:row>
      <xdr:rowOff>65405</xdr:rowOff>
    </xdr:to>
    <xdr:sp macro="" textlink="">
      <xdr:nvSpPr>
        <xdr:cNvPr id="225" name="正方形/長方形 224"/>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136525</xdr:rowOff>
    </xdr:from>
    <xdr:to xmlns:xdr="http://schemas.openxmlformats.org/drawingml/2006/spreadsheetDrawing">
      <xdr:col>109</xdr:col>
      <xdr:colOff>104775</xdr:colOff>
      <xdr:row>49</xdr:row>
      <xdr:rowOff>45720</xdr:rowOff>
    </xdr:to>
    <xdr:sp macro="" textlink="">
      <xdr:nvSpPr>
        <xdr:cNvPr id="226" name="正方形/長方形 225"/>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156210</xdr:rowOff>
    </xdr:from>
    <xdr:to xmlns:xdr="http://schemas.openxmlformats.org/drawingml/2006/spreadsheetDrawing">
      <xdr:col>109</xdr:col>
      <xdr:colOff>104775</xdr:colOff>
      <xdr:row>50</xdr:row>
      <xdr:rowOff>65405</xdr:rowOff>
    </xdr:to>
    <xdr:sp macro="" textlink="">
      <xdr:nvSpPr>
        <xdr:cNvPr id="227" name="正方形/長方形 226"/>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129540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129540</xdr:rowOff>
    </xdr:from>
    <xdr:to xmlns:xdr="http://schemas.openxmlformats.org/drawingml/2006/spreadsheetDrawing">
      <xdr:col>106</xdr:col>
      <xdr:colOff>69850</xdr:colOff>
      <xdr:row>52</xdr:row>
      <xdr:rowOff>38735</xdr:rowOff>
    </xdr:to>
    <xdr:sp macro="" textlink="">
      <xdr:nvSpPr>
        <xdr:cNvPr id="230" name="正方形/長方形 229"/>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104140</xdr:rowOff>
    </xdr:from>
    <xdr:to xmlns:xdr="http://schemas.openxmlformats.org/drawingml/2006/spreadsheetDrawing">
      <xdr:col>112</xdr:col>
      <xdr:colOff>177800</xdr:colOff>
      <xdr:row>63</xdr:row>
      <xdr:rowOff>123825</xdr:rowOff>
    </xdr:to>
    <xdr:sp macro="" textlink="" fLocksText="0">
      <xdr:nvSpPr>
        <xdr:cNvPr id="231" name="テキスト ボックス 230"/>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29</a:t>
          </a:r>
          <a:r>
            <a:rPr kumimoji="1" lang="ja-JP" altLang="ja-JP" sz="1400">
              <a:solidFill>
                <a:schemeClr val="dk1"/>
              </a:solidFill>
              <a:effectLst/>
              <a:latin typeface="ＭＳ Ｐゴシック"/>
              <a:ea typeface="ＭＳ Ｐゴシック"/>
              <a:cs typeface="+mn-cs"/>
            </a:rPr>
            <a:t>年度より下水道事業特別会計が公営企業化したことで全体としての繰出金が減少し、数値も改善された。しかし、高齢化率の上昇により介護保険特別会計への繰出しについては増加している。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高齢化が進む中、事業の安定的な運営のために予防事業の推進や保険料の適正化等により繰出金の抑制に努める。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また、公共施設については公共施設等総合管理計画に基づき適正な管理に努める。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110490</xdr:rowOff>
    </xdr:from>
    <xdr:ext cx="297815" cy="229870"/>
    <xdr:sp macro="" textlink="">
      <xdr:nvSpPr>
        <xdr:cNvPr id="232" name="テキスト ボックス 231"/>
        <xdr:cNvSpPr txBox="1"/>
      </xdr:nvSpPr>
      <xdr:spPr>
        <a:xfrm>
          <a:off x="1256538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7365" cy="264795"/>
    <xdr:sp macro="" textlink="">
      <xdr:nvSpPr>
        <xdr:cNvPr id="234" name="テキスト ボックス 233"/>
        <xdr:cNvSpPr txBox="1"/>
      </xdr:nvSpPr>
      <xdr:spPr>
        <a:xfrm>
          <a:off x="12087860" y="10844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149225</xdr:rowOff>
    </xdr:from>
    <xdr:to xmlns:xdr="http://schemas.openxmlformats.org/drawingml/2006/spreadsheetDrawing">
      <xdr:col>85</xdr:col>
      <xdr:colOff>66675</xdr:colOff>
      <xdr:row>61</xdr:row>
      <xdr:rowOff>149225</xdr:rowOff>
    </xdr:to>
    <xdr:cxnSp macro="">
      <xdr:nvCxnSpPr>
        <xdr:cNvPr id="235" name="直線コネクタ 234"/>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65430"/>
    <xdr:sp macro="" textlink="">
      <xdr:nvSpPr>
        <xdr:cNvPr id="236" name="テキスト ボックス 235"/>
        <xdr:cNvSpPr txBox="1"/>
      </xdr:nvSpPr>
      <xdr:spPr>
        <a:xfrm>
          <a:off x="12087860" y="1046226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110490</xdr:rowOff>
    </xdr:from>
    <xdr:to xmlns:xdr="http://schemas.openxmlformats.org/drawingml/2006/spreadsheetDrawing">
      <xdr:col>85</xdr:col>
      <xdr:colOff>66675</xdr:colOff>
      <xdr:row>59</xdr:row>
      <xdr:rowOff>110490</xdr:rowOff>
    </xdr:to>
    <xdr:cxnSp macro="">
      <xdr:nvCxnSpPr>
        <xdr:cNvPr id="237" name="直線コネクタ 236"/>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140335</xdr:rowOff>
    </xdr:from>
    <xdr:ext cx="507365" cy="264795"/>
    <xdr:sp macro="" textlink="">
      <xdr:nvSpPr>
        <xdr:cNvPr id="238" name="テキスト ボックス 237"/>
        <xdr:cNvSpPr txBox="1"/>
      </xdr:nvSpPr>
      <xdr:spPr>
        <a:xfrm>
          <a:off x="12087860" y="1008443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39" name="直線コネクタ 238"/>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7365" cy="264795"/>
    <xdr:sp macro="" textlink="">
      <xdr:nvSpPr>
        <xdr:cNvPr id="240" name="テキスト ボックス 239"/>
        <xdr:cNvSpPr txBox="1"/>
      </xdr:nvSpPr>
      <xdr:spPr>
        <a:xfrm>
          <a:off x="12087860" y="9702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32385</xdr:rowOff>
    </xdr:from>
    <xdr:to xmlns:xdr="http://schemas.openxmlformats.org/drawingml/2006/spreadsheetDrawing">
      <xdr:col>85</xdr:col>
      <xdr:colOff>66675</xdr:colOff>
      <xdr:row>55</xdr:row>
      <xdr:rowOff>32385</xdr:rowOff>
    </xdr:to>
    <xdr:cxnSp macro="">
      <xdr:nvCxnSpPr>
        <xdr:cNvPr id="241" name="直線コネクタ 240"/>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62230</xdr:rowOff>
    </xdr:from>
    <xdr:ext cx="507365" cy="265430"/>
    <xdr:sp macro="" textlink="">
      <xdr:nvSpPr>
        <xdr:cNvPr id="242" name="テキスト ボックス 241"/>
        <xdr:cNvSpPr txBox="1"/>
      </xdr:nvSpPr>
      <xdr:spPr>
        <a:xfrm>
          <a:off x="12087860" y="932053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168910</xdr:rowOff>
    </xdr:from>
    <xdr:to xmlns:xdr="http://schemas.openxmlformats.org/drawingml/2006/spreadsheetDrawing">
      <xdr:col>85</xdr:col>
      <xdr:colOff>66675</xdr:colOff>
      <xdr:row>52</xdr:row>
      <xdr:rowOff>168910</xdr:rowOff>
    </xdr:to>
    <xdr:cxnSp macro="">
      <xdr:nvCxnSpPr>
        <xdr:cNvPr id="243" name="直線コネクタ 242"/>
        <xdr:cNvCxnSpPr/>
      </xdr:nvCxnSpPr>
      <xdr:spPr>
        <a:xfrm>
          <a:off x="1260348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23495</xdr:rowOff>
    </xdr:from>
    <xdr:ext cx="507365" cy="264795"/>
    <xdr:sp macro="" textlink="">
      <xdr:nvSpPr>
        <xdr:cNvPr id="244" name="テキスト ボックス 243"/>
        <xdr:cNvSpPr txBox="1"/>
      </xdr:nvSpPr>
      <xdr:spPr>
        <a:xfrm>
          <a:off x="12087860" y="893889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50</xdr:row>
      <xdr:rowOff>129540</xdr:rowOff>
    </xdr:to>
    <xdr:cxnSp macro="">
      <xdr:nvCxnSpPr>
        <xdr:cNvPr id="245" name="直線コネクタ 244"/>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160020</xdr:rowOff>
    </xdr:from>
    <xdr:ext cx="507365" cy="264795"/>
    <xdr:sp macro="" textlink="">
      <xdr:nvSpPr>
        <xdr:cNvPr id="246" name="テキスト ボックス 245"/>
        <xdr:cNvSpPr txBox="1"/>
      </xdr:nvSpPr>
      <xdr:spPr>
        <a:xfrm>
          <a:off x="12087860" y="8561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171450</xdr:rowOff>
    </xdr:from>
    <xdr:to xmlns:xdr="http://schemas.openxmlformats.org/drawingml/2006/spreadsheetDrawing">
      <xdr:col>82</xdr:col>
      <xdr:colOff>107950</xdr:colOff>
      <xdr:row>61</xdr:row>
      <xdr:rowOff>141605</xdr:rowOff>
    </xdr:to>
    <xdr:cxnSp macro="">
      <xdr:nvCxnSpPr>
        <xdr:cNvPr id="248" name="直線コネクタ 247"/>
        <xdr:cNvCxnSpPr/>
      </xdr:nvCxnSpPr>
      <xdr:spPr>
        <a:xfrm flipV="1">
          <a:off x="16718280" y="9258300"/>
          <a:ext cx="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113030</xdr:rowOff>
    </xdr:from>
    <xdr:ext cx="761365" cy="264160"/>
    <xdr:sp macro="" textlink="">
      <xdr:nvSpPr>
        <xdr:cNvPr id="249" name="その他最小値テキスト"/>
        <xdr:cNvSpPr txBox="1"/>
      </xdr:nvSpPr>
      <xdr:spPr>
        <a:xfrm>
          <a:off x="16807180" y="1057148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141605</xdr:rowOff>
    </xdr:from>
    <xdr:to xmlns:xdr="http://schemas.openxmlformats.org/drawingml/2006/spreadsheetDrawing">
      <xdr:col>82</xdr:col>
      <xdr:colOff>196850</xdr:colOff>
      <xdr:row>61</xdr:row>
      <xdr:rowOff>141605</xdr:rowOff>
    </xdr:to>
    <xdr:cxnSp macro="">
      <xdr:nvCxnSpPr>
        <xdr:cNvPr id="250" name="直線コネクタ 249"/>
        <xdr:cNvCxnSpPr/>
      </xdr:nvCxnSpPr>
      <xdr:spPr>
        <a:xfrm>
          <a:off x="16629380" y="1060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86360</xdr:rowOff>
    </xdr:from>
    <xdr:ext cx="761365" cy="264795"/>
    <xdr:sp macro="" textlink="">
      <xdr:nvSpPr>
        <xdr:cNvPr id="251" name="その他最大値テキスト"/>
        <xdr:cNvSpPr txBox="1"/>
      </xdr:nvSpPr>
      <xdr:spPr>
        <a:xfrm>
          <a:off x="16807180" y="90017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171450</xdr:rowOff>
    </xdr:from>
    <xdr:to xmlns:xdr="http://schemas.openxmlformats.org/drawingml/2006/spreadsheetDrawing">
      <xdr:col>82</xdr:col>
      <xdr:colOff>196850</xdr:colOff>
      <xdr:row>53</xdr:row>
      <xdr:rowOff>171450</xdr:rowOff>
    </xdr:to>
    <xdr:cxnSp macro="">
      <xdr:nvCxnSpPr>
        <xdr:cNvPr id="252" name="直線コネクタ 251"/>
        <xdr:cNvCxnSpPr/>
      </xdr:nvCxnSpPr>
      <xdr:spPr>
        <a:xfrm>
          <a:off x="16629380" y="925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149225</xdr:rowOff>
    </xdr:from>
    <xdr:to xmlns:xdr="http://schemas.openxmlformats.org/drawingml/2006/spreadsheetDrawing">
      <xdr:col>82</xdr:col>
      <xdr:colOff>107950</xdr:colOff>
      <xdr:row>58</xdr:row>
      <xdr:rowOff>5080</xdr:rowOff>
    </xdr:to>
    <xdr:cxnSp macro="">
      <xdr:nvCxnSpPr>
        <xdr:cNvPr id="253" name="直線コネクタ 252"/>
        <xdr:cNvCxnSpPr/>
      </xdr:nvCxnSpPr>
      <xdr:spPr>
        <a:xfrm>
          <a:off x="15869920" y="9921875"/>
          <a:ext cx="8483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29210</xdr:rowOff>
    </xdr:from>
    <xdr:ext cx="761365" cy="264795"/>
    <xdr:sp macro="" textlink="">
      <xdr:nvSpPr>
        <xdr:cNvPr id="254" name="その他平均値テキスト"/>
        <xdr:cNvSpPr txBox="1"/>
      </xdr:nvSpPr>
      <xdr:spPr>
        <a:xfrm>
          <a:off x="16807180" y="963041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115570</xdr:rowOff>
    </xdr:to>
    <xdr:sp macro="" textlink="">
      <xdr:nvSpPr>
        <xdr:cNvPr id="255" name="フローチャート: 判断 254"/>
        <xdr:cNvSpPr/>
      </xdr:nvSpPr>
      <xdr:spPr>
        <a:xfrm>
          <a:off x="16667480" y="97840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149225</xdr:rowOff>
    </xdr:from>
    <xdr:to xmlns:xdr="http://schemas.openxmlformats.org/drawingml/2006/spreadsheetDrawing">
      <xdr:col>78</xdr:col>
      <xdr:colOff>69850</xdr:colOff>
      <xdr:row>58</xdr:row>
      <xdr:rowOff>59690</xdr:rowOff>
    </xdr:to>
    <xdr:cxnSp macro="">
      <xdr:nvCxnSpPr>
        <xdr:cNvPr id="256" name="直線コネクタ 255"/>
        <xdr:cNvCxnSpPr/>
      </xdr:nvCxnSpPr>
      <xdr:spPr>
        <a:xfrm flipV="1">
          <a:off x="14968220" y="9921875"/>
          <a:ext cx="9017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50165</xdr:rowOff>
    </xdr:from>
    <xdr:to xmlns:xdr="http://schemas.openxmlformats.org/drawingml/2006/spreadsheetDrawing">
      <xdr:col>78</xdr:col>
      <xdr:colOff>120650</xdr:colOff>
      <xdr:row>57</xdr:row>
      <xdr:rowOff>154940</xdr:rowOff>
    </xdr:to>
    <xdr:sp macro="" textlink="">
      <xdr:nvSpPr>
        <xdr:cNvPr id="257" name="フローチャート: 判断 256"/>
        <xdr:cNvSpPr/>
      </xdr:nvSpPr>
      <xdr:spPr>
        <a:xfrm>
          <a:off x="15819120" y="98228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164465</xdr:rowOff>
    </xdr:from>
    <xdr:ext cx="736600" cy="264795"/>
    <xdr:sp macro="" textlink="">
      <xdr:nvSpPr>
        <xdr:cNvPr id="258" name="テキスト ボックス 257"/>
        <xdr:cNvSpPr txBox="1"/>
      </xdr:nvSpPr>
      <xdr:spPr>
        <a:xfrm>
          <a:off x="15483840" y="959421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59690</xdr:rowOff>
    </xdr:from>
    <xdr:to xmlns:xdr="http://schemas.openxmlformats.org/drawingml/2006/spreadsheetDrawing">
      <xdr:col>73</xdr:col>
      <xdr:colOff>180975</xdr:colOff>
      <xdr:row>58</xdr:row>
      <xdr:rowOff>129540</xdr:rowOff>
    </xdr:to>
    <xdr:cxnSp macro="">
      <xdr:nvCxnSpPr>
        <xdr:cNvPr id="259" name="直線コネクタ 258"/>
        <xdr:cNvCxnSpPr/>
      </xdr:nvCxnSpPr>
      <xdr:spPr>
        <a:xfrm flipV="1">
          <a:off x="14069060" y="10003790"/>
          <a:ext cx="89916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58420</xdr:rowOff>
    </xdr:from>
    <xdr:to xmlns:xdr="http://schemas.openxmlformats.org/drawingml/2006/spreadsheetDrawing">
      <xdr:col>74</xdr:col>
      <xdr:colOff>31750</xdr:colOff>
      <xdr:row>57</xdr:row>
      <xdr:rowOff>161925</xdr:rowOff>
    </xdr:to>
    <xdr:sp macro="" textlink="">
      <xdr:nvSpPr>
        <xdr:cNvPr id="260" name="フローチャート: 判断 259"/>
        <xdr:cNvSpPr/>
      </xdr:nvSpPr>
      <xdr:spPr>
        <a:xfrm>
          <a:off x="14917420" y="983107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171450</xdr:rowOff>
    </xdr:from>
    <xdr:ext cx="762000" cy="264795"/>
    <xdr:sp macro="" textlink="">
      <xdr:nvSpPr>
        <xdr:cNvPr id="261" name="テキスト ボックス 260"/>
        <xdr:cNvSpPr txBox="1"/>
      </xdr:nvSpPr>
      <xdr:spPr>
        <a:xfrm>
          <a:off x="14584680" y="96012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83185</xdr:rowOff>
    </xdr:from>
    <xdr:to xmlns:xdr="http://schemas.openxmlformats.org/drawingml/2006/spreadsheetDrawing">
      <xdr:col>69</xdr:col>
      <xdr:colOff>92075</xdr:colOff>
      <xdr:row>58</xdr:row>
      <xdr:rowOff>129540</xdr:rowOff>
    </xdr:to>
    <xdr:cxnSp macro="">
      <xdr:nvCxnSpPr>
        <xdr:cNvPr id="262" name="直線コネクタ 261"/>
        <xdr:cNvCxnSpPr/>
      </xdr:nvCxnSpPr>
      <xdr:spPr>
        <a:xfrm>
          <a:off x="13169900" y="10027285"/>
          <a:ext cx="8991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43180</xdr:rowOff>
    </xdr:from>
    <xdr:to xmlns:xdr="http://schemas.openxmlformats.org/drawingml/2006/spreadsheetDrawing">
      <xdr:col>69</xdr:col>
      <xdr:colOff>142875</xdr:colOff>
      <xdr:row>57</xdr:row>
      <xdr:rowOff>146685</xdr:rowOff>
    </xdr:to>
    <xdr:sp macro="" textlink="">
      <xdr:nvSpPr>
        <xdr:cNvPr id="263" name="フローチャート: 判断 262"/>
        <xdr:cNvSpPr/>
      </xdr:nvSpPr>
      <xdr:spPr>
        <a:xfrm>
          <a:off x="14018260" y="98158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157480</xdr:rowOff>
    </xdr:from>
    <xdr:ext cx="761365" cy="264795"/>
    <xdr:sp macro="" textlink="">
      <xdr:nvSpPr>
        <xdr:cNvPr id="264" name="テキスト ボックス 263"/>
        <xdr:cNvSpPr txBox="1"/>
      </xdr:nvSpPr>
      <xdr:spPr>
        <a:xfrm>
          <a:off x="13682980" y="95872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171450</xdr:rowOff>
    </xdr:from>
    <xdr:to xmlns:xdr="http://schemas.openxmlformats.org/drawingml/2006/spreadsheetDrawing">
      <xdr:col>65</xdr:col>
      <xdr:colOff>53975</xdr:colOff>
      <xdr:row>57</xdr:row>
      <xdr:rowOff>100330</xdr:rowOff>
    </xdr:to>
    <xdr:sp macro="" textlink="">
      <xdr:nvSpPr>
        <xdr:cNvPr id="265" name="フローチャート: 判断 264"/>
        <xdr:cNvSpPr/>
      </xdr:nvSpPr>
      <xdr:spPr>
        <a:xfrm>
          <a:off x="13116560" y="977265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110490</xdr:rowOff>
    </xdr:from>
    <xdr:ext cx="761365" cy="264160"/>
    <xdr:sp macro="" textlink="">
      <xdr:nvSpPr>
        <xdr:cNvPr id="266" name="テキスト ボックス 265"/>
        <xdr:cNvSpPr txBox="1"/>
      </xdr:nvSpPr>
      <xdr:spPr>
        <a:xfrm>
          <a:off x="12783820" y="954024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4795"/>
    <xdr:sp macro="" textlink="">
      <xdr:nvSpPr>
        <xdr:cNvPr id="267" name="テキスト ボックス 266"/>
        <xdr:cNvSpPr txBox="1"/>
      </xdr:nvSpPr>
      <xdr:spPr>
        <a:xfrm>
          <a:off x="1649984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64795"/>
    <xdr:sp macro="" textlink="">
      <xdr:nvSpPr>
        <xdr:cNvPr id="268" name="テキスト ボックス 267"/>
        <xdr:cNvSpPr txBox="1"/>
      </xdr:nvSpPr>
      <xdr:spPr>
        <a:xfrm>
          <a:off x="156514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64795"/>
    <xdr:sp macro="" textlink="">
      <xdr:nvSpPr>
        <xdr:cNvPr id="269" name="テキスト ボックス 268"/>
        <xdr:cNvSpPr txBox="1"/>
      </xdr:nvSpPr>
      <xdr:spPr>
        <a:xfrm>
          <a:off x="147497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4795"/>
    <xdr:sp macro="" textlink="">
      <xdr:nvSpPr>
        <xdr:cNvPr id="270" name="テキスト ボックス 269"/>
        <xdr:cNvSpPr txBox="1"/>
      </xdr:nvSpPr>
      <xdr:spPr>
        <a:xfrm>
          <a:off x="13850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64795"/>
    <xdr:sp macro="" textlink="">
      <xdr:nvSpPr>
        <xdr:cNvPr id="271" name="テキスト ボックス 270"/>
        <xdr:cNvSpPr txBox="1"/>
      </xdr:nvSpPr>
      <xdr:spPr>
        <a:xfrm>
          <a:off x="129489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128270</xdr:rowOff>
    </xdr:from>
    <xdr:to xmlns:xdr="http://schemas.openxmlformats.org/drawingml/2006/spreadsheetDrawing">
      <xdr:col>82</xdr:col>
      <xdr:colOff>158750</xdr:colOff>
      <xdr:row>58</xdr:row>
      <xdr:rowOff>57150</xdr:rowOff>
    </xdr:to>
    <xdr:sp macro="" textlink="">
      <xdr:nvSpPr>
        <xdr:cNvPr id="272" name="楕円 271"/>
        <xdr:cNvSpPr/>
      </xdr:nvSpPr>
      <xdr:spPr>
        <a:xfrm>
          <a:off x="16667480" y="99009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100330</xdr:rowOff>
    </xdr:from>
    <xdr:ext cx="761365" cy="264795"/>
    <xdr:sp macro="" textlink="">
      <xdr:nvSpPr>
        <xdr:cNvPr id="273" name="その他該当値テキスト"/>
        <xdr:cNvSpPr txBox="1"/>
      </xdr:nvSpPr>
      <xdr:spPr>
        <a:xfrm>
          <a:off x="16807180" y="98729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97790</xdr:rowOff>
    </xdr:from>
    <xdr:to xmlns:xdr="http://schemas.openxmlformats.org/drawingml/2006/spreadsheetDrawing">
      <xdr:col>78</xdr:col>
      <xdr:colOff>120650</xdr:colOff>
      <xdr:row>58</xdr:row>
      <xdr:rowOff>26035</xdr:rowOff>
    </xdr:to>
    <xdr:sp macro="" textlink="">
      <xdr:nvSpPr>
        <xdr:cNvPr id="274" name="楕円 273"/>
        <xdr:cNvSpPr/>
      </xdr:nvSpPr>
      <xdr:spPr>
        <a:xfrm>
          <a:off x="15819120" y="9870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xdr:rowOff>
    </xdr:from>
    <xdr:ext cx="736600" cy="264795"/>
    <xdr:sp macro="" textlink="">
      <xdr:nvSpPr>
        <xdr:cNvPr id="275" name="テキスト ボックス 274"/>
        <xdr:cNvSpPr txBox="1"/>
      </xdr:nvSpPr>
      <xdr:spPr>
        <a:xfrm>
          <a:off x="15483840" y="995426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8255</xdr:rowOff>
    </xdr:from>
    <xdr:to xmlns:xdr="http://schemas.openxmlformats.org/drawingml/2006/spreadsheetDrawing">
      <xdr:col>74</xdr:col>
      <xdr:colOff>31750</xdr:colOff>
      <xdr:row>58</xdr:row>
      <xdr:rowOff>111760</xdr:rowOff>
    </xdr:to>
    <xdr:sp macro="" textlink="">
      <xdr:nvSpPr>
        <xdr:cNvPr id="276" name="楕円 275"/>
        <xdr:cNvSpPr/>
      </xdr:nvSpPr>
      <xdr:spPr>
        <a:xfrm>
          <a:off x="14917420" y="995235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95885</xdr:rowOff>
    </xdr:from>
    <xdr:ext cx="762000" cy="265430"/>
    <xdr:sp macro="" textlink="">
      <xdr:nvSpPr>
        <xdr:cNvPr id="277" name="テキスト ボックス 276"/>
        <xdr:cNvSpPr txBox="1"/>
      </xdr:nvSpPr>
      <xdr:spPr>
        <a:xfrm>
          <a:off x="14584680" y="100399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78105</xdr:rowOff>
    </xdr:from>
    <xdr:to xmlns:xdr="http://schemas.openxmlformats.org/drawingml/2006/spreadsheetDrawing">
      <xdr:col>69</xdr:col>
      <xdr:colOff>142875</xdr:colOff>
      <xdr:row>59</xdr:row>
      <xdr:rowOff>6985</xdr:rowOff>
    </xdr:to>
    <xdr:sp macro="" textlink="">
      <xdr:nvSpPr>
        <xdr:cNvPr id="278" name="楕円 277"/>
        <xdr:cNvSpPr/>
      </xdr:nvSpPr>
      <xdr:spPr>
        <a:xfrm>
          <a:off x="14018260" y="100222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166370</xdr:rowOff>
    </xdr:from>
    <xdr:ext cx="761365" cy="264160"/>
    <xdr:sp macro="" textlink="">
      <xdr:nvSpPr>
        <xdr:cNvPr id="279" name="テキスト ボックス 278"/>
        <xdr:cNvSpPr txBox="1"/>
      </xdr:nvSpPr>
      <xdr:spPr>
        <a:xfrm>
          <a:off x="13682980" y="1011047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31115</xdr:rowOff>
    </xdr:from>
    <xdr:to xmlns:xdr="http://schemas.openxmlformats.org/drawingml/2006/spreadsheetDrawing">
      <xdr:col>65</xdr:col>
      <xdr:colOff>53975</xdr:colOff>
      <xdr:row>58</xdr:row>
      <xdr:rowOff>135255</xdr:rowOff>
    </xdr:to>
    <xdr:sp macro="" textlink="">
      <xdr:nvSpPr>
        <xdr:cNvPr id="280" name="楕円 279"/>
        <xdr:cNvSpPr/>
      </xdr:nvSpPr>
      <xdr:spPr>
        <a:xfrm>
          <a:off x="13116560" y="997521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119380</xdr:rowOff>
    </xdr:from>
    <xdr:ext cx="761365" cy="265430"/>
    <xdr:sp macro="" textlink="">
      <xdr:nvSpPr>
        <xdr:cNvPr id="281" name="テキスト ボックス 280"/>
        <xdr:cNvSpPr txBox="1"/>
      </xdr:nvSpPr>
      <xdr:spPr>
        <a:xfrm>
          <a:off x="12783820" y="1006348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71120</xdr:rowOff>
    </xdr:from>
    <xdr:to xmlns:xdr="http://schemas.openxmlformats.org/drawingml/2006/spreadsheetDrawing">
      <xdr:col>85</xdr:col>
      <xdr:colOff>66675</xdr:colOff>
      <xdr:row>29</xdr:row>
      <xdr:rowOff>45720</xdr:rowOff>
    </xdr:to>
    <xdr:sp macro="" textlink="">
      <xdr:nvSpPr>
        <xdr:cNvPr id="282" name="正方形/長方形 281"/>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136525</xdr:rowOff>
    </xdr:from>
    <xdr:to xmlns:xdr="http://schemas.openxmlformats.org/drawingml/2006/spreadsheetDrawing">
      <xdr:col>93</xdr:col>
      <xdr:colOff>3175</xdr:colOff>
      <xdr:row>29</xdr:row>
      <xdr:rowOff>45720</xdr:rowOff>
    </xdr:to>
    <xdr:sp macro="" textlink="">
      <xdr:nvSpPr>
        <xdr:cNvPr id="283" name="正方形/長方形 282"/>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156210</xdr:rowOff>
    </xdr:from>
    <xdr:to xmlns:xdr="http://schemas.openxmlformats.org/drawingml/2006/spreadsheetDrawing">
      <xdr:col>93</xdr:col>
      <xdr:colOff>3175</xdr:colOff>
      <xdr:row>30</xdr:row>
      <xdr:rowOff>65405</xdr:rowOff>
    </xdr:to>
    <xdr:sp macro="" textlink="">
      <xdr:nvSpPr>
        <xdr:cNvPr id="284" name="正方形/長方形 283"/>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136525</xdr:rowOff>
    </xdr:from>
    <xdr:to xmlns:xdr="http://schemas.openxmlformats.org/drawingml/2006/spreadsheetDrawing">
      <xdr:col>100</xdr:col>
      <xdr:colOff>165100</xdr:colOff>
      <xdr:row>29</xdr:row>
      <xdr:rowOff>45720</xdr:rowOff>
    </xdr:to>
    <xdr:sp macro="" textlink="">
      <xdr:nvSpPr>
        <xdr:cNvPr id="285" name="正方形/長方形 284"/>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156210</xdr:rowOff>
    </xdr:from>
    <xdr:to xmlns:xdr="http://schemas.openxmlformats.org/drawingml/2006/spreadsheetDrawing">
      <xdr:col>100</xdr:col>
      <xdr:colOff>165100</xdr:colOff>
      <xdr:row>30</xdr:row>
      <xdr:rowOff>65405</xdr:rowOff>
    </xdr:to>
    <xdr:sp macro="" textlink="">
      <xdr:nvSpPr>
        <xdr:cNvPr id="286" name="正方形/長方形 285"/>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136525</xdr:rowOff>
    </xdr:from>
    <xdr:to xmlns:xdr="http://schemas.openxmlformats.org/drawingml/2006/spreadsheetDrawing">
      <xdr:col>109</xdr:col>
      <xdr:colOff>104775</xdr:colOff>
      <xdr:row>29</xdr:row>
      <xdr:rowOff>45720</xdr:rowOff>
    </xdr:to>
    <xdr:sp macro="" textlink="">
      <xdr:nvSpPr>
        <xdr:cNvPr id="287" name="正方形/長方形 286"/>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156210</xdr:rowOff>
    </xdr:from>
    <xdr:to xmlns:xdr="http://schemas.openxmlformats.org/drawingml/2006/spreadsheetDrawing">
      <xdr:col>109</xdr:col>
      <xdr:colOff>104775</xdr:colOff>
      <xdr:row>30</xdr:row>
      <xdr:rowOff>65405</xdr:rowOff>
    </xdr:to>
    <xdr:sp macro="" textlink="">
      <xdr:nvSpPr>
        <xdr:cNvPr id="288" name="正方形/長方形 287"/>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129540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129540</xdr:rowOff>
    </xdr:from>
    <xdr:to xmlns:xdr="http://schemas.openxmlformats.org/drawingml/2006/spreadsheetDrawing">
      <xdr:col>106</xdr:col>
      <xdr:colOff>69850</xdr:colOff>
      <xdr:row>32</xdr:row>
      <xdr:rowOff>38735</xdr:rowOff>
    </xdr:to>
    <xdr:sp macro="" textlink="">
      <xdr:nvSpPr>
        <xdr:cNvPr id="291" name="正方形/長方形 290"/>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104140</xdr:rowOff>
    </xdr:from>
    <xdr:to xmlns:xdr="http://schemas.openxmlformats.org/drawingml/2006/spreadsheetDrawing">
      <xdr:col>112</xdr:col>
      <xdr:colOff>177800</xdr:colOff>
      <xdr:row>43</xdr:row>
      <xdr:rowOff>123825</xdr:rowOff>
    </xdr:to>
    <xdr:sp macro="" textlink="" fLocksText="0">
      <xdr:nvSpPr>
        <xdr:cNvPr id="292" name="テキスト ボックス 291"/>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平成</a:t>
          </a:r>
          <a:r>
            <a:rPr kumimoji="1" lang="en-US" altLang="ja-JP" sz="1400">
              <a:solidFill>
                <a:schemeClr val="dk1"/>
              </a:solidFill>
              <a:effectLst/>
              <a:latin typeface="ＭＳ Ｐゴシック"/>
              <a:ea typeface="ＭＳ Ｐゴシック"/>
              <a:cs typeface="+mn-cs"/>
            </a:rPr>
            <a:t>16</a:t>
          </a:r>
          <a:r>
            <a:rPr kumimoji="1" lang="ja-JP" altLang="ja-JP" sz="1400">
              <a:solidFill>
                <a:schemeClr val="dk1"/>
              </a:solidFill>
              <a:effectLst/>
              <a:latin typeface="ＭＳ Ｐゴシック"/>
              <a:ea typeface="ＭＳ Ｐゴシック"/>
              <a:cs typeface="+mn-cs"/>
            </a:rPr>
            <a:t>年度から３年間の財政健全化計画、引続き平成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年度からの中期財政収支ビジョンを策定するとともに、平成</a:t>
          </a:r>
          <a:r>
            <a:rPr kumimoji="1" lang="en-US" altLang="ja-JP" sz="1400">
              <a:solidFill>
                <a:schemeClr val="dk1"/>
              </a:solidFill>
              <a:effectLst/>
              <a:latin typeface="ＭＳ Ｐゴシック"/>
              <a:ea typeface="ＭＳ Ｐゴシック"/>
              <a:cs typeface="+mn-cs"/>
            </a:rPr>
            <a:t>17</a:t>
          </a:r>
          <a:r>
            <a:rPr kumimoji="1" lang="ja-JP" altLang="ja-JP" sz="1400">
              <a:solidFill>
                <a:schemeClr val="dk1"/>
              </a:solidFill>
              <a:effectLst/>
              <a:latin typeface="ＭＳ Ｐゴシック"/>
              <a:ea typeface="ＭＳ Ｐゴシック"/>
              <a:cs typeface="+mn-cs"/>
            </a:rPr>
            <a:t>年度には集中改革プランを策定し、補助金をゼロベースで見直すとともに市単独補助金の前年度より一律カットを実施し抑制に努めた。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今後も補助目的の明確化、終期の設定等を精査し、引き続き補助費等の適正化に努める。なお、平成</a:t>
          </a:r>
          <a:r>
            <a:rPr kumimoji="1" lang="en-US" altLang="ja-JP" sz="1400">
              <a:solidFill>
                <a:schemeClr val="dk1"/>
              </a:solidFill>
              <a:effectLst/>
              <a:latin typeface="ＭＳ Ｐゴシック"/>
              <a:ea typeface="ＭＳ Ｐゴシック"/>
              <a:cs typeface="+mn-cs"/>
            </a:rPr>
            <a:t>29</a:t>
          </a:r>
          <a:r>
            <a:rPr kumimoji="1" lang="ja-JP" altLang="ja-JP" sz="1400">
              <a:solidFill>
                <a:schemeClr val="dk1"/>
              </a:solidFill>
              <a:effectLst/>
              <a:latin typeface="ＭＳ Ｐゴシック"/>
              <a:ea typeface="ＭＳ Ｐゴシック"/>
              <a:cs typeface="+mn-cs"/>
            </a:rPr>
            <a:t>年度より下水道事業特別会計を公営企業会計としたことにより、補助費等は増加している。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110490</xdr:rowOff>
    </xdr:from>
    <xdr:ext cx="297815" cy="229870"/>
    <xdr:sp macro="" textlink="">
      <xdr:nvSpPr>
        <xdr:cNvPr id="293" name="テキスト ボックス 292"/>
        <xdr:cNvSpPr txBox="1"/>
      </xdr:nvSpPr>
      <xdr:spPr>
        <a:xfrm>
          <a:off x="12565380" y="5082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43180</xdr:rowOff>
    </xdr:from>
    <xdr:ext cx="507365" cy="264795"/>
    <xdr:sp macro="" textlink="">
      <xdr:nvSpPr>
        <xdr:cNvPr id="295" name="テキスト ボックス 294"/>
        <xdr:cNvSpPr txBox="1"/>
      </xdr:nvSpPr>
      <xdr:spPr>
        <a:xfrm>
          <a:off x="12087860" y="7415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71120</xdr:rowOff>
    </xdr:from>
    <xdr:to xmlns:xdr="http://schemas.openxmlformats.org/drawingml/2006/spreadsheetDrawing">
      <xdr:col>85</xdr:col>
      <xdr:colOff>66675</xdr:colOff>
      <xdr:row>41</xdr:row>
      <xdr:rowOff>71120</xdr:rowOff>
    </xdr:to>
    <xdr:cxnSp macro="">
      <xdr:nvCxnSpPr>
        <xdr:cNvPr id="296" name="直線コネクタ 295"/>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101600</xdr:rowOff>
    </xdr:from>
    <xdr:ext cx="507365" cy="264795"/>
    <xdr:sp macro="" textlink="">
      <xdr:nvSpPr>
        <xdr:cNvPr id="297" name="テキスト ボックス 296"/>
        <xdr:cNvSpPr txBox="1"/>
      </xdr:nvSpPr>
      <xdr:spPr>
        <a:xfrm>
          <a:off x="12087860" y="69596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129540</xdr:rowOff>
    </xdr:from>
    <xdr:to xmlns:xdr="http://schemas.openxmlformats.org/drawingml/2006/spreadsheetDrawing">
      <xdr:col>85</xdr:col>
      <xdr:colOff>66675</xdr:colOff>
      <xdr:row>38</xdr:row>
      <xdr:rowOff>129540</xdr:rowOff>
    </xdr:to>
    <xdr:cxnSp macro="">
      <xdr:nvCxnSpPr>
        <xdr:cNvPr id="298" name="直線コネクタ 297"/>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160020</xdr:rowOff>
    </xdr:from>
    <xdr:ext cx="507365" cy="264795"/>
    <xdr:sp macro="" textlink="">
      <xdr:nvSpPr>
        <xdr:cNvPr id="299" name="テキスト ボックス 298"/>
        <xdr:cNvSpPr txBox="1"/>
      </xdr:nvSpPr>
      <xdr:spPr>
        <a:xfrm>
          <a:off x="12087860" y="65036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43180</xdr:rowOff>
    </xdr:from>
    <xdr:ext cx="507365" cy="264795"/>
    <xdr:sp macro="" textlink="">
      <xdr:nvSpPr>
        <xdr:cNvPr id="301" name="テキスト ボックス 300"/>
        <xdr:cNvSpPr txBox="1"/>
      </xdr:nvSpPr>
      <xdr:spPr>
        <a:xfrm>
          <a:off x="12087860" y="60439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71120</xdr:rowOff>
    </xdr:from>
    <xdr:to xmlns:xdr="http://schemas.openxmlformats.org/drawingml/2006/spreadsheetDrawing">
      <xdr:col>85</xdr:col>
      <xdr:colOff>66675</xdr:colOff>
      <xdr:row>33</xdr:row>
      <xdr:rowOff>71120</xdr:rowOff>
    </xdr:to>
    <xdr:cxnSp macro="">
      <xdr:nvCxnSpPr>
        <xdr:cNvPr id="302" name="直線コネクタ 301"/>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101600</xdr:rowOff>
    </xdr:from>
    <xdr:ext cx="507365" cy="264795"/>
    <xdr:sp macro="" textlink="">
      <xdr:nvSpPr>
        <xdr:cNvPr id="303" name="テキスト ボックス 302"/>
        <xdr:cNvSpPr txBox="1"/>
      </xdr:nvSpPr>
      <xdr:spPr>
        <a:xfrm>
          <a:off x="12087860" y="55880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30</xdr:row>
      <xdr:rowOff>129540</xdr:rowOff>
    </xdr:to>
    <xdr:cxnSp macro="">
      <xdr:nvCxnSpPr>
        <xdr:cNvPr id="304" name="直線コネクタ 303"/>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169545</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718280" y="5827395"/>
          <a:ext cx="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150495</xdr:rowOff>
    </xdr:from>
    <xdr:ext cx="761365" cy="264160"/>
    <xdr:sp macro="" textlink="">
      <xdr:nvSpPr>
        <xdr:cNvPr id="307" name="補助費等最小値テキスト"/>
        <xdr:cNvSpPr txBox="1"/>
      </xdr:nvSpPr>
      <xdr:spPr>
        <a:xfrm>
          <a:off x="16807180" y="683704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62938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82550</xdr:rowOff>
    </xdr:from>
    <xdr:ext cx="761365" cy="264795"/>
    <xdr:sp macro="" textlink="">
      <xdr:nvSpPr>
        <xdr:cNvPr id="309" name="補助費等最大値テキスト"/>
        <xdr:cNvSpPr txBox="1"/>
      </xdr:nvSpPr>
      <xdr:spPr>
        <a:xfrm>
          <a:off x="16807180" y="55689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169545</xdr:rowOff>
    </xdr:from>
    <xdr:to xmlns:xdr="http://schemas.openxmlformats.org/drawingml/2006/spreadsheetDrawing">
      <xdr:col>82</xdr:col>
      <xdr:colOff>196850</xdr:colOff>
      <xdr:row>33</xdr:row>
      <xdr:rowOff>169545</xdr:rowOff>
    </xdr:to>
    <xdr:cxnSp macro="">
      <xdr:nvCxnSpPr>
        <xdr:cNvPr id="310" name="直線コネクタ 309"/>
        <xdr:cNvCxnSpPr/>
      </xdr:nvCxnSpPr>
      <xdr:spPr>
        <a:xfrm>
          <a:off x="1662938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171450</xdr:rowOff>
    </xdr:from>
    <xdr:to xmlns:xdr="http://schemas.openxmlformats.org/drawingml/2006/spreadsheetDrawing">
      <xdr:col>82</xdr:col>
      <xdr:colOff>107950</xdr:colOff>
      <xdr:row>35</xdr:row>
      <xdr:rowOff>47625</xdr:rowOff>
    </xdr:to>
    <xdr:cxnSp macro="">
      <xdr:nvCxnSpPr>
        <xdr:cNvPr id="311" name="直線コネクタ 310"/>
        <xdr:cNvCxnSpPr/>
      </xdr:nvCxnSpPr>
      <xdr:spPr>
        <a:xfrm>
          <a:off x="15869920" y="6000750"/>
          <a:ext cx="8483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21590</xdr:rowOff>
    </xdr:from>
    <xdr:ext cx="761365" cy="264795"/>
    <xdr:sp macro="" textlink="">
      <xdr:nvSpPr>
        <xdr:cNvPr id="312" name="補助費等平均値テキスト"/>
        <xdr:cNvSpPr txBox="1"/>
      </xdr:nvSpPr>
      <xdr:spPr>
        <a:xfrm>
          <a:off x="16807180" y="619379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49530</xdr:rowOff>
    </xdr:from>
    <xdr:to xmlns:xdr="http://schemas.openxmlformats.org/drawingml/2006/spreadsheetDrawing">
      <xdr:col>82</xdr:col>
      <xdr:colOff>158750</xdr:colOff>
      <xdr:row>36</xdr:row>
      <xdr:rowOff>153670</xdr:rowOff>
    </xdr:to>
    <xdr:sp macro="" textlink="">
      <xdr:nvSpPr>
        <xdr:cNvPr id="313" name="フローチャート: 判断 312"/>
        <xdr:cNvSpPr/>
      </xdr:nvSpPr>
      <xdr:spPr>
        <a:xfrm>
          <a:off x="16667480" y="6221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171450</xdr:rowOff>
    </xdr:from>
    <xdr:to xmlns:xdr="http://schemas.openxmlformats.org/drawingml/2006/spreadsheetDrawing">
      <xdr:col>78</xdr:col>
      <xdr:colOff>69850</xdr:colOff>
      <xdr:row>35</xdr:row>
      <xdr:rowOff>15240</xdr:rowOff>
    </xdr:to>
    <xdr:cxnSp macro="">
      <xdr:nvCxnSpPr>
        <xdr:cNvPr id="314" name="直線コネクタ 313"/>
        <xdr:cNvCxnSpPr/>
      </xdr:nvCxnSpPr>
      <xdr:spPr>
        <a:xfrm flipV="1">
          <a:off x="14968220" y="6000750"/>
          <a:ext cx="901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22225</xdr:rowOff>
    </xdr:from>
    <xdr:to xmlns:xdr="http://schemas.openxmlformats.org/drawingml/2006/spreadsheetDrawing">
      <xdr:col>78</xdr:col>
      <xdr:colOff>120650</xdr:colOff>
      <xdr:row>36</xdr:row>
      <xdr:rowOff>125730</xdr:rowOff>
    </xdr:to>
    <xdr:sp macro="" textlink="">
      <xdr:nvSpPr>
        <xdr:cNvPr id="315" name="フローチャート: 判断 314"/>
        <xdr:cNvSpPr/>
      </xdr:nvSpPr>
      <xdr:spPr>
        <a:xfrm>
          <a:off x="15819120" y="61944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110490</xdr:rowOff>
    </xdr:from>
    <xdr:ext cx="736600" cy="264160"/>
    <xdr:sp macro="" textlink="">
      <xdr:nvSpPr>
        <xdr:cNvPr id="316" name="テキスト ボックス 315"/>
        <xdr:cNvSpPr txBox="1"/>
      </xdr:nvSpPr>
      <xdr:spPr>
        <a:xfrm>
          <a:off x="15483840" y="628269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36195</xdr:rowOff>
    </xdr:from>
    <xdr:to xmlns:xdr="http://schemas.openxmlformats.org/drawingml/2006/spreadsheetDrawing">
      <xdr:col>73</xdr:col>
      <xdr:colOff>180975</xdr:colOff>
      <xdr:row>35</xdr:row>
      <xdr:rowOff>15240</xdr:rowOff>
    </xdr:to>
    <xdr:cxnSp macro="">
      <xdr:nvCxnSpPr>
        <xdr:cNvPr id="317" name="直線コネクタ 316"/>
        <xdr:cNvCxnSpPr/>
      </xdr:nvCxnSpPr>
      <xdr:spPr>
        <a:xfrm>
          <a:off x="14069060" y="5865495"/>
          <a:ext cx="89916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106680</xdr:rowOff>
    </xdr:to>
    <xdr:sp macro="" textlink="">
      <xdr:nvSpPr>
        <xdr:cNvPr id="318" name="フローチャート: 判断 317"/>
        <xdr:cNvSpPr/>
      </xdr:nvSpPr>
      <xdr:spPr>
        <a:xfrm>
          <a:off x="14917420" y="617537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91440</xdr:rowOff>
    </xdr:from>
    <xdr:ext cx="762000" cy="264160"/>
    <xdr:sp macro="" textlink="">
      <xdr:nvSpPr>
        <xdr:cNvPr id="319" name="テキスト ボックス 318"/>
        <xdr:cNvSpPr txBox="1"/>
      </xdr:nvSpPr>
      <xdr:spPr>
        <a:xfrm>
          <a:off x="14584680" y="62636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36195</xdr:rowOff>
    </xdr:from>
    <xdr:to xmlns:xdr="http://schemas.openxmlformats.org/drawingml/2006/spreadsheetDrawing">
      <xdr:col>69</xdr:col>
      <xdr:colOff>92075</xdr:colOff>
      <xdr:row>34</xdr:row>
      <xdr:rowOff>129540</xdr:rowOff>
    </xdr:to>
    <xdr:cxnSp macro="">
      <xdr:nvCxnSpPr>
        <xdr:cNvPr id="320" name="直線コネクタ 319"/>
        <xdr:cNvCxnSpPr/>
      </xdr:nvCxnSpPr>
      <xdr:spPr>
        <a:xfrm flipV="1">
          <a:off x="13169900" y="5865495"/>
          <a:ext cx="8991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163830</xdr:rowOff>
    </xdr:from>
    <xdr:to xmlns:xdr="http://schemas.openxmlformats.org/drawingml/2006/spreadsheetDrawing">
      <xdr:col>69</xdr:col>
      <xdr:colOff>142875</xdr:colOff>
      <xdr:row>36</xdr:row>
      <xdr:rowOff>92710</xdr:rowOff>
    </xdr:to>
    <xdr:sp macro="" textlink="">
      <xdr:nvSpPr>
        <xdr:cNvPr id="321" name="フローチャート: 判断 320"/>
        <xdr:cNvSpPr/>
      </xdr:nvSpPr>
      <xdr:spPr>
        <a:xfrm>
          <a:off x="14018260" y="61645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77470</xdr:rowOff>
    </xdr:from>
    <xdr:ext cx="761365" cy="264795"/>
    <xdr:sp macro="" textlink="">
      <xdr:nvSpPr>
        <xdr:cNvPr id="322" name="テキスト ボックス 321"/>
        <xdr:cNvSpPr txBox="1"/>
      </xdr:nvSpPr>
      <xdr:spPr>
        <a:xfrm>
          <a:off x="13682980" y="624967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155575</xdr:rowOff>
    </xdr:from>
    <xdr:to xmlns:xdr="http://schemas.openxmlformats.org/drawingml/2006/spreadsheetDrawing">
      <xdr:col>65</xdr:col>
      <xdr:colOff>53975</xdr:colOff>
      <xdr:row>36</xdr:row>
      <xdr:rowOff>83820</xdr:rowOff>
    </xdr:to>
    <xdr:sp macro="" textlink="">
      <xdr:nvSpPr>
        <xdr:cNvPr id="323" name="フローチャート: 判断 322"/>
        <xdr:cNvSpPr/>
      </xdr:nvSpPr>
      <xdr:spPr>
        <a:xfrm>
          <a:off x="13116560" y="615632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67945</xdr:rowOff>
    </xdr:from>
    <xdr:ext cx="761365" cy="264795"/>
    <xdr:sp macro="" textlink="">
      <xdr:nvSpPr>
        <xdr:cNvPr id="324" name="テキスト ボックス 323"/>
        <xdr:cNvSpPr txBox="1"/>
      </xdr:nvSpPr>
      <xdr:spPr>
        <a:xfrm>
          <a:off x="12783820" y="624014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64795"/>
    <xdr:sp macro="" textlink="">
      <xdr:nvSpPr>
        <xdr:cNvPr id="325" name="テキスト ボックス 324"/>
        <xdr:cNvSpPr txBox="1"/>
      </xdr:nvSpPr>
      <xdr:spPr>
        <a:xfrm>
          <a:off x="1649984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64795"/>
    <xdr:sp macro="" textlink="">
      <xdr:nvSpPr>
        <xdr:cNvPr id="326" name="テキスト ボックス 325"/>
        <xdr:cNvSpPr txBox="1"/>
      </xdr:nvSpPr>
      <xdr:spPr>
        <a:xfrm>
          <a:off x="156514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64795"/>
    <xdr:sp macro="" textlink="">
      <xdr:nvSpPr>
        <xdr:cNvPr id="327" name="テキスト ボックス 326"/>
        <xdr:cNvSpPr txBox="1"/>
      </xdr:nvSpPr>
      <xdr:spPr>
        <a:xfrm>
          <a:off x="147497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64795"/>
    <xdr:sp macro="" textlink="">
      <xdr:nvSpPr>
        <xdr:cNvPr id="328" name="テキスト ボックス 327"/>
        <xdr:cNvSpPr txBox="1"/>
      </xdr:nvSpPr>
      <xdr:spPr>
        <a:xfrm>
          <a:off x="13850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64795"/>
    <xdr:sp macro="" textlink="">
      <xdr:nvSpPr>
        <xdr:cNvPr id="329" name="テキスト ボックス 328"/>
        <xdr:cNvSpPr txBox="1"/>
      </xdr:nvSpPr>
      <xdr:spPr>
        <a:xfrm>
          <a:off x="129489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171450</xdr:rowOff>
    </xdr:from>
    <xdr:to xmlns:xdr="http://schemas.openxmlformats.org/drawingml/2006/spreadsheetDrawing">
      <xdr:col>82</xdr:col>
      <xdr:colOff>158750</xdr:colOff>
      <xdr:row>35</xdr:row>
      <xdr:rowOff>100330</xdr:rowOff>
    </xdr:to>
    <xdr:sp macro="" textlink="">
      <xdr:nvSpPr>
        <xdr:cNvPr id="330" name="楕円 329"/>
        <xdr:cNvSpPr/>
      </xdr:nvSpPr>
      <xdr:spPr>
        <a:xfrm>
          <a:off x="16667480" y="6000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12700</xdr:rowOff>
    </xdr:from>
    <xdr:ext cx="761365" cy="264160"/>
    <xdr:sp macro="" textlink="">
      <xdr:nvSpPr>
        <xdr:cNvPr id="331" name="補助費等該当値テキスト"/>
        <xdr:cNvSpPr txBox="1"/>
      </xdr:nvSpPr>
      <xdr:spPr>
        <a:xfrm>
          <a:off x="16807180" y="584200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120650</xdr:rowOff>
    </xdr:from>
    <xdr:to xmlns:xdr="http://schemas.openxmlformats.org/drawingml/2006/spreadsheetDrawing">
      <xdr:col>78</xdr:col>
      <xdr:colOff>120650</xdr:colOff>
      <xdr:row>35</xdr:row>
      <xdr:rowOff>48260</xdr:rowOff>
    </xdr:to>
    <xdr:sp macro="" textlink="">
      <xdr:nvSpPr>
        <xdr:cNvPr id="332" name="楕円 331"/>
        <xdr:cNvSpPr/>
      </xdr:nvSpPr>
      <xdr:spPr>
        <a:xfrm>
          <a:off x="15819120" y="5949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59055</xdr:rowOff>
    </xdr:from>
    <xdr:ext cx="736600" cy="264795"/>
    <xdr:sp macro="" textlink="">
      <xdr:nvSpPr>
        <xdr:cNvPr id="333" name="テキスト ボックス 332"/>
        <xdr:cNvSpPr txBox="1"/>
      </xdr:nvSpPr>
      <xdr:spPr>
        <a:xfrm>
          <a:off x="15483840" y="571690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139065</xdr:rowOff>
    </xdr:from>
    <xdr:to xmlns:xdr="http://schemas.openxmlformats.org/drawingml/2006/spreadsheetDrawing">
      <xdr:col>74</xdr:col>
      <xdr:colOff>31750</xdr:colOff>
      <xdr:row>35</xdr:row>
      <xdr:rowOff>67310</xdr:rowOff>
    </xdr:to>
    <xdr:sp macro="" textlink="">
      <xdr:nvSpPr>
        <xdr:cNvPr id="334" name="楕円 333"/>
        <xdr:cNvSpPr/>
      </xdr:nvSpPr>
      <xdr:spPr>
        <a:xfrm>
          <a:off x="14917420" y="59683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78105</xdr:rowOff>
    </xdr:from>
    <xdr:ext cx="762000" cy="264795"/>
    <xdr:sp macro="" textlink="">
      <xdr:nvSpPr>
        <xdr:cNvPr id="335" name="テキスト ボックス 334"/>
        <xdr:cNvSpPr txBox="1"/>
      </xdr:nvSpPr>
      <xdr:spPr>
        <a:xfrm>
          <a:off x="14584680" y="57359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160020</xdr:rowOff>
    </xdr:from>
    <xdr:to xmlns:xdr="http://schemas.openxmlformats.org/drawingml/2006/spreadsheetDrawing">
      <xdr:col>69</xdr:col>
      <xdr:colOff>142875</xdr:colOff>
      <xdr:row>34</xdr:row>
      <xdr:rowOff>88265</xdr:rowOff>
    </xdr:to>
    <xdr:sp macro="" textlink="">
      <xdr:nvSpPr>
        <xdr:cNvPr id="336" name="楕円 335"/>
        <xdr:cNvSpPr/>
      </xdr:nvSpPr>
      <xdr:spPr>
        <a:xfrm>
          <a:off x="14018260" y="5817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99060</xdr:rowOff>
    </xdr:from>
    <xdr:ext cx="761365" cy="264795"/>
    <xdr:sp macro="" textlink="">
      <xdr:nvSpPr>
        <xdr:cNvPr id="337" name="テキスト ボックス 336"/>
        <xdr:cNvSpPr txBox="1"/>
      </xdr:nvSpPr>
      <xdr:spPr>
        <a:xfrm>
          <a:off x="13682980" y="55854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78105</xdr:rowOff>
    </xdr:from>
    <xdr:to xmlns:xdr="http://schemas.openxmlformats.org/drawingml/2006/spreadsheetDrawing">
      <xdr:col>65</xdr:col>
      <xdr:colOff>53975</xdr:colOff>
      <xdr:row>35</xdr:row>
      <xdr:rowOff>6985</xdr:rowOff>
    </xdr:to>
    <xdr:sp macro="" textlink="">
      <xdr:nvSpPr>
        <xdr:cNvPr id="338" name="楕円 337"/>
        <xdr:cNvSpPr/>
      </xdr:nvSpPr>
      <xdr:spPr>
        <a:xfrm>
          <a:off x="13116560" y="590740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16510</xdr:rowOff>
    </xdr:from>
    <xdr:ext cx="761365" cy="264795"/>
    <xdr:sp macro="" textlink="">
      <xdr:nvSpPr>
        <xdr:cNvPr id="339" name="テキスト ボックス 338"/>
        <xdr:cNvSpPr txBox="1"/>
      </xdr:nvSpPr>
      <xdr:spPr>
        <a:xfrm>
          <a:off x="12783820" y="56743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40" name="正方形/長方形 339"/>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41" name="正方形/長方形 340"/>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65405</xdr:rowOff>
    </xdr:to>
    <xdr:sp macro="" textlink="">
      <xdr:nvSpPr>
        <xdr:cNvPr id="342" name="正方形/長方形 341"/>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43" name="正方形/長方形 342"/>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65405</xdr:rowOff>
    </xdr:to>
    <xdr:sp macro="" textlink="">
      <xdr:nvSpPr>
        <xdr:cNvPr id="344" name="正方形/長方形 343"/>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45" name="正方形/長方形 344"/>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65405</xdr:rowOff>
    </xdr:to>
    <xdr:sp macro="" textlink="">
      <xdr:nvSpPr>
        <xdr:cNvPr id="346" name="正方形/長方形 345"/>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49" name="正方形/長方形 348"/>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50" name="テキスト ボックス 349"/>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普通建設事業の抑制や公的資金補償金免除繰上償還を行い、公債費負担の適正化に努めたことにより、平成</a:t>
          </a:r>
          <a:r>
            <a:rPr kumimoji="1" lang="en-US" altLang="ja-JP" sz="1300">
              <a:solidFill>
                <a:schemeClr val="dk1"/>
              </a:solidFill>
              <a:effectLst/>
              <a:latin typeface="ＭＳ Ｐゴシック"/>
              <a:ea typeface="ＭＳ Ｐゴシック"/>
              <a:cs typeface="+mn-cs"/>
            </a:rPr>
            <a:t>26</a:t>
          </a:r>
          <a:r>
            <a:rPr kumimoji="1" lang="ja-JP" altLang="ja-JP" sz="1300">
              <a:solidFill>
                <a:schemeClr val="dk1"/>
              </a:solidFill>
              <a:effectLst/>
              <a:latin typeface="ＭＳ Ｐゴシック"/>
              <a:ea typeface="ＭＳ Ｐゴシック"/>
              <a:cs typeface="+mn-cs"/>
            </a:rPr>
            <a:t>年度からは類似団体平均を下回っている</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25</a:t>
          </a:r>
          <a:r>
            <a:rPr kumimoji="1" lang="ja-JP" altLang="ja-JP" sz="1300">
              <a:solidFill>
                <a:schemeClr val="dk1"/>
              </a:solidFill>
              <a:effectLst/>
              <a:latin typeface="ＭＳ Ｐゴシック"/>
              <a:ea typeface="ＭＳ Ｐゴシック"/>
              <a:cs typeface="+mn-cs"/>
            </a:rPr>
            <a:t>年度から南海トラフ地震対応の防災関係事業を集中的に行ったこと等により公債費が増加している。都市再生整備事業</a:t>
          </a:r>
          <a:r>
            <a:rPr kumimoji="1" lang="ja-JP" altLang="en-US" sz="1300">
              <a:solidFill>
                <a:schemeClr val="dk1"/>
              </a:solidFill>
              <a:effectLst/>
              <a:latin typeface="ＭＳ Ｐゴシック"/>
              <a:ea typeface="ＭＳ Ｐゴシック"/>
              <a:cs typeface="+mn-cs"/>
            </a:rPr>
            <a:t>や土地区画整理事業等</a:t>
          </a:r>
          <a:r>
            <a:rPr kumimoji="1" lang="ja-JP" altLang="ja-JP" sz="1300">
              <a:solidFill>
                <a:schemeClr val="dk1"/>
              </a:solidFill>
              <a:effectLst/>
              <a:latin typeface="ＭＳ Ｐゴシック"/>
              <a:ea typeface="ＭＳ Ｐゴシック"/>
              <a:cs typeface="+mn-cs"/>
            </a:rPr>
            <a:t>の大型事業の実施によ</a:t>
          </a:r>
          <a:r>
            <a:rPr kumimoji="1" lang="ja-JP" altLang="en-US" sz="1300">
              <a:solidFill>
                <a:schemeClr val="dk1"/>
              </a:solidFill>
              <a:effectLst/>
              <a:latin typeface="ＭＳ Ｐゴシック"/>
              <a:ea typeface="ＭＳ Ｐゴシック"/>
              <a:cs typeface="+mn-cs"/>
            </a:rPr>
            <a:t>り令和元</a:t>
          </a:r>
          <a:r>
            <a:rPr kumimoji="1" lang="ja-JP" altLang="ja-JP" sz="1300">
              <a:solidFill>
                <a:schemeClr val="dk1"/>
              </a:solidFill>
              <a:effectLst/>
              <a:latin typeface="ＭＳ Ｐゴシック"/>
              <a:ea typeface="ＭＳ Ｐゴシック"/>
              <a:cs typeface="+mn-cs"/>
            </a:rPr>
            <a:t>年度は前年度に比べ</a:t>
          </a:r>
          <a:r>
            <a:rPr kumimoji="1" lang="en-US" altLang="ja-JP" sz="1300">
              <a:solidFill>
                <a:schemeClr val="dk1"/>
              </a:solidFill>
              <a:effectLst/>
              <a:latin typeface="ＭＳ Ｐゴシック"/>
              <a:ea typeface="ＭＳ Ｐゴシック"/>
              <a:cs typeface="+mn-cs"/>
            </a:rPr>
            <a:t>0.9</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a:t>
          </a:r>
          <a:r>
            <a:rPr kumimoji="1" lang="ja-JP" altLang="en-US" sz="1300">
              <a:solidFill>
                <a:schemeClr val="dk1"/>
              </a:solidFill>
              <a:effectLst/>
              <a:latin typeface="ＭＳ Ｐゴシック"/>
              <a:ea typeface="ＭＳ Ｐゴシック"/>
              <a:cs typeface="+mn-cs"/>
            </a:rPr>
            <a:t>おり、今後も</a:t>
          </a:r>
          <a:r>
            <a:rPr kumimoji="1" lang="ja-JP" altLang="ja-JP" sz="1300">
              <a:solidFill>
                <a:schemeClr val="dk1"/>
              </a:solidFill>
              <a:effectLst/>
              <a:latin typeface="ＭＳ Ｐゴシック"/>
              <a:ea typeface="ＭＳ Ｐゴシック"/>
              <a:cs typeface="+mn-cs"/>
            </a:rPr>
            <a:t>公債費負担の増加が見込まれることから、公債費の適正管理がこれまで以上に必要となる。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110490</xdr:rowOff>
    </xdr:from>
    <xdr:ext cx="297815" cy="229870"/>
    <xdr:sp macro="" textlink="">
      <xdr:nvSpPr>
        <xdr:cNvPr id="351" name="テキスト ボックス 350"/>
        <xdr:cNvSpPr txBox="1"/>
      </xdr:nvSpPr>
      <xdr:spPr>
        <a:xfrm>
          <a:off x="73152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8000" cy="264795"/>
    <xdr:sp macro="" textlink="">
      <xdr:nvSpPr>
        <xdr:cNvPr id="353" name="テキスト ボックス 352"/>
        <xdr:cNvSpPr txBox="1"/>
      </xdr:nvSpPr>
      <xdr:spPr>
        <a:xfrm>
          <a:off x="256540" y="14273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149225</xdr:rowOff>
    </xdr:from>
    <xdr:to xmlns:xdr="http://schemas.openxmlformats.org/drawingml/2006/spreadsheetDrawing">
      <xdr:col>26</xdr:col>
      <xdr:colOff>184150</xdr:colOff>
      <xdr:row>81</xdr:row>
      <xdr:rowOff>149225</xdr:rowOff>
    </xdr:to>
    <xdr:cxnSp macro="">
      <xdr:nvCxnSpPr>
        <xdr:cNvPr id="354" name="直線コネクタ 353"/>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65430"/>
    <xdr:sp macro="" textlink="">
      <xdr:nvSpPr>
        <xdr:cNvPr id="355" name="テキスト ボックス 354"/>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110490</xdr:rowOff>
    </xdr:from>
    <xdr:to xmlns:xdr="http://schemas.openxmlformats.org/drawingml/2006/spreadsheetDrawing">
      <xdr:col>26</xdr:col>
      <xdr:colOff>184150</xdr:colOff>
      <xdr:row>79</xdr:row>
      <xdr:rowOff>110490</xdr:rowOff>
    </xdr:to>
    <xdr:cxnSp macro="">
      <xdr:nvCxnSpPr>
        <xdr:cNvPr id="356" name="直線コネクタ 355"/>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140335</xdr:rowOff>
    </xdr:from>
    <xdr:ext cx="508000" cy="264795"/>
    <xdr:sp macro="" textlink="">
      <xdr:nvSpPr>
        <xdr:cNvPr id="357" name="テキスト ボックス 356"/>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71120</xdr:rowOff>
    </xdr:from>
    <xdr:to xmlns:xdr="http://schemas.openxmlformats.org/drawingml/2006/spreadsheetDrawing">
      <xdr:col>26</xdr:col>
      <xdr:colOff>184150</xdr:colOff>
      <xdr:row>77</xdr:row>
      <xdr:rowOff>71120</xdr:rowOff>
    </xdr:to>
    <xdr:cxnSp macro="">
      <xdr:nvCxnSpPr>
        <xdr:cNvPr id="358" name="直線コネクタ 357"/>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101600</xdr:rowOff>
    </xdr:from>
    <xdr:ext cx="508000" cy="264795"/>
    <xdr:sp macro="" textlink="">
      <xdr:nvSpPr>
        <xdr:cNvPr id="359" name="テキスト ボックス 358"/>
        <xdr:cNvSpPr txBox="1"/>
      </xdr:nvSpPr>
      <xdr:spPr>
        <a:xfrm>
          <a:off x="256540" y="13131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32385</xdr:rowOff>
    </xdr:from>
    <xdr:to xmlns:xdr="http://schemas.openxmlformats.org/drawingml/2006/spreadsheetDrawing">
      <xdr:col>26</xdr:col>
      <xdr:colOff>184150</xdr:colOff>
      <xdr:row>75</xdr:row>
      <xdr:rowOff>32385</xdr:rowOff>
    </xdr:to>
    <xdr:cxnSp macro="">
      <xdr:nvCxnSpPr>
        <xdr:cNvPr id="360" name="直線コネクタ 359"/>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62230</xdr:rowOff>
    </xdr:from>
    <xdr:ext cx="508000" cy="265430"/>
    <xdr:sp macro="" textlink="">
      <xdr:nvSpPr>
        <xdr:cNvPr id="361" name="テキスト ボックス 360"/>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168910</xdr:rowOff>
    </xdr:from>
    <xdr:to xmlns:xdr="http://schemas.openxmlformats.org/drawingml/2006/spreadsheetDrawing">
      <xdr:col>26</xdr:col>
      <xdr:colOff>184150</xdr:colOff>
      <xdr:row>72</xdr:row>
      <xdr:rowOff>168910</xdr:rowOff>
    </xdr:to>
    <xdr:cxnSp macro="">
      <xdr:nvCxnSpPr>
        <xdr:cNvPr id="362" name="直線コネクタ 361"/>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8000" cy="264795"/>
    <xdr:sp macro="" textlink="">
      <xdr:nvSpPr>
        <xdr:cNvPr id="363" name="テキスト ボックス 362"/>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64" name="直線コネクタ 363"/>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32385</xdr:rowOff>
    </xdr:from>
    <xdr:to xmlns:xdr="http://schemas.openxmlformats.org/drawingml/2006/spreadsheetDrawing">
      <xdr:col>24</xdr:col>
      <xdr:colOff>25400</xdr:colOff>
      <xdr:row>80</xdr:row>
      <xdr:rowOff>100965</xdr:rowOff>
    </xdr:to>
    <xdr:cxnSp macro="">
      <xdr:nvCxnSpPr>
        <xdr:cNvPr id="366" name="直線コネクタ 365"/>
        <xdr:cNvCxnSpPr/>
      </xdr:nvCxnSpPr>
      <xdr:spPr>
        <a:xfrm flipV="1">
          <a:off x="4886960" y="12719685"/>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71755</xdr:rowOff>
    </xdr:from>
    <xdr:ext cx="761365" cy="264160"/>
    <xdr:sp macro="" textlink="">
      <xdr:nvSpPr>
        <xdr:cNvPr id="367" name="公債費最小値テキスト"/>
        <xdr:cNvSpPr txBox="1"/>
      </xdr:nvSpPr>
      <xdr:spPr>
        <a:xfrm>
          <a:off x="4975860" y="1378775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100965</xdr:rowOff>
    </xdr:from>
    <xdr:to xmlns:xdr="http://schemas.openxmlformats.org/drawingml/2006/spreadsheetDrawing">
      <xdr:col>24</xdr:col>
      <xdr:colOff>114300</xdr:colOff>
      <xdr:row>80</xdr:row>
      <xdr:rowOff>100965</xdr:rowOff>
    </xdr:to>
    <xdr:cxnSp macro="">
      <xdr:nvCxnSpPr>
        <xdr:cNvPr id="368" name="直線コネクタ 367"/>
        <xdr:cNvCxnSpPr/>
      </xdr:nvCxnSpPr>
      <xdr:spPr>
        <a:xfrm>
          <a:off x="4795520" y="138169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121285</xdr:rowOff>
    </xdr:from>
    <xdr:ext cx="761365" cy="264795"/>
    <xdr:sp macro="" textlink="">
      <xdr:nvSpPr>
        <xdr:cNvPr id="369" name="公債費最大値テキスト"/>
        <xdr:cNvSpPr txBox="1"/>
      </xdr:nvSpPr>
      <xdr:spPr>
        <a:xfrm>
          <a:off x="4975860" y="124656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32385</xdr:rowOff>
    </xdr:from>
    <xdr:to xmlns:xdr="http://schemas.openxmlformats.org/drawingml/2006/spreadsheetDrawing">
      <xdr:col>24</xdr:col>
      <xdr:colOff>114300</xdr:colOff>
      <xdr:row>74</xdr:row>
      <xdr:rowOff>32385</xdr:rowOff>
    </xdr:to>
    <xdr:cxnSp macro="">
      <xdr:nvCxnSpPr>
        <xdr:cNvPr id="370" name="直線コネクタ 369"/>
        <xdr:cNvCxnSpPr/>
      </xdr:nvCxnSpPr>
      <xdr:spPr>
        <a:xfrm>
          <a:off x="4795520" y="127196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99060</xdr:rowOff>
    </xdr:from>
    <xdr:to xmlns:xdr="http://schemas.openxmlformats.org/drawingml/2006/spreadsheetDrawing">
      <xdr:col>24</xdr:col>
      <xdr:colOff>25400</xdr:colOff>
      <xdr:row>74</xdr:row>
      <xdr:rowOff>116205</xdr:rowOff>
    </xdr:to>
    <xdr:cxnSp macro="">
      <xdr:nvCxnSpPr>
        <xdr:cNvPr id="371" name="直線コネクタ 370"/>
        <xdr:cNvCxnSpPr/>
      </xdr:nvCxnSpPr>
      <xdr:spPr>
        <a:xfrm>
          <a:off x="4036060" y="12786360"/>
          <a:ext cx="8509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111760</xdr:rowOff>
    </xdr:from>
    <xdr:ext cx="761365" cy="264160"/>
    <xdr:sp macro="" textlink="">
      <xdr:nvSpPr>
        <xdr:cNvPr id="372" name="公債費平均値テキスト"/>
        <xdr:cNvSpPr txBox="1"/>
      </xdr:nvSpPr>
      <xdr:spPr>
        <a:xfrm>
          <a:off x="4975860" y="1279906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140335</xdr:rowOff>
    </xdr:from>
    <xdr:to xmlns:xdr="http://schemas.openxmlformats.org/drawingml/2006/spreadsheetDrawing">
      <xdr:col>24</xdr:col>
      <xdr:colOff>76200</xdr:colOff>
      <xdr:row>75</xdr:row>
      <xdr:rowOff>68580</xdr:rowOff>
    </xdr:to>
    <xdr:sp macro="" textlink="">
      <xdr:nvSpPr>
        <xdr:cNvPr id="373" name="フローチャート: 判断 372"/>
        <xdr:cNvSpPr/>
      </xdr:nvSpPr>
      <xdr:spPr>
        <a:xfrm>
          <a:off x="4833620" y="128276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99060</xdr:rowOff>
    </xdr:from>
    <xdr:to xmlns:xdr="http://schemas.openxmlformats.org/drawingml/2006/spreadsheetDrawing">
      <xdr:col>19</xdr:col>
      <xdr:colOff>187325</xdr:colOff>
      <xdr:row>74</xdr:row>
      <xdr:rowOff>116205</xdr:rowOff>
    </xdr:to>
    <xdr:cxnSp macro="">
      <xdr:nvCxnSpPr>
        <xdr:cNvPr id="374" name="直線コネクタ 373"/>
        <xdr:cNvCxnSpPr/>
      </xdr:nvCxnSpPr>
      <xdr:spPr>
        <a:xfrm flipV="1">
          <a:off x="3136900" y="12786360"/>
          <a:ext cx="8991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140335</xdr:rowOff>
    </xdr:from>
    <xdr:to xmlns:xdr="http://schemas.openxmlformats.org/drawingml/2006/spreadsheetDrawing">
      <xdr:col>20</xdr:col>
      <xdr:colOff>38100</xdr:colOff>
      <xdr:row>75</xdr:row>
      <xdr:rowOff>68580</xdr:rowOff>
    </xdr:to>
    <xdr:sp macro="" textlink="">
      <xdr:nvSpPr>
        <xdr:cNvPr id="375" name="フローチャート: 判断 374"/>
        <xdr:cNvSpPr/>
      </xdr:nvSpPr>
      <xdr:spPr>
        <a:xfrm>
          <a:off x="3985260" y="128276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53340</xdr:rowOff>
    </xdr:from>
    <xdr:ext cx="735965" cy="264160"/>
    <xdr:sp macro="" textlink="">
      <xdr:nvSpPr>
        <xdr:cNvPr id="376" name="テキスト ボックス 375"/>
        <xdr:cNvSpPr txBox="1"/>
      </xdr:nvSpPr>
      <xdr:spPr>
        <a:xfrm>
          <a:off x="3652520" y="1291209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116205</xdr:rowOff>
    </xdr:from>
    <xdr:to xmlns:xdr="http://schemas.openxmlformats.org/drawingml/2006/spreadsheetDrawing">
      <xdr:col>15</xdr:col>
      <xdr:colOff>98425</xdr:colOff>
      <xdr:row>74</xdr:row>
      <xdr:rowOff>137795</xdr:rowOff>
    </xdr:to>
    <xdr:cxnSp macro="">
      <xdr:nvCxnSpPr>
        <xdr:cNvPr id="377" name="直線コネクタ 376"/>
        <xdr:cNvCxnSpPr/>
      </xdr:nvCxnSpPr>
      <xdr:spPr>
        <a:xfrm flipV="1">
          <a:off x="2237740" y="12803505"/>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144145</xdr:rowOff>
    </xdr:from>
    <xdr:to xmlns:xdr="http://schemas.openxmlformats.org/drawingml/2006/spreadsheetDrawing">
      <xdr:col>15</xdr:col>
      <xdr:colOff>149225</xdr:colOff>
      <xdr:row>75</xdr:row>
      <xdr:rowOff>72390</xdr:rowOff>
    </xdr:to>
    <xdr:sp macro="" textlink="">
      <xdr:nvSpPr>
        <xdr:cNvPr id="378" name="フローチャート: 判断 377"/>
        <xdr:cNvSpPr/>
      </xdr:nvSpPr>
      <xdr:spPr>
        <a:xfrm>
          <a:off x="3086100" y="12831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57150</xdr:rowOff>
    </xdr:from>
    <xdr:ext cx="761365" cy="264795"/>
    <xdr:sp macro="" textlink="">
      <xdr:nvSpPr>
        <xdr:cNvPr id="379" name="テキスト ボックス 378"/>
        <xdr:cNvSpPr txBox="1"/>
      </xdr:nvSpPr>
      <xdr:spPr>
        <a:xfrm>
          <a:off x="2750820" y="129159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132080</xdr:rowOff>
    </xdr:from>
    <xdr:to xmlns:xdr="http://schemas.openxmlformats.org/drawingml/2006/spreadsheetDrawing">
      <xdr:col>11</xdr:col>
      <xdr:colOff>9525</xdr:colOff>
      <xdr:row>74</xdr:row>
      <xdr:rowOff>137795</xdr:rowOff>
    </xdr:to>
    <xdr:cxnSp macro="">
      <xdr:nvCxnSpPr>
        <xdr:cNvPr id="380" name="直線コネクタ 379"/>
        <xdr:cNvCxnSpPr/>
      </xdr:nvCxnSpPr>
      <xdr:spPr>
        <a:xfrm>
          <a:off x="1336040" y="12819380"/>
          <a:ext cx="9017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146050</xdr:rowOff>
    </xdr:from>
    <xdr:to xmlns:xdr="http://schemas.openxmlformats.org/drawingml/2006/spreadsheetDrawing">
      <xdr:col>11</xdr:col>
      <xdr:colOff>60325</xdr:colOff>
      <xdr:row>75</xdr:row>
      <xdr:rowOff>74930</xdr:rowOff>
    </xdr:to>
    <xdr:sp macro="" textlink="">
      <xdr:nvSpPr>
        <xdr:cNvPr id="381" name="フローチャート: 判断 380"/>
        <xdr:cNvSpPr/>
      </xdr:nvSpPr>
      <xdr:spPr>
        <a:xfrm>
          <a:off x="2184400" y="1283335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59055</xdr:rowOff>
    </xdr:from>
    <xdr:ext cx="761365" cy="264795"/>
    <xdr:sp macro="" textlink="">
      <xdr:nvSpPr>
        <xdr:cNvPr id="382" name="テキスト ボックス 381"/>
        <xdr:cNvSpPr txBox="1"/>
      </xdr:nvSpPr>
      <xdr:spPr>
        <a:xfrm>
          <a:off x="1851660" y="129178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146050</xdr:rowOff>
    </xdr:from>
    <xdr:to xmlns:xdr="http://schemas.openxmlformats.org/drawingml/2006/spreadsheetDrawing">
      <xdr:col>6</xdr:col>
      <xdr:colOff>171450</xdr:colOff>
      <xdr:row>75</xdr:row>
      <xdr:rowOff>74930</xdr:rowOff>
    </xdr:to>
    <xdr:sp macro="" textlink="">
      <xdr:nvSpPr>
        <xdr:cNvPr id="383" name="フローチャート: 判断 382"/>
        <xdr:cNvSpPr/>
      </xdr:nvSpPr>
      <xdr:spPr>
        <a:xfrm>
          <a:off x="1285240" y="12833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59055</xdr:rowOff>
    </xdr:from>
    <xdr:ext cx="762000" cy="264795"/>
    <xdr:sp macro="" textlink="">
      <xdr:nvSpPr>
        <xdr:cNvPr id="384" name="テキスト ボックス 383"/>
        <xdr:cNvSpPr txBox="1"/>
      </xdr:nvSpPr>
      <xdr:spPr>
        <a:xfrm>
          <a:off x="949960" y="12917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64795"/>
    <xdr:sp macro="" textlink="">
      <xdr:nvSpPr>
        <xdr:cNvPr id="385" name="テキスト ボックス 384"/>
        <xdr:cNvSpPr txBox="1"/>
      </xdr:nvSpPr>
      <xdr:spPr>
        <a:xfrm>
          <a:off x="46685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4795"/>
    <xdr:sp macro="" textlink="">
      <xdr:nvSpPr>
        <xdr:cNvPr id="386" name="テキスト ボックス 385"/>
        <xdr:cNvSpPr txBox="1"/>
      </xdr:nvSpPr>
      <xdr:spPr>
        <a:xfrm>
          <a:off x="3817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64795"/>
    <xdr:sp macro="" textlink="">
      <xdr:nvSpPr>
        <xdr:cNvPr id="387" name="テキスト ボックス 386"/>
        <xdr:cNvSpPr txBox="1"/>
      </xdr:nvSpPr>
      <xdr:spPr>
        <a:xfrm>
          <a:off x="291846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64795"/>
    <xdr:sp macro="" textlink="">
      <xdr:nvSpPr>
        <xdr:cNvPr id="388" name="テキスト ボックス 387"/>
        <xdr:cNvSpPr txBox="1"/>
      </xdr:nvSpPr>
      <xdr:spPr>
        <a:xfrm>
          <a:off x="201676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64795"/>
    <xdr:sp macro="" textlink="">
      <xdr:nvSpPr>
        <xdr:cNvPr id="389" name="テキスト ボックス 388"/>
        <xdr:cNvSpPr txBox="1"/>
      </xdr:nvSpPr>
      <xdr:spPr>
        <a:xfrm>
          <a:off x="111760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64770</xdr:rowOff>
    </xdr:from>
    <xdr:to xmlns:xdr="http://schemas.openxmlformats.org/drawingml/2006/spreadsheetDrawing">
      <xdr:col>24</xdr:col>
      <xdr:colOff>76200</xdr:colOff>
      <xdr:row>74</xdr:row>
      <xdr:rowOff>168275</xdr:rowOff>
    </xdr:to>
    <xdr:sp macro="" textlink="">
      <xdr:nvSpPr>
        <xdr:cNvPr id="390" name="楕円 389"/>
        <xdr:cNvSpPr/>
      </xdr:nvSpPr>
      <xdr:spPr>
        <a:xfrm>
          <a:off x="4833620" y="1275207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146050</xdr:rowOff>
    </xdr:from>
    <xdr:ext cx="761365" cy="264160"/>
    <xdr:sp macro="" textlink="">
      <xdr:nvSpPr>
        <xdr:cNvPr id="391" name="公債費該当値テキスト"/>
        <xdr:cNvSpPr txBox="1"/>
      </xdr:nvSpPr>
      <xdr:spPr>
        <a:xfrm>
          <a:off x="4975860" y="1266190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46990</xdr:rowOff>
    </xdr:from>
    <xdr:to xmlns:xdr="http://schemas.openxmlformats.org/drawingml/2006/spreadsheetDrawing">
      <xdr:col>20</xdr:col>
      <xdr:colOff>38100</xdr:colOff>
      <xdr:row>74</xdr:row>
      <xdr:rowOff>150495</xdr:rowOff>
    </xdr:to>
    <xdr:sp macro="" textlink="">
      <xdr:nvSpPr>
        <xdr:cNvPr id="392" name="楕円 391"/>
        <xdr:cNvSpPr/>
      </xdr:nvSpPr>
      <xdr:spPr>
        <a:xfrm>
          <a:off x="3985260" y="1273429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161290</xdr:rowOff>
    </xdr:from>
    <xdr:ext cx="735965" cy="264795"/>
    <xdr:sp macro="" textlink="">
      <xdr:nvSpPr>
        <xdr:cNvPr id="393" name="テキスト ボックス 392"/>
        <xdr:cNvSpPr txBox="1"/>
      </xdr:nvSpPr>
      <xdr:spPr>
        <a:xfrm>
          <a:off x="3652520" y="12505690"/>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64770</xdr:rowOff>
    </xdr:from>
    <xdr:to xmlns:xdr="http://schemas.openxmlformats.org/drawingml/2006/spreadsheetDrawing">
      <xdr:col>15</xdr:col>
      <xdr:colOff>149225</xdr:colOff>
      <xdr:row>74</xdr:row>
      <xdr:rowOff>168275</xdr:rowOff>
    </xdr:to>
    <xdr:sp macro="" textlink="">
      <xdr:nvSpPr>
        <xdr:cNvPr id="394" name="楕円 393"/>
        <xdr:cNvSpPr/>
      </xdr:nvSpPr>
      <xdr:spPr>
        <a:xfrm>
          <a:off x="3086100" y="12752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3175</xdr:rowOff>
    </xdr:from>
    <xdr:ext cx="761365" cy="264795"/>
    <xdr:sp macro="" textlink="">
      <xdr:nvSpPr>
        <xdr:cNvPr id="395" name="テキスト ボックス 394"/>
        <xdr:cNvSpPr txBox="1"/>
      </xdr:nvSpPr>
      <xdr:spPr>
        <a:xfrm>
          <a:off x="2750820" y="125190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86360</xdr:rowOff>
    </xdr:from>
    <xdr:to xmlns:xdr="http://schemas.openxmlformats.org/drawingml/2006/spreadsheetDrawing">
      <xdr:col>11</xdr:col>
      <xdr:colOff>60325</xdr:colOff>
      <xdr:row>75</xdr:row>
      <xdr:rowOff>13970</xdr:rowOff>
    </xdr:to>
    <xdr:sp macro="" textlink="">
      <xdr:nvSpPr>
        <xdr:cNvPr id="396" name="楕円 395"/>
        <xdr:cNvSpPr/>
      </xdr:nvSpPr>
      <xdr:spPr>
        <a:xfrm>
          <a:off x="2184400" y="1277366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24765</xdr:rowOff>
    </xdr:from>
    <xdr:ext cx="761365" cy="264795"/>
    <xdr:sp macro="" textlink="">
      <xdr:nvSpPr>
        <xdr:cNvPr id="397" name="テキスト ボックス 396"/>
        <xdr:cNvSpPr txBox="1"/>
      </xdr:nvSpPr>
      <xdr:spPr>
        <a:xfrm>
          <a:off x="1851660" y="1254061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80010</xdr:rowOff>
    </xdr:from>
    <xdr:to xmlns:xdr="http://schemas.openxmlformats.org/drawingml/2006/spreadsheetDrawing">
      <xdr:col>6</xdr:col>
      <xdr:colOff>171450</xdr:colOff>
      <xdr:row>75</xdr:row>
      <xdr:rowOff>8890</xdr:rowOff>
    </xdr:to>
    <xdr:sp macro="" textlink="">
      <xdr:nvSpPr>
        <xdr:cNvPr id="398" name="楕円 397"/>
        <xdr:cNvSpPr/>
      </xdr:nvSpPr>
      <xdr:spPr>
        <a:xfrm>
          <a:off x="1285240" y="12767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19050</xdr:rowOff>
    </xdr:from>
    <xdr:ext cx="762000" cy="264160"/>
    <xdr:sp macro="" textlink="">
      <xdr:nvSpPr>
        <xdr:cNvPr id="399" name="テキスト ボックス 398"/>
        <xdr:cNvSpPr txBox="1"/>
      </xdr:nvSpPr>
      <xdr:spPr>
        <a:xfrm>
          <a:off x="949960" y="125349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400" name="正方形/長方形 399"/>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401" name="正方形/長方形 400"/>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65405</xdr:rowOff>
    </xdr:to>
    <xdr:sp macro="" textlink="">
      <xdr:nvSpPr>
        <xdr:cNvPr id="402" name="正方形/長方形 401"/>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403" name="正方形/長方形 402"/>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65405</xdr:rowOff>
    </xdr:to>
    <xdr:sp macro="" textlink="">
      <xdr:nvSpPr>
        <xdr:cNvPr id="404" name="正方形/長方形 403"/>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405" name="正方形/長方形 404"/>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65405</xdr:rowOff>
    </xdr:to>
    <xdr:sp macro="" textlink="">
      <xdr:nvSpPr>
        <xdr:cNvPr id="406" name="正方形/長方形 405"/>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409" name="正方形/長方形 408"/>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410" name="テキスト ボックス 409"/>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16</a:t>
          </a:r>
          <a:r>
            <a:rPr kumimoji="1" lang="ja-JP" altLang="ja-JP" sz="1400">
              <a:solidFill>
                <a:schemeClr val="dk1"/>
              </a:solidFill>
              <a:effectLst/>
              <a:latin typeface="ＭＳ Ｐゴシック"/>
              <a:ea typeface="ＭＳ Ｐゴシック"/>
              <a:cs typeface="+mn-cs"/>
            </a:rPr>
            <a:t>年度から３年間の財政健全化計画、引続き平成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年度からの中期財政収支ビジョンを策定するとともに、平成</a:t>
          </a:r>
          <a:r>
            <a:rPr kumimoji="1" lang="en-US" altLang="ja-JP" sz="1400">
              <a:solidFill>
                <a:schemeClr val="dk1"/>
              </a:solidFill>
              <a:effectLst/>
              <a:latin typeface="ＭＳ Ｐゴシック"/>
              <a:ea typeface="ＭＳ Ｐゴシック"/>
              <a:cs typeface="+mn-cs"/>
            </a:rPr>
            <a:t>17</a:t>
          </a:r>
          <a:r>
            <a:rPr kumimoji="1" lang="ja-JP" altLang="ja-JP" sz="1400">
              <a:solidFill>
                <a:schemeClr val="dk1"/>
              </a:solidFill>
              <a:effectLst/>
              <a:latin typeface="ＭＳ Ｐゴシック"/>
              <a:ea typeface="ＭＳ Ｐゴシック"/>
              <a:cs typeface="+mn-cs"/>
            </a:rPr>
            <a:t>年度には集中改革プランを策定し、人件費・物件費・補助費等の徹底した削減の実施により指数が改善されたものの、類似団体平均をやや上回る数値となっている。今後も中期財政収支ビジョンの策定により、資金不足が生じないよう引き続き経常経費の抑制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110490</xdr:rowOff>
    </xdr:from>
    <xdr:ext cx="297815" cy="229870"/>
    <xdr:sp macro="" textlink="">
      <xdr:nvSpPr>
        <xdr:cNvPr id="411" name="テキスト ボックス 410"/>
        <xdr:cNvSpPr txBox="1"/>
      </xdr:nvSpPr>
      <xdr:spPr>
        <a:xfrm>
          <a:off x="1256538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7365" cy="264795"/>
    <xdr:sp macro="" textlink="">
      <xdr:nvSpPr>
        <xdr:cNvPr id="413" name="テキスト ボックス 412"/>
        <xdr:cNvSpPr txBox="1"/>
      </xdr:nvSpPr>
      <xdr:spPr>
        <a:xfrm>
          <a:off x="12087860" y="14273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71120</xdr:rowOff>
    </xdr:from>
    <xdr:to xmlns:xdr="http://schemas.openxmlformats.org/drawingml/2006/spreadsheetDrawing">
      <xdr:col>85</xdr:col>
      <xdr:colOff>66675</xdr:colOff>
      <xdr:row>81</xdr:row>
      <xdr:rowOff>71120</xdr:rowOff>
    </xdr:to>
    <xdr:cxnSp macro="">
      <xdr:nvCxnSpPr>
        <xdr:cNvPr id="414" name="直線コネクタ 413"/>
        <xdr:cNvCxnSpPr/>
      </xdr:nvCxnSpPr>
      <xdr:spPr>
        <a:xfrm>
          <a:off x="1260348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101600</xdr:rowOff>
    </xdr:from>
    <xdr:ext cx="507365" cy="264795"/>
    <xdr:sp macro="" textlink="">
      <xdr:nvSpPr>
        <xdr:cNvPr id="415" name="テキスト ボックス 414"/>
        <xdr:cNvSpPr txBox="1"/>
      </xdr:nvSpPr>
      <xdr:spPr>
        <a:xfrm>
          <a:off x="12087860" y="138176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129540</xdr:rowOff>
    </xdr:from>
    <xdr:to xmlns:xdr="http://schemas.openxmlformats.org/drawingml/2006/spreadsheetDrawing">
      <xdr:col>85</xdr:col>
      <xdr:colOff>66675</xdr:colOff>
      <xdr:row>78</xdr:row>
      <xdr:rowOff>129540</xdr:rowOff>
    </xdr:to>
    <xdr:cxnSp macro="">
      <xdr:nvCxnSpPr>
        <xdr:cNvPr id="416" name="直線コネクタ 415"/>
        <xdr:cNvCxnSpPr/>
      </xdr:nvCxnSpPr>
      <xdr:spPr>
        <a:xfrm>
          <a:off x="1260348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160020</xdr:rowOff>
    </xdr:from>
    <xdr:ext cx="507365" cy="264795"/>
    <xdr:sp macro="" textlink="">
      <xdr:nvSpPr>
        <xdr:cNvPr id="417" name="テキスト ボックス 416"/>
        <xdr:cNvSpPr txBox="1"/>
      </xdr:nvSpPr>
      <xdr:spPr>
        <a:xfrm>
          <a:off x="12087860" y="133616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43180</xdr:rowOff>
    </xdr:from>
    <xdr:ext cx="507365" cy="264795"/>
    <xdr:sp macro="" textlink="">
      <xdr:nvSpPr>
        <xdr:cNvPr id="419" name="テキスト ボックス 418"/>
        <xdr:cNvSpPr txBox="1"/>
      </xdr:nvSpPr>
      <xdr:spPr>
        <a:xfrm>
          <a:off x="12087860" y="129019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71120</xdr:rowOff>
    </xdr:from>
    <xdr:to xmlns:xdr="http://schemas.openxmlformats.org/drawingml/2006/spreadsheetDrawing">
      <xdr:col>85</xdr:col>
      <xdr:colOff>66675</xdr:colOff>
      <xdr:row>73</xdr:row>
      <xdr:rowOff>71120</xdr:rowOff>
    </xdr:to>
    <xdr:cxnSp macro="">
      <xdr:nvCxnSpPr>
        <xdr:cNvPr id="420" name="直線コネクタ 419"/>
        <xdr:cNvCxnSpPr/>
      </xdr:nvCxnSpPr>
      <xdr:spPr>
        <a:xfrm>
          <a:off x="1260348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101600</xdr:rowOff>
    </xdr:from>
    <xdr:ext cx="507365" cy="264795"/>
    <xdr:sp macro="" textlink="">
      <xdr:nvSpPr>
        <xdr:cNvPr id="421" name="テキスト ボックス 420"/>
        <xdr:cNvSpPr txBox="1"/>
      </xdr:nvSpPr>
      <xdr:spPr>
        <a:xfrm>
          <a:off x="12087860" y="124460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22" name="直線コネクタ 421"/>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7365" cy="264795"/>
    <xdr:sp macro="" textlink="">
      <xdr:nvSpPr>
        <xdr:cNvPr id="423" name="テキスト ボックス 422"/>
        <xdr:cNvSpPr txBox="1"/>
      </xdr:nvSpPr>
      <xdr:spPr>
        <a:xfrm>
          <a:off x="12087860" y="11990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144145</xdr:rowOff>
    </xdr:from>
    <xdr:to xmlns:xdr="http://schemas.openxmlformats.org/drawingml/2006/spreadsheetDrawing">
      <xdr:col>82</xdr:col>
      <xdr:colOff>107950</xdr:colOff>
      <xdr:row>80</xdr:row>
      <xdr:rowOff>121285</xdr:rowOff>
    </xdr:to>
    <xdr:cxnSp macro="">
      <xdr:nvCxnSpPr>
        <xdr:cNvPr id="425" name="直線コネクタ 424"/>
        <xdr:cNvCxnSpPr/>
      </xdr:nvCxnSpPr>
      <xdr:spPr>
        <a:xfrm flipV="1">
          <a:off x="16718280" y="124885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92075</xdr:rowOff>
    </xdr:from>
    <xdr:ext cx="761365" cy="264160"/>
    <xdr:sp macro="" textlink="">
      <xdr:nvSpPr>
        <xdr:cNvPr id="426" name="公債費以外最小値テキスト"/>
        <xdr:cNvSpPr txBox="1"/>
      </xdr:nvSpPr>
      <xdr:spPr>
        <a:xfrm>
          <a:off x="16807180" y="1380807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121285</xdr:rowOff>
    </xdr:from>
    <xdr:to xmlns:xdr="http://schemas.openxmlformats.org/drawingml/2006/spreadsheetDrawing">
      <xdr:col>82</xdr:col>
      <xdr:colOff>196850</xdr:colOff>
      <xdr:row>80</xdr:row>
      <xdr:rowOff>121285</xdr:rowOff>
    </xdr:to>
    <xdr:cxnSp macro="">
      <xdr:nvCxnSpPr>
        <xdr:cNvPr id="427" name="直線コネクタ 426"/>
        <xdr:cNvCxnSpPr/>
      </xdr:nvCxnSpPr>
      <xdr:spPr>
        <a:xfrm>
          <a:off x="16629380" y="1383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57150</xdr:rowOff>
    </xdr:from>
    <xdr:ext cx="761365" cy="264795"/>
    <xdr:sp macro="" textlink="">
      <xdr:nvSpPr>
        <xdr:cNvPr id="428" name="公債費以外最大値テキスト"/>
        <xdr:cNvSpPr txBox="1"/>
      </xdr:nvSpPr>
      <xdr:spPr>
        <a:xfrm>
          <a:off x="16807180" y="122301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144145</xdr:rowOff>
    </xdr:from>
    <xdr:to xmlns:xdr="http://schemas.openxmlformats.org/drawingml/2006/spreadsheetDrawing">
      <xdr:col>82</xdr:col>
      <xdr:colOff>196850</xdr:colOff>
      <xdr:row>72</xdr:row>
      <xdr:rowOff>144145</xdr:rowOff>
    </xdr:to>
    <xdr:cxnSp macro="">
      <xdr:nvCxnSpPr>
        <xdr:cNvPr id="429" name="直線コネクタ 428"/>
        <xdr:cNvCxnSpPr/>
      </xdr:nvCxnSpPr>
      <xdr:spPr>
        <a:xfrm>
          <a:off x="16629380" y="12488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164465</xdr:rowOff>
    </xdr:from>
    <xdr:to xmlns:xdr="http://schemas.openxmlformats.org/drawingml/2006/spreadsheetDrawing">
      <xdr:col>82</xdr:col>
      <xdr:colOff>107950</xdr:colOff>
      <xdr:row>78</xdr:row>
      <xdr:rowOff>102235</xdr:rowOff>
    </xdr:to>
    <xdr:cxnSp macro="">
      <xdr:nvCxnSpPr>
        <xdr:cNvPr id="430" name="直線コネクタ 429"/>
        <xdr:cNvCxnSpPr/>
      </xdr:nvCxnSpPr>
      <xdr:spPr>
        <a:xfrm>
          <a:off x="15869920" y="13366115"/>
          <a:ext cx="84836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1365" cy="264160"/>
    <xdr:sp macro="" textlink="">
      <xdr:nvSpPr>
        <xdr:cNvPr id="431" name="公債費以外平均値テキスト"/>
        <xdr:cNvSpPr txBox="1"/>
      </xdr:nvSpPr>
      <xdr:spPr>
        <a:xfrm>
          <a:off x="16807180" y="1304290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171450</xdr:rowOff>
    </xdr:from>
    <xdr:to xmlns:xdr="http://schemas.openxmlformats.org/drawingml/2006/spreadsheetDrawing">
      <xdr:col>82</xdr:col>
      <xdr:colOff>158750</xdr:colOff>
      <xdr:row>77</xdr:row>
      <xdr:rowOff>100330</xdr:rowOff>
    </xdr:to>
    <xdr:sp macro="" textlink="">
      <xdr:nvSpPr>
        <xdr:cNvPr id="432" name="フローチャート: 判断 431"/>
        <xdr:cNvSpPr/>
      </xdr:nvSpPr>
      <xdr:spPr>
        <a:xfrm>
          <a:off x="16667480" y="132016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164465</xdr:rowOff>
    </xdr:from>
    <xdr:to xmlns:xdr="http://schemas.openxmlformats.org/drawingml/2006/spreadsheetDrawing">
      <xdr:col>78</xdr:col>
      <xdr:colOff>69850</xdr:colOff>
      <xdr:row>77</xdr:row>
      <xdr:rowOff>169545</xdr:rowOff>
    </xdr:to>
    <xdr:cxnSp macro="">
      <xdr:nvCxnSpPr>
        <xdr:cNvPr id="433" name="直線コネクタ 432"/>
        <xdr:cNvCxnSpPr/>
      </xdr:nvCxnSpPr>
      <xdr:spPr>
        <a:xfrm flipV="1">
          <a:off x="14968220" y="13366115"/>
          <a:ext cx="901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139065</xdr:rowOff>
    </xdr:from>
    <xdr:to xmlns:xdr="http://schemas.openxmlformats.org/drawingml/2006/spreadsheetDrawing">
      <xdr:col>78</xdr:col>
      <xdr:colOff>120650</xdr:colOff>
      <xdr:row>77</xdr:row>
      <xdr:rowOff>67310</xdr:rowOff>
    </xdr:to>
    <xdr:sp macro="" textlink="">
      <xdr:nvSpPr>
        <xdr:cNvPr id="434" name="フローチャート: 判断 433"/>
        <xdr:cNvSpPr/>
      </xdr:nvSpPr>
      <xdr:spPr>
        <a:xfrm>
          <a:off x="15819120" y="13169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78105</xdr:rowOff>
    </xdr:from>
    <xdr:ext cx="736600" cy="264795"/>
    <xdr:sp macro="" textlink="">
      <xdr:nvSpPr>
        <xdr:cNvPr id="435" name="テキスト ボックス 434"/>
        <xdr:cNvSpPr txBox="1"/>
      </xdr:nvSpPr>
      <xdr:spPr>
        <a:xfrm>
          <a:off x="15483840" y="1293685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15240</xdr:rowOff>
    </xdr:from>
    <xdr:to xmlns:xdr="http://schemas.openxmlformats.org/drawingml/2006/spreadsheetDrawing">
      <xdr:col>73</xdr:col>
      <xdr:colOff>180975</xdr:colOff>
      <xdr:row>77</xdr:row>
      <xdr:rowOff>169545</xdr:rowOff>
    </xdr:to>
    <xdr:cxnSp macro="">
      <xdr:nvCxnSpPr>
        <xdr:cNvPr id="436" name="直線コネクタ 435"/>
        <xdr:cNvCxnSpPr/>
      </xdr:nvCxnSpPr>
      <xdr:spPr>
        <a:xfrm>
          <a:off x="14069060" y="13216890"/>
          <a:ext cx="89916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92075</xdr:rowOff>
    </xdr:from>
    <xdr:to xmlns:xdr="http://schemas.openxmlformats.org/drawingml/2006/spreadsheetDrawing">
      <xdr:col>74</xdr:col>
      <xdr:colOff>31750</xdr:colOff>
      <xdr:row>77</xdr:row>
      <xdr:rowOff>20955</xdr:rowOff>
    </xdr:to>
    <xdr:sp macro="" textlink="">
      <xdr:nvSpPr>
        <xdr:cNvPr id="437" name="フローチャート: 判断 436"/>
        <xdr:cNvSpPr/>
      </xdr:nvSpPr>
      <xdr:spPr>
        <a:xfrm>
          <a:off x="14917420" y="131222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31115</xdr:rowOff>
    </xdr:from>
    <xdr:ext cx="762000" cy="264160"/>
    <xdr:sp macro="" textlink="">
      <xdr:nvSpPr>
        <xdr:cNvPr id="438" name="テキスト ボックス 437"/>
        <xdr:cNvSpPr txBox="1"/>
      </xdr:nvSpPr>
      <xdr:spPr>
        <a:xfrm>
          <a:off x="14584680" y="128898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83185</xdr:rowOff>
    </xdr:from>
    <xdr:to xmlns:xdr="http://schemas.openxmlformats.org/drawingml/2006/spreadsheetDrawing">
      <xdr:col>69</xdr:col>
      <xdr:colOff>92075</xdr:colOff>
      <xdr:row>77</xdr:row>
      <xdr:rowOff>15240</xdr:rowOff>
    </xdr:to>
    <xdr:cxnSp macro="">
      <xdr:nvCxnSpPr>
        <xdr:cNvPr id="439" name="直線コネクタ 438"/>
        <xdr:cNvCxnSpPr/>
      </xdr:nvCxnSpPr>
      <xdr:spPr>
        <a:xfrm>
          <a:off x="13169900" y="13113385"/>
          <a:ext cx="89916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31115</xdr:rowOff>
    </xdr:from>
    <xdr:to xmlns:xdr="http://schemas.openxmlformats.org/drawingml/2006/spreadsheetDrawing">
      <xdr:col>69</xdr:col>
      <xdr:colOff>142875</xdr:colOff>
      <xdr:row>76</xdr:row>
      <xdr:rowOff>135255</xdr:rowOff>
    </xdr:to>
    <xdr:sp macro="" textlink="">
      <xdr:nvSpPr>
        <xdr:cNvPr id="440" name="フローチャート: 判断 439"/>
        <xdr:cNvSpPr/>
      </xdr:nvSpPr>
      <xdr:spPr>
        <a:xfrm>
          <a:off x="14018260" y="130613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145415</xdr:rowOff>
    </xdr:from>
    <xdr:ext cx="761365" cy="264160"/>
    <xdr:sp macro="" textlink="">
      <xdr:nvSpPr>
        <xdr:cNvPr id="441" name="テキスト ボックス 440"/>
        <xdr:cNvSpPr txBox="1"/>
      </xdr:nvSpPr>
      <xdr:spPr>
        <a:xfrm>
          <a:off x="13682980" y="128327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107950</xdr:rowOff>
    </xdr:from>
    <xdr:to xmlns:xdr="http://schemas.openxmlformats.org/drawingml/2006/spreadsheetDrawing">
      <xdr:col>65</xdr:col>
      <xdr:colOff>53975</xdr:colOff>
      <xdr:row>76</xdr:row>
      <xdr:rowOff>36830</xdr:rowOff>
    </xdr:to>
    <xdr:sp macro="" textlink="">
      <xdr:nvSpPr>
        <xdr:cNvPr id="442" name="フローチャート: 判断 441"/>
        <xdr:cNvSpPr/>
      </xdr:nvSpPr>
      <xdr:spPr>
        <a:xfrm>
          <a:off x="13116560" y="1296670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47625</xdr:rowOff>
    </xdr:from>
    <xdr:ext cx="761365" cy="264795"/>
    <xdr:sp macro="" textlink="">
      <xdr:nvSpPr>
        <xdr:cNvPr id="443" name="テキスト ボックス 442"/>
        <xdr:cNvSpPr txBox="1"/>
      </xdr:nvSpPr>
      <xdr:spPr>
        <a:xfrm>
          <a:off x="12783820" y="127349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4795"/>
    <xdr:sp macro="" textlink="">
      <xdr:nvSpPr>
        <xdr:cNvPr id="444" name="テキスト ボックス 443"/>
        <xdr:cNvSpPr txBox="1"/>
      </xdr:nvSpPr>
      <xdr:spPr>
        <a:xfrm>
          <a:off x="1649984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64795"/>
    <xdr:sp macro="" textlink="">
      <xdr:nvSpPr>
        <xdr:cNvPr id="445" name="テキスト ボックス 444"/>
        <xdr:cNvSpPr txBox="1"/>
      </xdr:nvSpPr>
      <xdr:spPr>
        <a:xfrm>
          <a:off x="156514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64795"/>
    <xdr:sp macro="" textlink="">
      <xdr:nvSpPr>
        <xdr:cNvPr id="446" name="テキスト ボックス 445"/>
        <xdr:cNvSpPr txBox="1"/>
      </xdr:nvSpPr>
      <xdr:spPr>
        <a:xfrm>
          <a:off x="147497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4795"/>
    <xdr:sp macro="" textlink="">
      <xdr:nvSpPr>
        <xdr:cNvPr id="447" name="テキスト ボックス 446"/>
        <xdr:cNvSpPr txBox="1"/>
      </xdr:nvSpPr>
      <xdr:spPr>
        <a:xfrm>
          <a:off x="13850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64795"/>
    <xdr:sp macro="" textlink="">
      <xdr:nvSpPr>
        <xdr:cNvPr id="448" name="テキスト ボックス 447"/>
        <xdr:cNvSpPr txBox="1"/>
      </xdr:nvSpPr>
      <xdr:spPr>
        <a:xfrm>
          <a:off x="129489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49530</xdr:rowOff>
    </xdr:from>
    <xdr:to xmlns:xdr="http://schemas.openxmlformats.org/drawingml/2006/spreadsheetDrawing">
      <xdr:col>82</xdr:col>
      <xdr:colOff>158750</xdr:colOff>
      <xdr:row>78</xdr:row>
      <xdr:rowOff>153670</xdr:rowOff>
    </xdr:to>
    <xdr:sp macro="" textlink="">
      <xdr:nvSpPr>
        <xdr:cNvPr id="449" name="楕円 448"/>
        <xdr:cNvSpPr/>
      </xdr:nvSpPr>
      <xdr:spPr>
        <a:xfrm>
          <a:off x="16667480" y="134226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21590</xdr:rowOff>
    </xdr:from>
    <xdr:ext cx="761365" cy="264795"/>
    <xdr:sp macro="" textlink="">
      <xdr:nvSpPr>
        <xdr:cNvPr id="450" name="公債費以外該当値テキスト"/>
        <xdr:cNvSpPr txBox="1"/>
      </xdr:nvSpPr>
      <xdr:spPr>
        <a:xfrm>
          <a:off x="16807180" y="1339469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113030</xdr:rowOff>
    </xdr:from>
    <xdr:to xmlns:xdr="http://schemas.openxmlformats.org/drawingml/2006/spreadsheetDrawing">
      <xdr:col>78</xdr:col>
      <xdr:colOff>120650</xdr:colOff>
      <xdr:row>78</xdr:row>
      <xdr:rowOff>41910</xdr:rowOff>
    </xdr:to>
    <xdr:sp macro="" textlink="">
      <xdr:nvSpPr>
        <xdr:cNvPr id="451" name="楕円 450"/>
        <xdr:cNvSpPr/>
      </xdr:nvSpPr>
      <xdr:spPr>
        <a:xfrm>
          <a:off x="15819120" y="13314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26035</xdr:rowOff>
    </xdr:from>
    <xdr:ext cx="736600" cy="264795"/>
    <xdr:sp macro="" textlink="">
      <xdr:nvSpPr>
        <xdr:cNvPr id="452" name="テキスト ボックス 451"/>
        <xdr:cNvSpPr txBox="1"/>
      </xdr:nvSpPr>
      <xdr:spPr>
        <a:xfrm>
          <a:off x="15483840" y="1339913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117475</xdr:rowOff>
    </xdr:from>
    <xdr:to xmlns:xdr="http://schemas.openxmlformats.org/drawingml/2006/spreadsheetDrawing">
      <xdr:col>74</xdr:col>
      <xdr:colOff>31750</xdr:colOff>
      <xdr:row>78</xdr:row>
      <xdr:rowOff>46355</xdr:rowOff>
    </xdr:to>
    <xdr:sp macro="" textlink="">
      <xdr:nvSpPr>
        <xdr:cNvPr id="453" name="楕円 452"/>
        <xdr:cNvSpPr/>
      </xdr:nvSpPr>
      <xdr:spPr>
        <a:xfrm>
          <a:off x="14917420" y="1331912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30480</xdr:rowOff>
    </xdr:from>
    <xdr:ext cx="762000" cy="264795"/>
    <xdr:sp macro="" textlink="">
      <xdr:nvSpPr>
        <xdr:cNvPr id="454" name="テキスト ボックス 453"/>
        <xdr:cNvSpPr txBox="1"/>
      </xdr:nvSpPr>
      <xdr:spPr>
        <a:xfrm>
          <a:off x="14584680" y="134035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139065</xdr:rowOff>
    </xdr:from>
    <xdr:to xmlns:xdr="http://schemas.openxmlformats.org/drawingml/2006/spreadsheetDrawing">
      <xdr:col>69</xdr:col>
      <xdr:colOff>142875</xdr:colOff>
      <xdr:row>77</xdr:row>
      <xdr:rowOff>67310</xdr:rowOff>
    </xdr:to>
    <xdr:sp macro="" textlink="">
      <xdr:nvSpPr>
        <xdr:cNvPr id="455" name="楕円 454"/>
        <xdr:cNvSpPr/>
      </xdr:nvSpPr>
      <xdr:spPr>
        <a:xfrm>
          <a:off x="14018260" y="13169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52070</xdr:rowOff>
    </xdr:from>
    <xdr:ext cx="761365" cy="264160"/>
    <xdr:sp macro="" textlink="">
      <xdr:nvSpPr>
        <xdr:cNvPr id="456" name="テキスト ボックス 455"/>
        <xdr:cNvSpPr txBox="1"/>
      </xdr:nvSpPr>
      <xdr:spPr>
        <a:xfrm>
          <a:off x="13682980" y="1325372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31115</xdr:rowOff>
    </xdr:from>
    <xdr:to xmlns:xdr="http://schemas.openxmlformats.org/drawingml/2006/spreadsheetDrawing">
      <xdr:col>65</xdr:col>
      <xdr:colOff>53975</xdr:colOff>
      <xdr:row>76</xdr:row>
      <xdr:rowOff>135255</xdr:rowOff>
    </xdr:to>
    <xdr:sp macro="" textlink="">
      <xdr:nvSpPr>
        <xdr:cNvPr id="457" name="楕円 456"/>
        <xdr:cNvSpPr/>
      </xdr:nvSpPr>
      <xdr:spPr>
        <a:xfrm>
          <a:off x="13116560" y="1306131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119380</xdr:rowOff>
    </xdr:from>
    <xdr:ext cx="761365" cy="265430"/>
    <xdr:sp macro="" textlink="">
      <xdr:nvSpPr>
        <xdr:cNvPr id="458" name="テキスト ボックス 457"/>
        <xdr:cNvSpPr txBox="1"/>
      </xdr:nvSpPr>
      <xdr:spPr>
        <a:xfrm>
          <a:off x="12783820" y="1314958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48740" y="3724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03120" y="3489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3" name="テキスト ボックス 32"/>
        <xdr:cNvSpPr txBox="1"/>
      </xdr:nvSpPr>
      <xdr:spPr>
        <a:xfrm>
          <a:off x="1348740" y="3350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03120" y="3115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5" name="テキスト ボックス 34"/>
        <xdr:cNvSpPr txBox="1"/>
      </xdr:nvSpPr>
      <xdr:spPr>
        <a:xfrm>
          <a:off x="1348740" y="297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7" name="テキスト ボックス 36"/>
        <xdr:cNvSpPr txBox="1"/>
      </xdr:nvSpPr>
      <xdr:spPr>
        <a:xfrm>
          <a:off x="1348740"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03120" y="2365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348740"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03120" y="1984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4874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3" name="テキスト ボックス 42"/>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504180" y="2025015"/>
          <a:ext cx="0" cy="1462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8445"/>
    <xdr:sp macro="" textlink="">
      <xdr:nvSpPr>
        <xdr:cNvPr id="46" name="人口1人当たり決算額の推移最小値テキスト130"/>
        <xdr:cNvSpPr txBox="1"/>
      </xdr:nvSpPr>
      <xdr:spPr>
        <a:xfrm>
          <a:off x="5588000" y="3459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415280" y="34874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588000" y="1768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415280" y="20250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12700</xdr:rowOff>
    </xdr:from>
    <xdr:to xmlns:xdr="http://schemas.openxmlformats.org/drawingml/2006/spreadsheetDrawing">
      <xdr:col>29</xdr:col>
      <xdr:colOff>127000</xdr:colOff>
      <xdr:row>19</xdr:row>
      <xdr:rowOff>29210</xdr:rowOff>
    </xdr:to>
    <xdr:cxnSp macro="">
      <xdr:nvCxnSpPr>
        <xdr:cNvPr id="50" name="直線コネクタ 49"/>
        <xdr:cNvCxnSpPr/>
      </xdr:nvCxnSpPr>
      <xdr:spPr>
        <a:xfrm flipV="1">
          <a:off x="4871720" y="3255010"/>
          <a:ext cx="6324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61365" cy="258445"/>
    <xdr:sp macro="" textlink="">
      <xdr:nvSpPr>
        <xdr:cNvPr id="51" name="人口1人当たり決算額の推移平均値テキスト130"/>
        <xdr:cNvSpPr txBox="1"/>
      </xdr:nvSpPr>
      <xdr:spPr>
        <a:xfrm>
          <a:off x="5588000" y="27019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453380" y="285305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29210</xdr:rowOff>
    </xdr:from>
    <xdr:to xmlns:xdr="http://schemas.openxmlformats.org/drawingml/2006/spreadsheetDrawing">
      <xdr:col>26</xdr:col>
      <xdr:colOff>50800</xdr:colOff>
      <xdr:row>19</xdr:row>
      <xdr:rowOff>43815</xdr:rowOff>
    </xdr:to>
    <xdr:cxnSp macro="">
      <xdr:nvCxnSpPr>
        <xdr:cNvPr id="53" name="直線コネクタ 52"/>
        <xdr:cNvCxnSpPr/>
      </xdr:nvCxnSpPr>
      <xdr:spPr>
        <a:xfrm flipV="1">
          <a:off x="4193540" y="3271520"/>
          <a:ext cx="67818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820920" y="28733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74295</xdr:rowOff>
    </xdr:from>
    <xdr:ext cx="735965" cy="258445"/>
    <xdr:sp macro="" textlink="">
      <xdr:nvSpPr>
        <xdr:cNvPr id="55" name="テキスト ボックス 54"/>
        <xdr:cNvSpPr txBox="1"/>
      </xdr:nvSpPr>
      <xdr:spPr>
        <a:xfrm>
          <a:off x="4500880" y="26460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43815</xdr:rowOff>
    </xdr:from>
    <xdr:to xmlns:xdr="http://schemas.openxmlformats.org/drawingml/2006/spreadsheetDrawing">
      <xdr:col>22</xdr:col>
      <xdr:colOff>114300</xdr:colOff>
      <xdr:row>19</xdr:row>
      <xdr:rowOff>74930</xdr:rowOff>
    </xdr:to>
    <xdr:cxnSp macro="">
      <xdr:nvCxnSpPr>
        <xdr:cNvPr id="56" name="直線コネクタ 55"/>
        <xdr:cNvCxnSpPr/>
      </xdr:nvCxnSpPr>
      <xdr:spPr>
        <a:xfrm flipV="1">
          <a:off x="3515360" y="3286125"/>
          <a:ext cx="67818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142740" y="28873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8445"/>
    <xdr:sp macro="" textlink="">
      <xdr:nvSpPr>
        <xdr:cNvPr id="58" name="テキスト ボックス 57"/>
        <xdr:cNvSpPr txBox="1"/>
      </xdr:nvSpPr>
      <xdr:spPr>
        <a:xfrm>
          <a:off x="3822700" y="2660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69215</xdr:rowOff>
    </xdr:from>
    <xdr:to xmlns:xdr="http://schemas.openxmlformats.org/drawingml/2006/spreadsheetDrawing">
      <xdr:col>18</xdr:col>
      <xdr:colOff>177800</xdr:colOff>
      <xdr:row>19</xdr:row>
      <xdr:rowOff>74930</xdr:rowOff>
    </xdr:to>
    <xdr:cxnSp macro="">
      <xdr:nvCxnSpPr>
        <xdr:cNvPr id="59" name="直線コネクタ 58"/>
        <xdr:cNvCxnSpPr/>
      </xdr:nvCxnSpPr>
      <xdr:spPr>
        <a:xfrm>
          <a:off x="2832100" y="3311525"/>
          <a:ext cx="68326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464560" y="290957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144520" y="268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7813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122555</xdr:rowOff>
    </xdr:from>
    <xdr:ext cx="761365" cy="258445"/>
    <xdr:sp macro="" textlink="">
      <xdr:nvSpPr>
        <xdr:cNvPr id="63" name="テキスト ボックス 62"/>
        <xdr:cNvSpPr txBox="1"/>
      </xdr:nvSpPr>
      <xdr:spPr>
        <a:xfrm>
          <a:off x="2461260" y="2694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4" name="テキスト ボックス 63"/>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5" name="テキスト ボックス 64"/>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6" name="テキスト ボックス 65"/>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7" name="テキスト ボックス 66"/>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8" name="テキスト ボックス 67"/>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133350</xdr:rowOff>
    </xdr:from>
    <xdr:to xmlns:xdr="http://schemas.openxmlformats.org/drawingml/2006/spreadsheetDrawing">
      <xdr:col>29</xdr:col>
      <xdr:colOff>177800</xdr:colOff>
      <xdr:row>19</xdr:row>
      <xdr:rowOff>63500</xdr:rowOff>
    </xdr:to>
    <xdr:sp macro="" textlink="">
      <xdr:nvSpPr>
        <xdr:cNvPr id="69" name="楕円 68"/>
        <xdr:cNvSpPr/>
      </xdr:nvSpPr>
      <xdr:spPr>
        <a:xfrm>
          <a:off x="5453380" y="32080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105410</xdr:rowOff>
    </xdr:from>
    <xdr:ext cx="761365" cy="258445"/>
    <xdr:sp macro="" textlink="">
      <xdr:nvSpPr>
        <xdr:cNvPr id="70" name="人口1人当たり決算額の推移該当値テキスト130"/>
        <xdr:cNvSpPr txBox="1"/>
      </xdr:nvSpPr>
      <xdr:spPr>
        <a:xfrm>
          <a:off x="5588000" y="3180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149860</xdr:rowOff>
    </xdr:from>
    <xdr:to xmlns:xdr="http://schemas.openxmlformats.org/drawingml/2006/spreadsheetDrawing">
      <xdr:col>26</xdr:col>
      <xdr:colOff>101600</xdr:colOff>
      <xdr:row>19</xdr:row>
      <xdr:rowOff>80010</xdr:rowOff>
    </xdr:to>
    <xdr:sp macro="" textlink="">
      <xdr:nvSpPr>
        <xdr:cNvPr id="71" name="楕円 70"/>
        <xdr:cNvSpPr/>
      </xdr:nvSpPr>
      <xdr:spPr>
        <a:xfrm>
          <a:off x="4820920" y="322453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64770</xdr:rowOff>
    </xdr:from>
    <xdr:ext cx="735965" cy="259080"/>
    <xdr:sp macro="" textlink="">
      <xdr:nvSpPr>
        <xdr:cNvPr id="72" name="テキスト ボックス 71"/>
        <xdr:cNvSpPr txBox="1"/>
      </xdr:nvSpPr>
      <xdr:spPr>
        <a:xfrm>
          <a:off x="4500880" y="33070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164465</xdr:rowOff>
    </xdr:from>
    <xdr:to xmlns:xdr="http://schemas.openxmlformats.org/drawingml/2006/spreadsheetDrawing">
      <xdr:col>22</xdr:col>
      <xdr:colOff>165100</xdr:colOff>
      <xdr:row>19</xdr:row>
      <xdr:rowOff>94615</xdr:rowOff>
    </xdr:to>
    <xdr:sp macro="" textlink="">
      <xdr:nvSpPr>
        <xdr:cNvPr id="73" name="楕円 72"/>
        <xdr:cNvSpPr/>
      </xdr:nvSpPr>
      <xdr:spPr>
        <a:xfrm>
          <a:off x="4142740" y="32391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79375</xdr:rowOff>
    </xdr:from>
    <xdr:ext cx="762000" cy="259080"/>
    <xdr:sp macro="" textlink="">
      <xdr:nvSpPr>
        <xdr:cNvPr id="74" name="テキスト ボックス 73"/>
        <xdr:cNvSpPr txBox="1"/>
      </xdr:nvSpPr>
      <xdr:spPr>
        <a:xfrm>
          <a:off x="3822700" y="332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24130</xdr:rowOff>
    </xdr:from>
    <xdr:to xmlns:xdr="http://schemas.openxmlformats.org/drawingml/2006/spreadsheetDrawing">
      <xdr:col>19</xdr:col>
      <xdr:colOff>38100</xdr:colOff>
      <xdr:row>19</xdr:row>
      <xdr:rowOff>125730</xdr:rowOff>
    </xdr:to>
    <xdr:sp macro="" textlink="">
      <xdr:nvSpPr>
        <xdr:cNvPr id="75" name="楕円 74"/>
        <xdr:cNvSpPr/>
      </xdr:nvSpPr>
      <xdr:spPr>
        <a:xfrm>
          <a:off x="3464560" y="326644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110490</xdr:rowOff>
    </xdr:from>
    <xdr:ext cx="762000" cy="258445"/>
    <xdr:sp macro="" textlink="">
      <xdr:nvSpPr>
        <xdr:cNvPr id="76" name="テキスト ボックス 75"/>
        <xdr:cNvSpPr txBox="1"/>
      </xdr:nvSpPr>
      <xdr:spPr>
        <a:xfrm>
          <a:off x="3144520" y="335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18415</xdr:rowOff>
    </xdr:from>
    <xdr:to xmlns:xdr="http://schemas.openxmlformats.org/drawingml/2006/spreadsheetDrawing">
      <xdr:col>15</xdr:col>
      <xdr:colOff>101600</xdr:colOff>
      <xdr:row>19</xdr:row>
      <xdr:rowOff>120015</xdr:rowOff>
    </xdr:to>
    <xdr:sp macro="" textlink="">
      <xdr:nvSpPr>
        <xdr:cNvPr id="77" name="楕円 76"/>
        <xdr:cNvSpPr/>
      </xdr:nvSpPr>
      <xdr:spPr>
        <a:xfrm>
          <a:off x="2781300" y="326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104775</xdr:rowOff>
    </xdr:from>
    <xdr:ext cx="761365" cy="259080"/>
    <xdr:sp macro="" textlink="">
      <xdr:nvSpPr>
        <xdr:cNvPr id="78" name="テキスト ボックス 77"/>
        <xdr:cNvSpPr txBox="1"/>
      </xdr:nvSpPr>
      <xdr:spPr>
        <a:xfrm>
          <a:off x="2461260" y="3347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9" name="楕円 88"/>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2" name="テキスト ボックス 91"/>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5" name="テキスト ボックス 94"/>
        <xdr:cNvSpPr txBox="1"/>
      </xdr:nvSpPr>
      <xdr:spPr>
        <a:xfrm>
          <a:off x="1348740" y="7295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7" name="テキスト ボックス 96"/>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9" name="テキスト ボックス 98"/>
        <xdr:cNvSpPr txBox="1"/>
      </xdr:nvSpPr>
      <xdr:spPr>
        <a:xfrm>
          <a:off x="1348740" y="6534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1" name="テキスト ボックス 100"/>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3" name="テキスト ボックス 102"/>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5" name="テキスト ボックス 104"/>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504180" y="607822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8445"/>
    <xdr:sp macro="" textlink="">
      <xdr:nvSpPr>
        <xdr:cNvPr id="108" name="人口1人当たり決算額の推移最小値テキスト445"/>
        <xdr:cNvSpPr txBox="1"/>
      </xdr:nvSpPr>
      <xdr:spPr>
        <a:xfrm>
          <a:off x="5588000" y="7459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415280" y="748728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588000" y="582104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415280" y="60782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29210</xdr:rowOff>
    </xdr:from>
    <xdr:to xmlns:xdr="http://schemas.openxmlformats.org/drawingml/2006/spreadsheetDrawing">
      <xdr:col>29</xdr:col>
      <xdr:colOff>127000</xdr:colOff>
      <xdr:row>38</xdr:row>
      <xdr:rowOff>36195</xdr:rowOff>
    </xdr:to>
    <xdr:cxnSp macro="">
      <xdr:nvCxnSpPr>
        <xdr:cNvPr id="112" name="直線コネクタ 111"/>
        <xdr:cNvCxnSpPr/>
      </xdr:nvCxnSpPr>
      <xdr:spPr>
        <a:xfrm flipV="1">
          <a:off x="4871720" y="7378700"/>
          <a:ext cx="6324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1365" cy="259080"/>
    <xdr:sp macro="" textlink="">
      <xdr:nvSpPr>
        <xdr:cNvPr id="113" name="人口1人当たり決算額の推移平均値テキスト445"/>
        <xdr:cNvSpPr txBox="1"/>
      </xdr:nvSpPr>
      <xdr:spPr>
        <a:xfrm>
          <a:off x="5588000" y="7134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453380" y="72904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29845</xdr:rowOff>
    </xdr:from>
    <xdr:to xmlns:xdr="http://schemas.openxmlformats.org/drawingml/2006/spreadsheetDrawing">
      <xdr:col>26</xdr:col>
      <xdr:colOff>50800</xdr:colOff>
      <xdr:row>38</xdr:row>
      <xdr:rowOff>36195</xdr:rowOff>
    </xdr:to>
    <xdr:cxnSp macro="">
      <xdr:nvCxnSpPr>
        <xdr:cNvPr id="115" name="直線コネクタ 114"/>
        <xdr:cNvCxnSpPr/>
      </xdr:nvCxnSpPr>
      <xdr:spPr>
        <a:xfrm>
          <a:off x="4193540" y="7379335"/>
          <a:ext cx="67818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820920" y="7289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5965" cy="258445"/>
    <xdr:sp macro="" textlink="">
      <xdr:nvSpPr>
        <xdr:cNvPr id="117" name="テキスト ボックス 116"/>
        <xdr:cNvSpPr txBox="1"/>
      </xdr:nvSpPr>
      <xdr:spPr>
        <a:xfrm>
          <a:off x="4500880" y="7057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29845</xdr:rowOff>
    </xdr:from>
    <xdr:to xmlns:xdr="http://schemas.openxmlformats.org/drawingml/2006/spreadsheetDrawing">
      <xdr:col>22</xdr:col>
      <xdr:colOff>114300</xdr:colOff>
      <xdr:row>38</xdr:row>
      <xdr:rowOff>31750</xdr:rowOff>
    </xdr:to>
    <xdr:cxnSp macro="">
      <xdr:nvCxnSpPr>
        <xdr:cNvPr id="118" name="直線コネクタ 117"/>
        <xdr:cNvCxnSpPr/>
      </xdr:nvCxnSpPr>
      <xdr:spPr>
        <a:xfrm flipV="1">
          <a:off x="3515360" y="7379335"/>
          <a:ext cx="67818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142740" y="728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822700" y="70548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31750</xdr:rowOff>
    </xdr:from>
    <xdr:to xmlns:xdr="http://schemas.openxmlformats.org/drawingml/2006/spreadsheetDrawing">
      <xdr:col>18</xdr:col>
      <xdr:colOff>177800</xdr:colOff>
      <xdr:row>38</xdr:row>
      <xdr:rowOff>32385</xdr:rowOff>
    </xdr:to>
    <xdr:cxnSp macro="">
      <xdr:nvCxnSpPr>
        <xdr:cNvPr id="121" name="直線コネクタ 120"/>
        <xdr:cNvCxnSpPr/>
      </xdr:nvCxnSpPr>
      <xdr:spPr>
        <a:xfrm flipV="1">
          <a:off x="2832100" y="7381240"/>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464560" y="728472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144520" y="7053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781300" y="7283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45720</xdr:rowOff>
    </xdr:from>
    <xdr:ext cx="761365" cy="259715"/>
    <xdr:sp macro="" textlink="">
      <xdr:nvSpPr>
        <xdr:cNvPr id="125" name="テキスト ボックス 124"/>
        <xdr:cNvSpPr txBox="1"/>
      </xdr:nvSpPr>
      <xdr:spPr>
        <a:xfrm>
          <a:off x="2461260" y="70523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6" name="テキスト ボックス 125"/>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7" name="テキスト ボックス 126"/>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0" name="テキスト ボックス 129"/>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321310</xdr:rowOff>
    </xdr:from>
    <xdr:to xmlns:xdr="http://schemas.openxmlformats.org/drawingml/2006/spreadsheetDrawing">
      <xdr:col>29</xdr:col>
      <xdr:colOff>177800</xdr:colOff>
      <xdr:row>38</xdr:row>
      <xdr:rowOff>80010</xdr:rowOff>
    </xdr:to>
    <xdr:sp macro="" textlink="">
      <xdr:nvSpPr>
        <xdr:cNvPr id="131" name="楕円 130"/>
        <xdr:cNvSpPr/>
      </xdr:nvSpPr>
      <xdr:spPr>
        <a:xfrm>
          <a:off x="5453380" y="732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241935</xdr:rowOff>
    </xdr:from>
    <xdr:ext cx="761365" cy="259715"/>
    <xdr:sp macro="" textlink="">
      <xdr:nvSpPr>
        <xdr:cNvPr id="132" name="人口1人当たり決算額の推移該当値テキスト445"/>
        <xdr:cNvSpPr txBox="1"/>
      </xdr:nvSpPr>
      <xdr:spPr>
        <a:xfrm>
          <a:off x="5588000" y="72485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328295</xdr:rowOff>
    </xdr:from>
    <xdr:to xmlns:xdr="http://schemas.openxmlformats.org/drawingml/2006/spreadsheetDrawing">
      <xdr:col>26</xdr:col>
      <xdr:colOff>101600</xdr:colOff>
      <xdr:row>38</xdr:row>
      <xdr:rowOff>86995</xdr:rowOff>
    </xdr:to>
    <xdr:sp macro="" textlink="">
      <xdr:nvSpPr>
        <xdr:cNvPr id="133" name="楕円 132"/>
        <xdr:cNvSpPr/>
      </xdr:nvSpPr>
      <xdr:spPr>
        <a:xfrm>
          <a:off x="4820920" y="733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71755</xdr:rowOff>
    </xdr:from>
    <xdr:ext cx="735965" cy="258445"/>
    <xdr:sp macro="" textlink="">
      <xdr:nvSpPr>
        <xdr:cNvPr id="134" name="テキスト ボックス 133"/>
        <xdr:cNvSpPr txBox="1"/>
      </xdr:nvSpPr>
      <xdr:spPr>
        <a:xfrm>
          <a:off x="4500880" y="74212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321310</xdr:rowOff>
    </xdr:from>
    <xdr:to xmlns:xdr="http://schemas.openxmlformats.org/drawingml/2006/spreadsheetDrawing">
      <xdr:col>22</xdr:col>
      <xdr:colOff>165100</xdr:colOff>
      <xdr:row>38</xdr:row>
      <xdr:rowOff>80645</xdr:rowOff>
    </xdr:to>
    <xdr:sp macro="" textlink="">
      <xdr:nvSpPr>
        <xdr:cNvPr id="135" name="楕円 134"/>
        <xdr:cNvSpPr/>
      </xdr:nvSpPr>
      <xdr:spPr>
        <a:xfrm>
          <a:off x="4142740" y="7327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64770</xdr:rowOff>
    </xdr:from>
    <xdr:ext cx="762000" cy="259080"/>
    <xdr:sp macro="" textlink="">
      <xdr:nvSpPr>
        <xdr:cNvPr id="136" name="テキスト ボックス 135"/>
        <xdr:cNvSpPr txBox="1"/>
      </xdr:nvSpPr>
      <xdr:spPr>
        <a:xfrm>
          <a:off x="3822700" y="741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323850</xdr:rowOff>
    </xdr:from>
    <xdr:to xmlns:xdr="http://schemas.openxmlformats.org/drawingml/2006/spreadsheetDrawing">
      <xdr:col>19</xdr:col>
      <xdr:colOff>38100</xdr:colOff>
      <xdr:row>38</xdr:row>
      <xdr:rowOff>82550</xdr:rowOff>
    </xdr:to>
    <xdr:sp macro="" textlink="">
      <xdr:nvSpPr>
        <xdr:cNvPr id="137" name="楕円 136"/>
        <xdr:cNvSpPr/>
      </xdr:nvSpPr>
      <xdr:spPr>
        <a:xfrm>
          <a:off x="3464560" y="733044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67310</xdr:rowOff>
    </xdr:from>
    <xdr:ext cx="762000" cy="259080"/>
    <xdr:sp macro="" textlink="">
      <xdr:nvSpPr>
        <xdr:cNvPr id="138" name="テキスト ボックス 137"/>
        <xdr:cNvSpPr txBox="1"/>
      </xdr:nvSpPr>
      <xdr:spPr>
        <a:xfrm>
          <a:off x="314452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323850</xdr:rowOff>
    </xdr:from>
    <xdr:to xmlns:xdr="http://schemas.openxmlformats.org/drawingml/2006/spreadsheetDrawing">
      <xdr:col>15</xdr:col>
      <xdr:colOff>101600</xdr:colOff>
      <xdr:row>38</xdr:row>
      <xdr:rowOff>83185</xdr:rowOff>
    </xdr:to>
    <xdr:sp macro="" textlink="">
      <xdr:nvSpPr>
        <xdr:cNvPr id="139" name="楕円 138"/>
        <xdr:cNvSpPr/>
      </xdr:nvSpPr>
      <xdr:spPr>
        <a:xfrm>
          <a:off x="2781300" y="73304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67945</xdr:rowOff>
    </xdr:from>
    <xdr:ext cx="761365" cy="258445"/>
    <xdr:sp macro="" textlink="">
      <xdr:nvSpPr>
        <xdr:cNvPr id="140" name="テキスト ボックス 139"/>
        <xdr:cNvSpPr txBox="1"/>
      </xdr:nvSpPr>
      <xdr:spPr>
        <a:xfrm>
          <a:off x="2461260" y="7417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14,799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4160"/>
    <xdr:sp macro="" textlink="">
      <xdr:nvSpPr>
        <xdr:cNvPr id="30" name="テキスト ボックス 29"/>
        <xdr:cNvSpPr txBox="1"/>
      </xdr:nvSpPr>
      <xdr:spPr>
        <a:xfrm>
          <a:off x="683260" y="3176905"/>
          <a:ext cx="6046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4795"/>
    <xdr:sp macro="" textlink="">
      <xdr:nvSpPr>
        <xdr:cNvPr id="31" name="テキスト ボックス 30"/>
        <xdr:cNvSpPr txBox="1"/>
      </xdr:nvSpPr>
      <xdr:spPr>
        <a:xfrm>
          <a:off x="683260" y="3494405"/>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885" cy="230505"/>
    <xdr:sp macro="" textlink="">
      <xdr:nvSpPr>
        <xdr:cNvPr id="40" name="テキスト ボックス 39"/>
        <xdr:cNvSpPr txBox="1"/>
      </xdr:nvSpPr>
      <xdr:spPr>
        <a:xfrm>
          <a:off x="70866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8920" cy="264795"/>
    <xdr:sp macro="" textlink="">
      <xdr:nvSpPr>
        <xdr:cNvPr id="42" name="テキスト ボックス 41"/>
        <xdr:cNvSpPr txBox="1"/>
      </xdr:nvSpPr>
      <xdr:spPr>
        <a:xfrm>
          <a:off x="502920" y="6972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130810</xdr:rowOff>
    </xdr:from>
    <xdr:ext cx="531495" cy="264795"/>
    <xdr:sp macro="" textlink="">
      <xdr:nvSpPr>
        <xdr:cNvPr id="44" name="テキスト ボックス 43"/>
        <xdr:cNvSpPr txBox="1"/>
      </xdr:nvSpPr>
      <xdr:spPr>
        <a:xfrm>
          <a:off x="225425" y="6645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147320</xdr:rowOff>
    </xdr:from>
    <xdr:ext cx="531495" cy="264160"/>
    <xdr:sp macro="" textlink="">
      <xdr:nvSpPr>
        <xdr:cNvPr id="46" name="テキスト ボックス 45"/>
        <xdr:cNvSpPr txBox="1"/>
      </xdr:nvSpPr>
      <xdr:spPr>
        <a:xfrm>
          <a:off x="225425" y="631952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134620</xdr:rowOff>
    </xdr:from>
    <xdr:to xmlns:xdr="http://schemas.openxmlformats.org/drawingml/2006/spreadsheetDrawing">
      <xdr:col>28</xdr:col>
      <xdr:colOff>114300</xdr:colOff>
      <xdr:row>35</xdr:row>
      <xdr:rowOff>134620</xdr:rowOff>
    </xdr:to>
    <xdr:cxnSp macro="">
      <xdr:nvCxnSpPr>
        <xdr:cNvPr id="47" name="直線コネクタ 46"/>
        <xdr:cNvCxnSpPr/>
      </xdr:nvCxnSpPr>
      <xdr:spPr>
        <a:xfrm>
          <a:off x="74168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163830</xdr:rowOff>
    </xdr:from>
    <xdr:ext cx="531495" cy="265430"/>
    <xdr:sp macro="" textlink="">
      <xdr:nvSpPr>
        <xdr:cNvPr id="48" name="テキスト ボックス 47"/>
        <xdr:cNvSpPr txBox="1"/>
      </xdr:nvSpPr>
      <xdr:spPr>
        <a:xfrm>
          <a:off x="22542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5630" cy="264795"/>
    <xdr:sp macro="" textlink="">
      <xdr:nvSpPr>
        <xdr:cNvPr id="50" name="テキスト ボックス 49"/>
        <xdr:cNvSpPr txBox="1"/>
      </xdr:nvSpPr>
      <xdr:spPr>
        <a:xfrm>
          <a:off x="166370" y="5664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95630" cy="264795"/>
    <xdr:sp macro="" textlink="">
      <xdr:nvSpPr>
        <xdr:cNvPr id="52" name="テキスト ボックス 51"/>
        <xdr:cNvSpPr txBox="1"/>
      </xdr:nvSpPr>
      <xdr:spPr>
        <a:xfrm>
          <a:off x="166370" y="5337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38735</xdr:rowOff>
    </xdr:from>
    <xdr:ext cx="595630" cy="265430"/>
    <xdr:sp macro="" textlink="">
      <xdr:nvSpPr>
        <xdr:cNvPr id="54" name="テキスト ボックス 53"/>
        <xdr:cNvSpPr txBox="1"/>
      </xdr:nvSpPr>
      <xdr:spPr>
        <a:xfrm>
          <a:off x="166370" y="5010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95630" cy="264160"/>
    <xdr:sp macro="" textlink="">
      <xdr:nvSpPr>
        <xdr:cNvPr id="56" name="テキスト ボックス 55"/>
        <xdr:cNvSpPr txBox="1"/>
      </xdr:nvSpPr>
      <xdr:spPr>
        <a:xfrm>
          <a:off x="166370" y="4685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7"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53340</xdr:rowOff>
    </xdr:from>
    <xdr:to xmlns:xdr="http://schemas.openxmlformats.org/drawingml/2006/spreadsheetDrawing">
      <xdr:col>24</xdr:col>
      <xdr:colOff>62865</xdr:colOff>
      <xdr:row>38</xdr:row>
      <xdr:rowOff>130175</xdr:rowOff>
    </xdr:to>
    <xdr:cxnSp macro="">
      <xdr:nvCxnSpPr>
        <xdr:cNvPr id="58" name="直線コネクタ 57"/>
        <xdr:cNvCxnSpPr/>
      </xdr:nvCxnSpPr>
      <xdr:spPr>
        <a:xfrm flipV="1">
          <a:off x="4511675" y="536829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534670" cy="264795"/>
    <xdr:sp macro="" textlink="">
      <xdr:nvSpPr>
        <xdr:cNvPr id="59" name="人件費最小値テキスト"/>
        <xdr:cNvSpPr txBox="1"/>
      </xdr:nvSpPr>
      <xdr:spPr>
        <a:xfrm>
          <a:off x="4564380" y="664972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130175</xdr:rowOff>
    </xdr:from>
    <xdr:to xmlns:xdr="http://schemas.openxmlformats.org/drawingml/2006/spreadsheetDrawing">
      <xdr:col>24</xdr:col>
      <xdr:colOff>152400</xdr:colOff>
      <xdr:row>38</xdr:row>
      <xdr:rowOff>130175</xdr:rowOff>
    </xdr:to>
    <xdr:cxnSp macro="">
      <xdr:nvCxnSpPr>
        <xdr:cNvPr id="60" name="直線コネクタ 59"/>
        <xdr:cNvCxnSpPr/>
      </xdr:nvCxnSpPr>
      <xdr:spPr>
        <a:xfrm>
          <a:off x="4429760" y="6645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171450</xdr:rowOff>
    </xdr:from>
    <xdr:ext cx="598805" cy="264795"/>
    <xdr:sp macro="" textlink="">
      <xdr:nvSpPr>
        <xdr:cNvPr id="61" name="人件費最大値テキスト"/>
        <xdr:cNvSpPr txBox="1"/>
      </xdr:nvSpPr>
      <xdr:spPr>
        <a:xfrm>
          <a:off x="4564380" y="5143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53340</xdr:rowOff>
    </xdr:from>
    <xdr:to xmlns:xdr="http://schemas.openxmlformats.org/drawingml/2006/spreadsheetDrawing">
      <xdr:col>24</xdr:col>
      <xdr:colOff>152400</xdr:colOff>
      <xdr:row>31</xdr:row>
      <xdr:rowOff>53340</xdr:rowOff>
    </xdr:to>
    <xdr:cxnSp macro="">
      <xdr:nvCxnSpPr>
        <xdr:cNvPr id="62" name="直線コネクタ 61"/>
        <xdr:cNvCxnSpPr/>
      </xdr:nvCxnSpPr>
      <xdr:spPr>
        <a:xfrm>
          <a:off x="4429760" y="5368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156845</xdr:rowOff>
    </xdr:from>
    <xdr:to xmlns:xdr="http://schemas.openxmlformats.org/drawingml/2006/spreadsheetDrawing">
      <xdr:col>24</xdr:col>
      <xdr:colOff>63500</xdr:colOff>
      <xdr:row>36</xdr:row>
      <xdr:rowOff>170180</xdr:rowOff>
    </xdr:to>
    <xdr:cxnSp macro="">
      <xdr:nvCxnSpPr>
        <xdr:cNvPr id="63" name="直線コネクタ 62"/>
        <xdr:cNvCxnSpPr/>
      </xdr:nvCxnSpPr>
      <xdr:spPr>
        <a:xfrm>
          <a:off x="3700780" y="632904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99695</xdr:rowOff>
    </xdr:from>
    <xdr:ext cx="534670" cy="264795"/>
    <xdr:sp macro="" textlink="">
      <xdr:nvSpPr>
        <xdr:cNvPr id="64" name="人件費平均値テキスト"/>
        <xdr:cNvSpPr txBox="1"/>
      </xdr:nvSpPr>
      <xdr:spPr>
        <a:xfrm>
          <a:off x="4564380" y="592899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76200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462780" y="6076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156845</xdr:rowOff>
    </xdr:from>
    <xdr:to xmlns:xdr="http://schemas.openxmlformats.org/drawingml/2006/spreadsheetDrawing">
      <xdr:col>19</xdr:col>
      <xdr:colOff>177800</xdr:colOff>
      <xdr:row>37</xdr:row>
      <xdr:rowOff>9525</xdr:rowOff>
    </xdr:to>
    <xdr:cxnSp macro="">
      <xdr:nvCxnSpPr>
        <xdr:cNvPr id="66" name="直線コネクタ 65"/>
        <xdr:cNvCxnSpPr/>
      </xdr:nvCxnSpPr>
      <xdr:spPr>
        <a:xfrm flipV="1">
          <a:off x="2832100" y="632904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78105</xdr:rowOff>
    </xdr:from>
    <xdr:to xmlns:xdr="http://schemas.openxmlformats.org/drawingml/2006/spreadsheetDrawing">
      <xdr:col>20</xdr:col>
      <xdr:colOff>38100</xdr:colOff>
      <xdr:row>36</xdr:row>
      <xdr:rowOff>6985</xdr:rowOff>
    </xdr:to>
    <xdr:sp macro="" textlink="">
      <xdr:nvSpPr>
        <xdr:cNvPr id="67" name="フローチャート: 判断 66"/>
        <xdr:cNvSpPr/>
      </xdr:nvSpPr>
      <xdr:spPr>
        <a:xfrm>
          <a:off x="3649980" y="60788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23495</xdr:rowOff>
    </xdr:from>
    <xdr:ext cx="534035" cy="264795"/>
    <xdr:sp macro="" textlink="">
      <xdr:nvSpPr>
        <xdr:cNvPr id="68" name="テキスト ボックス 67"/>
        <xdr:cNvSpPr txBox="1"/>
      </xdr:nvSpPr>
      <xdr:spPr>
        <a:xfrm>
          <a:off x="3438525" y="585279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9525</xdr:rowOff>
    </xdr:from>
    <xdr:to xmlns:xdr="http://schemas.openxmlformats.org/drawingml/2006/spreadsheetDrawing">
      <xdr:col>15</xdr:col>
      <xdr:colOff>50800</xdr:colOff>
      <xdr:row>37</xdr:row>
      <xdr:rowOff>32385</xdr:rowOff>
    </xdr:to>
    <xdr:cxnSp macro="">
      <xdr:nvCxnSpPr>
        <xdr:cNvPr id="69" name="直線コネクタ 68"/>
        <xdr:cNvCxnSpPr/>
      </xdr:nvCxnSpPr>
      <xdr:spPr>
        <a:xfrm flipV="1">
          <a:off x="1968500" y="635317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87630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781300" y="6088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33020</xdr:rowOff>
    </xdr:from>
    <xdr:ext cx="534035" cy="264160"/>
    <xdr:sp macro="" textlink="">
      <xdr:nvSpPr>
        <xdr:cNvPr id="71" name="テキスト ボックス 70"/>
        <xdr:cNvSpPr txBox="1"/>
      </xdr:nvSpPr>
      <xdr:spPr>
        <a:xfrm>
          <a:off x="2574925" y="58623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30480</xdr:rowOff>
    </xdr:from>
    <xdr:to xmlns:xdr="http://schemas.openxmlformats.org/drawingml/2006/spreadsheetDrawing">
      <xdr:col>10</xdr:col>
      <xdr:colOff>114300</xdr:colOff>
      <xdr:row>37</xdr:row>
      <xdr:rowOff>32385</xdr:rowOff>
    </xdr:to>
    <xdr:cxnSp macro="">
      <xdr:nvCxnSpPr>
        <xdr:cNvPr id="72" name="直線コネクタ 71"/>
        <xdr:cNvCxnSpPr/>
      </xdr:nvCxnSpPr>
      <xdr:spPr>
        <a:xfrm>
          <a:off x="1104900" y="63741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95250</xdr:rowOff>
    </xdr:from>
    <xdr:to xmlns:xdr="http://schemas.openxmlformats.org/drawingml/2006/spreadsheetDrawing">
      <xdr:col>10</xdr:col>
      <xdr:colOff>165100</xdr:colOff>
      <xdr:row>36</xdr:row>
      <xdr:rowOff>24130</xdr:rowOff>
    </xdr:to>
    <xdr:sp macro="" textlink="">
      <xdr:nvSpPr>
        <xdr:cNvPr id="73" name="フローチャート: 判断 72"/>
        <xdr:cNvSpPr/>
      </xdr:nvSpPr>
      <xdr:spPr>
        <a:xfrm>
          <a:off x="1917700" y="6096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41910</xdr:rowOff>
    </xdr:from>
    <xdr:ext cx="534670" cy="264795"/>
    <xdr:sp macro="" textlink="">
      <xdr:nvSpPr>
        <xdr:cNvPr id="74" name="テキスト ボックス 73"/>
        <xdr:cNvSpPr txBox="1"/>
      </xdr:nvSpPr>
      <xdr:spPr>
        <a:xfrm>
          <a:off x="1706245" y="58712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99060</xdr:rowOff>
    </xdr:from>
    <xdr:to xmlns:xdr="http://schemas.openxmlformats.org/drawingml/2006/spreadsheetDrawing">
      <xdr:col>6</xdr:col>
      <xdr:colOff>38100</xdr:colOff>
      <xdr:row>36</xdr:row>
      <xdr:rowOff>27305</xdr:rowOff>
    </xdr:to>
    <xdr:sp macro="" textlink="">
      <xdr:nvSpPr>
        <xdr:cNvPr id="75" name="フローチャート: 判断 74"/>
        <xdr:cNvSpPr/>
      </xdr:nvSpPr>
      <xdr:spPr>
        <a:xfrm>
          <a:off x="1054100" y="60998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44450</xdr:rowOff>
    </xdr:from>
    <xdr:ext cx="534035" cy="264795"/>
    <xdr:sp macro="" textlink="">
      <xdr:nvSpPr>
        <xdr:cNvPr id="76" name="テキスト ボックス 75"/>
        <xdr:cNvSpPr txBox="1"/>
      </xdr:nvSpPr>
      <xdr:spPr>
        <a:xfrm>
          <a:off x="842645" y="5873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7" name="テキスト ボックス 76"/>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9" name="テキスト ボックス 78"/>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118110</xdr:rowOff>
    </xdr:from>
    <xdr:to xmlns:xdr="http://schemas.openxmlformats.org/drawingml/2006/spreadsheetDrawing">
      <xdr:col>24</xdr:col>
      <xdr:colOff>114300</xdr:colOff>
      <xdr:row>37</xdr:row>
      <xdr:rowOff>46990</xdr:rowOff>
    </xdr:to>
    <xdr:sp macro="" textlink="">
      <xdr:nvSpPr>
        <xdr:cNvPr id="82" name="楕円 81"/>
        <xdr:cNvSpPr/>
      </xdr:nvSpPr>
      <xdr:spPr>
        <a:xfrm>
          <a:off x="4462780" y="6290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95885</xdr:rowOff>
    </xdr:from>
    <xdr:ext cx="534670" cy="265430"/>
    <xdr:sp macro="" textlink="">
      <xdr:nvSpPr>
        <xdr:cNvPr id="83" name="人件費該当値テキスト"/>
        <xdr:cNvSpPr txBox="1"/>
      </xdr:nvSpPr>
      <xdr:spPr>
        <a:xfrm>
          <a:off x="4564380" y="626808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104775</xdr:rowOff>
    </xdr:from>
    <xdr:to xmlns:xdr="http://schemas.openxmlformats.org/drawingml/2006/spreadsheetDrawing">
      <xdr:col>20</xdr:col>
      <xdr:colOff>38100</xdr:colOff>
      <xdr:row>37</xdr:row>
      <xdr:rowOff>33020</xdr:rowOff>
    </xdr:to>
    <xdr:sp macro="" textlink="">
      <xdr:nvSpPr>
        <xdr:cNvPr id="84" name="楕円 83"/>
        <xdr:cNvSpPr/>
      </xdr:nvSpPr>
      <xdr:spPr>
        <a:xfrm>
          <a:off x="3649980" y="62769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24130</xdr:rowOff>
    </xdr:from>
    <xdr:ext cx="534035" cy="264795"/>
    <xdr:sp macro="" textlink="">
      <xdr:nvSpPr>
        <xdr:cNvPr id="85" name="テキスト ボックス 84"/>
        <xdr:cNvSpPr txBox="1"/>
      </xdr:nvSpPr>
      <xdr:spPr>
        <a:xfrm>
          <a:off x="3438525" y="636778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132715</xdr:rowOff>
    </xdr:from>
    <xdr:to xmlns:xdr="http://schemas.openxmlformats.org/drawingml/2006/spreadsheetDrawing">
      <xdr:col>15</xdr:col>
      <xdr:colOff>101600</xdr:colOff>
      <xdr:row>37</xdr:row>
      <xdr:rowOff>60960</xdr:rowOff>
    </xdr:to>
    <xdr:sp macro="" textlink="">
      <xdr:nvSpPr>
        <xdr:cNvPr id="86" name="楕円 85"/>
        <xdr:cNvSpPr/>
      </xdr:nvSpPr>
      <xdr:spPr>
        <a:xfrm>
          <a:off x="2781300" y="6304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52070</xdr:rowOff>
    </xdr:from>
    <xdr:ext cx="534035" cy="264160"/>
    <xdr:sp macro="" textlink="">
      <xdr:nvSpPr>
        <xdr:cNvPr id="87" name="テキスト ボックス 86"/>
        <xdr:cNvSpPr txBox="1"/>
      </xdr:nvSpPr>
      <xdr:spPr>
        <a:xfrm>
          <a:off x="2574925" y="63957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84455</xdr:rowOff>
    </xdr:to>
    <xdr:sp macro="" textlink="">
      <xdr:nvSpPr>
        <xdr:cNvPr id="88" name="楕円 87"/>
        <xdr:cNvSpPr/>
      </xdr:nvSpPr>
      <xdr:spPr>
        <a:xfrm>
          <a:off x="1917700" y="6328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75565</xdr:rowOff>
    </xdr:from>
    <xdr:ext cx="534670" cy="264160"/>
    <xdr:sp macro="" textlink="">
      <xdr:nvSpPr>
        <xdr:cNvPr id="89" name="テキスト ボックス 88"/>
        <xdr:cNvSpPr txBox="1"/>
      </xdr:nvSpPr>
      <xdr:spPr>
        <a:xfrm>
          <a:off x="1706245" y="64192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153670</xdr:rowOff>
    </xdr:from>
    <xdr:to xmlns:xdr="http://schemas.openxmlformats.org/drawingml/2006/spreadsheetDrawing">
      <xdr:col>6</xdr:col>
      <xdr:colOff>38100</xdr:colOff>
      <xdr:row>37</xdr:row>
      <xdr:rowOff>82550</xdr:rowOff>
    </xdr:to>
    <xdr:sp macro="" textlink="">
      <xdr:nvSpPr>
        <xdr:cNvPr id="90" name="楕円 89"/>
        <xdr:cNvSpPr/>
      </xdr:nvSpPr>
      <xdr:spPr>
        <a:xfrm>
          <a:off x="1054100" y="63258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73025</xdr:rowOff>
    </xdr:from>
    <xdr:ext cx="534035" cy="264795"/>
    <xdr:sp macro="" textlink="">
      <xdr:nvSpPr>
        <xdr:cNvPr id="91" name="テキスト ボックス 90"/>
        <xdr:cNvSpPr txBox="1"/>
      </xdr:nvSpPr>
      <xdr:spPr>
        <a:xfrm>
          <a:off x="842645" y="641667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885" cy="230505"/>
    <xdr:sp macro="" textlink="">
      <xdr:nvSpPr>
        <xdr:cNvPr id="100" name="テキスト ボックス 99"/>
        <xdr:cNvSpPr txBox="1"/>
      </xdr:nvSpPr>
      <xdr:spPr>
        <a:xfrm>
          <a:off x="70866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143510</xdr:rowOff>
    </xdr:from>
    <xdr:to xmlns:xdr="http://schemas.openxmlformats.org/drawingml/2006/spreadsheetDrawing">
      <xdr:col>28</xdr:col>
      <xdr:colOff>114300</xdr:colOff>
      <xdr:row>58</xdr:row>
      <xdr:rowOff>143510</xdr:rowOff>
    </xdr:to>
    <xdr:cxnSp macro="">
      <xdr:nvCxnSpPr>
        <xdr:cNvPr id="102" name="直線コネクタ 101"/>
        <xdr:cNvCxnSpPr/>
      </xdr:nvCxnSpPr>
      <xdr:spPr>
        <a:xfrm>
          <a:off x="74168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171450</xdr:rowOff>
    </xdr:from>
    <xdr:ext cx="248920" cy="264795"/>
    <xdr:sp macro="" textlink="">
      <xdr:nvSpPr>
        <xdr:cNvPr id="103" name="テキスト ボックス 102"/>
        <xdr:cNvSpPr txBox="1"/>
      </xdr:nvSpPr>
      <xdr:spPr>
        <a:xfrm>
          <a:off x="502920" y="9944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26035</xdr:rowOff>
    </xdr:from>
    <xdr:to xmlns:xdr="http://schemas.openxmlformats.org/drawingml/2006/spreadsheetDrawing">
      <xdr:col>28</xdr:col>
      <xdr:colOff>114300</xdr:colOff>
      <xdr:row>56</xdr:row>
      <xdr:rowOff>26035</xdr:rowOff>
    </xdr:to>
    <xdr:cxnSp macro="">
      <xdr:nvCxnSpPr>
        <xdr:cNvPr id="104" name="直線コネクタ 103"/>
        <xdr:cNvCxnSpPr/>
      </xdr:nvCxnSpPr>
      <xdr:spPr>
        <a:xfrm>
          <a:off x="74168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55880</xdr:rowOff>
    </xdr:from>
    <xdr:ext cx="595630" cy="264160"/>
    <xdr:sp macro="" textlink="">
      <xdr:nvSpPr>
        <xdr:cNvPr id="105" name="テキスト ボックス 104"/>
        <xdr:cNvSpPr txBox="1"/>
      </xdr:nvSpPr>
      <xdr:spPr>
        <a:xfrm>
          <a:off x="166370" y="94856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84455</xdr:rowOff>
    </xdr:from>
    <xdr:to xmlns:xdr="http://schemas.openxmlformats.org/drawingml/2006/spreadsheetDrawing">
      <xdr:col>28</xdr:col>
      <xdr:colOff>114300</xdr:colOff>
      <xdr:row>53</xdr:row>
      <xdr:rowOff>84455</xdr:rowOff>
    </xdr:to>
    <xdr:cxnSp macro="">
      <xdr:nvCxnSpPr>
        <xdr:cNvPr id="106" name="直線コネクタ 105"/>
        <xdr:cNvCxnSpPr/>
      </xdr:nvCxnSpPr>
      <xdr:spPr>
        <a:xfrm>
          <a:off x="74168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114300</xdr:rowOff>
    </xdr:from>
    <xdr:ext cx="595630" cy="264795"/>
    <xdr:sp macro="" textlink="">
      <xdr:nvSpPr>
        <xdr:cNvPr id="107" name="テキスト ボックス 106"/>
        <xdr:cNvSpPr txBox="1"/>
      </xdr:nvSpPr>
      <xdr:spPr>
        <a:xfrm>
          <a:off x="166370" y="9029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143510</xdr:rowOff>
    </xdr:from>
    <xdr:to xmlns:xdr="http://schemas.openxmlformats.org/drawingml/2006/spreadsheetDrawing">
      <xdr:col>28</xdr:col>
      <xdr:colOff>114300</xdr:colOff>
      <xdr:row>50</xdr:row>
      <xdr:rowOff>143510</xdr:rowOff>
    </xdr:to>
    <xdr:cxnSp macro="">
      <xdr:nvCxnSpPr>
        <xdr:cNvPr id="108" name="直線コネクタ 107"/>
        <xdr:cNvCxnSpPr/>
      </xdr:nvCxnSpPr>
      <xdr:spPr>
        <a:xfrm>
          <a:off x="74168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171450</xdr:rowOff>
    </xdr:from>
    <xdr:ext cx="595630" cy="264795"/>
    <xdr:sp macro="" textlink="">
      <xdr:nvSpPr>
        <xdr:cNvPr id="109" name="テキスト ボックス 108"/>
        <xdr:cNvSpPr txBox="1"/>
      </xdr:nvSpPr>
      <xdr:spPr>
        <a:xfrm>
          <a:off x="166370" y="8572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0" name="直線コネクタ 109"/>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5630" cy="264160"/>
    <xdr:sp macro="" textlink="">
      <xdr:nvSpPr>
        <xdr:cNvPr id="111" name="テキスト ボックス 110"/>
        <xdr:cNvSpPr txBox="1"/>
      </xdr:nvSpPr>
      <xdr:spPr>
        <a:xfrm>
          <a:off x="166370" y="8114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2"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37465</xdr:rowOff>
    </xdr:from>
    <xdr:to xmlns:xdr="http://schemas.openxmlformats.org/drawingml/2006/spreadsheetDrawing">
      <xdr:col>24</xdr:col>
      <xdr:colOff>62865</xdr:colOff>
      <xdr:row>57</xdr:row>
      <xdr:rowOff>149860</xdr:rowOff>
    </xdr:to>
    <xdr:cxnSp macro="">
      <xdr:nvCxnSpPr>
        <xdr:cNvPr id="113" name="直線コネクタ 112"/>
        <xdr:cNvCxnSpPr/>
      </xdr:nvCxnSpPr>
      <xdr:spPr>
        <a:xfrm flipV="1">
          <a:off x="4511675" y="860996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34670" cy="264795"/>
    <xdr:sp macro="" textlink="">
      <xdr:nvSpPr>
        <xdr:cNvPr id="114" name="物件費最小値テキスト"/>
        <xdr:cNvSpPr txBox="1"/>
      </xdr:nvSpPr>
      <xdr:spPr>
        <a:xfrm>
          <a:off x="4564380" y="99275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149860</xdr:rowOff>
    </xdr:from>
    <xdr:to xmlns:xdr="http://schemas.openxmlformats.org/drawingml/2006/spreadsheetDrawing">
      <xdr:col>24</xdr:col>
      <xdr:colOff>152400</xdr:colOff>
      <xdr:row>57</xdr:row>
      <xdr:rowOff>149860</xdr:rowOff>
    </xdr:to>
    <xdr:cxnSp macro="">
      <xdr:nvCxnSpPr>
        <xdr:cNvPr id="115" name="直線コネクタ 114"/>
        <xdr:cNvCxnSpPr/>
      </xdr:nvCxnSpPr>
      <xdr:spPr>
        <a:xfrm>
          <a:off x="4429760" y="9922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64795"/>
    <xdr:sp macro="" textlink="">
      <xdr:nvSpPr>
        <xdr:cNvPr id="116" name="物件費最大値テキスト"/>
        <xdr:cNvSpPr txBox="1"/>
      </xdr:nvSpPr>
      <xdr:spPr>
        <a:xfrm>
          <a:off x="4564380" y="83883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37465</xdr:rowOff>
    </xdr:from>
    <xdr:to xmlns:xdr="http://schemas.openxmlformats.org/drawingml/2006/spreadsheetDrawing">
      <xdr:col>24</xdr:col>
      <xdr:colOff>152400</xdr:colOff>
      <xdr:row>50</xdr:row>
      <xdr:rowOff>37465</xdr:rowOff>
    </xdr:to>
    <xdr:cxnSp macro="">
      <xdr:nvCxnSpPr>
        <xdr:cNvPr id="117" name="直線コネクタ 116"/>
        <xdr:cNvCxnSpPr/>
      </xdr:nvCxnSpPr>
      <xdr:spPr>
        <a:xfrm>
          <a:off x="4429760" y="8609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20320</xdr:rowOff>
    </xdr:from>
    <xdr:to xmlns:xdr="http://schemas.openxmlformats.org/drawingml/2006/spreadsheetDrawing">
      <xdr:col>24</xdr:col>
      <xdr:colOff>63500</xdr:colOff>
      <xdr:row>57</xdr:row>
      <xdr:rowOff>59690</xdr:rowOff>
    </xdr:to>
    <xdr:cxnSp macro="">
      <xdr:nvCxnSpPr>
        <xdr:cNvPr id="118" name="直線コネクタ 117"/>
        <xdr:cNvCxnSpPr/>
      </xdr:nvCxnSpPr>
      <xdr:spPr>
        <a:xfrm flipV="1">
          <a:off x="3700780" y="979297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56515</xdr:rowOff>
    </xdr:from>
    <xdr:ext cx="534670" cy="264160"/>
    <xdr:sp macro="" textlink="">
      <xdr:nvSpPr>
        <xdr:cNvPr id="119" name="物件費平均値テキスト"/>
        <xdr:cNvSpPr txBox="1"/>
      </xdr:nvSpPr>
      <xdr:spPr>
        <a:xfrm>
          <a:off x="4564380" y="948626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33020</xdr:rowOff>
    </xdr:from>
    <xdr:to xmlns:xdr="http://schemas.openxmlformats.org/drawingml/2006/spreadsheetDrawing">
      <xdr:col>24</xdr:col>
      <xdr:colOff>114300</xdr:colOff>
      <xdr:row>56</xdr:row>
      <xdr:rowOff>137160</xdr:rowOff>
    </xdr:to>
    <xdr:sp macro="" textlink="">
      <xdr:nvSpPr>
        <xdr:cNvPr id="120" name="フローチャート: 判断 119"/>
        <xdr:cNvSpPr/>
      </xdr:nvSpPr>
      <xdr:spPr>
        <a:xfrm>
          <a:off x="4462780" y="96342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56515</xdr:rowOff>
    </xdr:from>
    <xdr:to xmlns:xdr="http://schemas.openxmlformats.org/drawingml/2006/spreadsheetDrawing">
      <xdr:col>19</xdr:col>
      <xdr:colOff>177800</xdr:colOff>
      <xdr:row>57</xdr:row>
      <xdr:rowOff>59690</xdr:rowOff>
    </xdr:to>
    <xdr:cxnSp macro="">
      <xdr:nvCxnSpPr>
        <xdr:cNvPr id="121" name="直線コネクタ 120"/>
        <xdr:cNvCxnSpPr/>
      </xdr:nvCxnSpPr>
      <xdr:spPr>
        <a:xfrm>
          <a:off x="2832100" y="982916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63500</xdr:rowOff>
    </xdr:from>
    <xdr:to xmlns:xdr="http://schemas.openxmlformats.org/drawingml/2006/spreadsheetDrawing">
      <xdr:col>20</xdr:col>
      <xdr:colOff>38100</xdr:colOff>
      <xdr:row>56</xdr:row>
      <xdr:rowOff>167005</xdr:rowOff>
    </xdr:to>
    <xdr:sp macro="" textlink="">
      <xdr:nvSpPr>
        <xdr:cNvPr id="122" name="フローチャート: 判断 121"/>
        <xdr:cNvSpPr/>
      </xdr:nvSpPr>
      <xdr:spPr>
        <a:xfrm>
          <a:off x="3649980" y="96647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8890</xdr:rowOff>
    </xdr:from>
    <xdr:ext cx="534035" cy="264795"/>
    <xdr:sp macro="" textlink="">
      <xdr:nvSpPr>
        <xdr:cNvPr id="123" name="テキスト ボックス 122"/>
        <xdr:cNvSpPr txBox="1"/>
      </xdr:nvSpPr>
      <xdr:spPr>
        <a:xfrm>
          <a:off x="3438525" y="94386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56515</xdr:rowOff>
    </xdr:from>
    <xdr:to xmlns:xdr="http://schemas.openxmlformats.org/drawingml/2006/spreadsheetDrawing">
      <xdr:col>15</xdr:col>
      <xdr:colOff>50800</xdr:colOff>
      <xdr:row>57</xdr:row>
      <xdr:rowOff>75565</xdr:rowOff>
    </xdr:to>
    <xdr:cxnSp macro="">
      <xdr:nvCxnSpPr>
        <xdr:cNvPr id="124" name="直線コネクタ 123"/>
        <xdr:cNvCxnSpPr/>
      </xdr:nvCxnSpPr>
      <xdr:spPr>
        <a:xfrm flipV="1">
          <a:off x="1968500" y="982916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80645</xdr:rowOff>
    </xdr:from>
    <xdr:to xmlns:xdr="http://schemas.openxmlformats.org/drawingml/2006/spreadsheetDrawing">
      <xdr:col>15</xdr:col>
      <xdr:colOff>101600</xdr:colOff>
      <xdr:row>57</xdr:row>
      <xdr:rowOff>9525</xdr:rowOff>
    </xdr:to>
    <xdr:sp macro="" textlink="">
      <xdr:nvSpPr>
        <xdr:cNvPr id="125" name="フローチャート: 判断 124"/>
        <xdr:cNvSpPr/>
      </xdr:nvSpPr>
      <xdr:spPr>
        <a:xfrm>
          <a:off x="2781300" y="9681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26035</xdr:rowOff>
    </xdr:from>
    <xdr:ext cx="534035" cy="264795"/>
    <xdr:sp macro="" textlink="">
      <xdr:nvSpPr>
        <xdr:cNvPr id="126" name="テキスト ボックス 125"/>
        <xdr:cNvSpPr txBox="1"/>
      </xdr:nvSpPr>
      <xdr:spPr>
        <a:xfrm>
          <a:off x="2574925" y="94557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73660</xdr:rowOff>
    </xdr:from>
    <xdr:to xmlns:xdr="http://schemas.openxmlformats.org/drawingml/2006/spreadsheetDrawing">
      <xdr:col>10</xdr:col>
      <xdr:colOff>114300</xdr:colOff>
      <xdr:row>57</xdr:row>
      <xdr:rowOff>75565</xdr:rowOff>
    </xdr:to>
    <xdr:cxnSp macro="">
      <xdr:nvCxnSpPr>
        <xdr:cNvPr id="127" name="直線コネクタ 126"/>
        <xdr:cNvCxnSpPr/>
      </xdr:nvCxnSpPr>
      <xdr:spPr>
        <a:xfrm>
          <a:off x="1104900" y="98463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88265</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17700" y="9689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33655</xdr:rowOff>
    </xdr:from>
    <xdr:ext cx="534670" cy="264160"/>
    <xdr:sp macro="" textlink="">
      <xdr:nvSpPr>
        <xdr:cNvPr id="129" name="テキスト ボックス 128"/>
        <xdr:cNvSpPr txBox="1"/>
      </xdr:nvSpPr>
      <xdr:spPr>
        <a:xfrm>
          <a:off x="1706245" y="946340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114300</xdr:rowOff>
    </xdr:from>
    <xdr:to xmlns:xdr="http://schemas.openxmlformats.org/drawingml/2006/spreadsheetDrawing">
      <xdr:col>6</xdr:col>
      <xdr:colOff>38100</xdr:colOff>
      <xdr:row>57</xdr:row>
      <xdr:rowOff>43180</xdr:rowOff>
    </xdr:to>
    <xdr:sp macro="" textlink="">
      <xdr:nvSpPr>
        <xdr:cNvPr id="130" name="フローチャート: 判断 129"/>
        <xdr:cNvSpPr/>
      </xdr:nvSpPr>
      <xdr:spPr>
        <a:xfrm>
          <a:off x="1054100" y="97155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59690</xdr:rowOff>
    </xdr:from>
    <xdr:ext cx="534035" cy="264795"/>
    <xdr:sp macro="" textlink="">
      <xdr:nvSpPr>
        <xdr:cNvPr id="131" name="テキスト ボックス 130"/>
        <xdr:cNvSpPr txBox="1"/>
      </xdr:nvSpPr>
      <xdr:spPr>
        <a:xfrm>
          <a:off x="842645" y="94894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2" name="テキスト ボックス 131"/>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3" name="テキスト ボックス 132"/>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4" name="テキスト ボックス 133"/>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5" name="テキスト ボックス 134"/>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6" name="テキスト ボックス 135"/>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143510</xdr:rowOff>
    </xdr:from>
    <xdr:to xmlns:xdr="http://schemas.openxmlformats.org/drawingml/2006/spreadsheetDrawing">
      <xdr:col>24</xdr:col>
      <xdr:colOff>114300</xdr:colOff>
      <xdr:row>57</xdr:row>
      <xdr:rowOff>71755</xdr:rowOff>
    </xdr:to>
    <xdr:sp macro="" textlink="">
      <xdr:nvSpPr>
        <xdr:cNvPr id="137" name="楕円 136"/>
        <xdr:cNvSpPr/>
      </xdr:nvSpPr>
      <xdr:spPr>
        <a:xfrm>
          <a:off x="4462780" y="9744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121920</xdr:rowOff>
    </xdr:from>
    <xdr:ext cx="534670" cy="264795"/>
    <xdr:sp macro="" textlink="">
      <xdr:nvSpPr>
        <xdr:cNvPr id="138" name="物件費該当値テキスト"/>
        <xdr:cNvSpPr txBox="1"/>
      </xdr:nvSpPr>
      <xdr:spPr>
        <a:xfrm>
          <a:off x="4564380" y="972312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8255</xdr:rowOff>
    </xdr:from>
    <xdr:to xmlns:xdr="http://schemas.openxmlformats.org/drawingml/2006/spreadsheetDrawing">
      <xdr:col>20</xdr:col>
      <xdr:colOff>38100</xdr:colOff>
      <xdr:row>57</xdr:row>
      <xdr:rowOff>111760</xdr:rowOff>
    </xdr:to>
    <xdr:sp macro="" textlink="">
      <xdr:nvSpPr>
        <xdr:cNvPr id="139" name="楕円 138"/>
        <xdr:cNvSpPr/>
      </xdr:nvSpPr>
      <xdr:spPr>
        <a:xfrm>
          <a:off x="3649980" y="97809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102870</xdr:rowOff>
    </xdr:from>
    <xdr:ext cx="534035" cy="264795"/>
    <xdr:sp macro="" textlink="">
      <xdr:nvSpPr>
        <xdr:cNvPr id="140" name="テキスト ボックス 139"/>
        <xdr:cNvSpPr txBox="1"/>
      </xdr:nvSpPr>
      <xdr:spPr>
        <a:xfrm>
          <a:off x="3438525" y="987552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4445</xdr:rowOff>
    </xdr:from>
    <xdr:to xmlns:xdr="http://schemas.openxmlformats.org/drawingml/2006/spreadsheetDrawing">
      <xdr:col>15</xdr:col>
      <xdr:colOff>101600</xdr:colOff>
      <xdr:row>57</xdr:row>
      <xdr:rowOff>107950</xdr:rowOff>
    </xdr:to>
    <xdr:sp macro="" textlink="">
      <xdr:nvSpPr>
        <xdr:cNvPr id="141" name="楕円 140"/>
        <xdr:cNvSpPr/>
      </xdr:nvSpPr>
      <xdr:spPr>
        <a:xfrm>
          <a:off x="2781300" y="97770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99695</xdr:rowOff>
    </xdr:from>
    <xdr:ext cx="534035" cy="264795"/>
    <xdr:sp macro="" textlink="">
      <xdr:nvSpPr>
        <xdr:cNvPr id="142" name="テキスト ボックス 141"/>
        <xdr:cNvSpPr txBox="1"/>
      </xdr:nvSpPr>
      <xdr:spPr>
        <a:xfrm>
          <a:off x="2574925" y="987234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23495</xdr:rowOff>
    </xdr:from>
    <xdr:to xmlns:xdr="http://schemas.openxmlformats.org/drawingml/2006/spreadsheetDrawing">
      <xdr:col>10</xdr:col>
      <xdr:colOff>165100</xdr:colOff>
      <xdr:row>57</xdr:row>
      <xdr:rowOff>127000</xdr:rowOff>
    </xdr:to>
    <xdr:sp macro="" textlink="">
      <xdr:nvSpPr>
        <xdr:cNvPr id="143" name="楕円 142"/>
        <xdr:cNvSpPr/>
      </xdr:nvSpPr>
      <xdr:spPr>
        <a:xfrm>
          <a:off x="1917700" y="97961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118110</xdr:rowOff>
    </xdr:from>
    <xdr:ext cx="534670" cy="265430"/>
    <xdr:sp macro="" textlink="">
      <xdr:nvSpPr>
        <xdr:cNvPr id="144" name="テキスト ボックス 143"/>
        <xdr:cNvSpPr txBox="1"/>
      </xdr:nvSpPr>
      <xdr:spPr>
        <a:xfrm>
          <a:off x="1706245" y="98907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22225</xdr:rowOff>
    </xdr:from>
    <xdr:to xmlns:xdr="http://schemas.openxmlformats.org/drawingml/2006/spreadsheetDrawing">
      <xdr:col>6</xdr:col>
      <xdr:colOff>38100</xdr:colOff>
      <xdr:row>57</xdr:row>
      <xdr:rowOff>125730</xdr:rowOff>
    </xdr:to>
    <xdr:sp macro="" textlink="">
      <xdr:nvSpPr>
        <xdr:cNvPr id="145" name="楕円 144"/>
        <xdr:cNvSpPr/>
      </xdr:nvSpPr>
      <xdr:spPr>
        <a:xfrm>
          <a:off x="1054100" y="979487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116840</xdr:rowOff>
    </xdr:from>
    <xdr:ext cx="534035" cy="264795"/>
    <xdr:sp macro="" textlink="">
      <xdr:nvSpPr>
        <xdr:cNvPr id="146" name="テキスト ボックス 145"/>
        <xdr:cNvSpPr txBox="1"/>
      </xdr:nvSpPr>
      <xdr:spPr>
        <a:xfrm>
          <a:off x="842645" y="988949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7" name="正方形/長方形 146"/>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8" name="正方形/長方形 147"/>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0" name="正方形/長方形 149"/>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2" name="正方形/長方形 151"/>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4" name="正方形/長方形 153"/>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5" name="テキスト ボックス 154"/>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6" name="直線コネクタ 155"/>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143510</xdr:rowOff>
    </xdr:from>
    <xdr:to xmlns:xdr="http://schemas.openxmlformats.org/drawingml/2006/spreadsheetDrawing">
      <xdr:col>28</xdr:col>
      <xdr:colOff>114300</xdr:colOff>
      <xdr:row>78</xdr:row>
      <xdr:rowOff>143510</xdr:rowOff>
    </xdr:to>
    <xdr:cxnSp macro="">
      <xdr:nvCxnSpPr>
        <xdr:cNvPr id="157" name="直線コネクタ 156"/>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171450</xdr:rowOff>
    </xdr:from>
    <xdr:ext cx="248920" cy="264795"/>
    <xdr:sp macro="" textlink="">
      <xdr:nvSpPr>
        <xdr:cNvPr id="158" name="テキスト ボックス 157"/>
        <xdr:cNvSpPr txBox="1"/>
      </xdr:nvSpPr>
      <xdr:spPr>
        <a:xfrm>
          <a:off x="502920" y="13373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26035</xdr:rowOff>
    </xdr:from>
    <xdr:to xmlns:xdr="http://schemas.openxmlformats.org/drawingml/2006/spreadsheetDrawing">
      <xdr:col>28</xdr:col>
      <xdr:colOff>114300</xdr:colOff>
      <xdr:row>76</xdr:row>
      <xdr:rowOff>26035</xdr:rowOff>
    </xdr:to>
    <xdr:cxnSp macro="">
      <xdr:nvCxnSpPr>
        <xdr:cNvPr id="159" name="直線コネクタ 158"/>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55880</xdr:rowOff>
    </xdr:from>
    <xdr:ext cx="531495" cy="264160"/>
    <xdr:sp macro="" textlink="">
      <xdr:nvSpPr>
        <xdr:cNvPr id="160" name="テキスト ボックス 159"/>
        <xdr:cNvSpPr txBox="1"/>
      </xdr:nvSpPr>
      <xdr:spPr>
        <a:xfrm>
          <a:off x="225425" y="129146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84455</xdr:rowOff>
    </xdr:from>
    <xdr:to xmlns:xdr="http://schemas.openxmlformats.org/drawingml/2006/spreadsheetDrawing">
      <xdr:col>28</xdr:col>
      <xdr:colOff>114300</xdr:colOff>
      <xdr:row>73</xdr:row>
      <xdr:rowOff>84455</xdr:rowOff>
    </xdr:to>
    <xdr:cxnSp macro="">
      <xdr:nvCxnSpPr>
        <xdr:cNvPr id="161" name="直線コネクタ 160"/>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114300</xdr:rowOff>
    </xdr:from>
    <xdr:ext cx="531495" cy="264795"/>
    <xdr:sp macro="" textlink="">
      <xdr:nvSpPr>
        <xdr:cNvPr id="162" name="テキスト ボックス 161"/>
        <xdr:cNvSpPr txBox="1"/>
      </xdr:nvSpPr>
      <xdr:spPr>
        <a:xfrm>
          <a:off x="225425" y="12458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143510</xdr:rowOff>
    </xdr:from>
    <xdr:to xmlns:xdr="http://schemas.openxmlformats.org/drawingml/2006/spreadsheetDrawing">
      <xdr:col>28</xdr:col>
      <xdr:colOff>114300</xdr:colOff>
      <xdr:row>70</xdr:row>
      <xdr:rowOff>143510</xdr:rowOff>
    </xdr:to>
    <xdr:cxnSp macro="">
      <xdr:nvCxnSpPr>
        <xdr:cNvPr id="163" name="直線コネクタ 162"/>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171450</xdr:rowOff>
    </xdr:from>
    <xdr:ext cx="531495" cy="264795"/>
    <xdr:sp macro="" textlink="">
      <xdr:nvSpPr>
        <xdr:cNvPr id="164" name="テキスト ボックス 163"/>
        <xdr:cNvSpPr txBox="1"/>
      </xdr:nvSpPr>
      <xdr:spPr>
        <a:xfrm>
          <a:off x="225425" y="12001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5" name="直線コネクタ 164"/>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64160"/>
    <xdr:sp macro="" textlink="">
      <xdr:nvSpPr>
        <xdr:cNvPr id="166" name="テキスト ボックス 165"/>
        <xdr:cNvSpPr txBox="1"/>
      </xdr:nvSpPr>
      <xdr:spPr>
        <a:xfrm>
          <a:off x="225425" y="11543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7"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60325</xdr:rowOff>
    </xdr:from>
    <xdr:to xmlns:xdr="http://schemas.openxmlformats.org/drawingml/2006/spreadsheetDrawing">
      <xdr:col>24</xdr:col>
      <xdr:colOff>62865</xdr:colOff>
      <xdr:row>78</xdr:row>
      <xdr:rowOff>140970</xdr:rowOff>
    </xdr:to>
    <xdr:cxnSp macro="">
      <xdr:nvCxnSpPr>
        <xdr:cNvPr id="168" name="直線コネクタ 167"/>
        <xdr:cNvCxnSpPr/>
      </xdr:nvCxnSpPr>
      <xdr:spPr>
        <a:xfrm flipV="1">
          <a:off x="4511675" y="1223327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144780</xdr:rowOff>
    </xdr:from>
    <xdr:ext cx="313690" cy="264795"/>
    <xdr:sp macro="" textlink="">
      <xdr:nvSpPr>
        <xdr:cNvPr id="169" name="維持補修費最小値テキスト"/>
        <xdr:cNvSpPr txBox="1"/>
      </xdr:nvSpPr>
      <xdr:spPr>
        <a:xfrm>
          <a:off x="4564380" y="1351788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140970</xdr:rowOff>
    </xdr:from>
    <xdr:to xmlns:xdr="http://schemas.openxmlformats.org/drawingml/2006/spreadsheetDrawing">
      <xdr:col>24</xdr:col>
      <xdr:colOff>152400</xdr:colOff>
      <xdr:row>78</xdr:row>
      <xdr:rowOff>140970</xdr:rowOff>
    </xdr:to>
    <xdr:cxnSp macro="">
      <xdr:nvCxnSpPr>
        <xdr:cNvPr id="170" name="直線コネクタ 169"/>
        <xdr:cNvCxnSpPr/>
      </xdr:nvCxnSpPr>
      <xdr:spPr>
        <a:xfrm>
          <a:off x="4429760" y="13514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64795"/>
    <xdr:sp macro="" textlink="">
      <xdr:nvSpPr>
        <xdr:cNvPr id="171" name="維持補修費最大値テキスト"/>
        <xdr:cNvSpPr txBox="1"/>
      </xdr:nvSpPr>
      <xdr:spPr>
        <a:xfrm>
          <a:off x="4564380" y="120078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60325</xdr:rowOff>
    </xdr:from>
    <xdr:to xmlns:xdr="http://schemas.openxmlformats.org/drawingml/2006/spreadsheetDrawing">
      <xdr:col>24</xdr:col>
      <xdr:colOff>152400</xdr:colOff>
      <xdr:row>71</xdr:row>
      <xdr:rowOff>60325</xdr:rowOff>
    </xdr:to>
    <xdr:cxnSp macro="">
      <xdr:nvCxnSpPr>
        <xdr:cNvPr id="172" name="直線コネクタ 171"/>
        <xdr:cNvCxnSpPr/>
      </xdr:nvCxnSpPr>
      <xdr:spPr>
        <a:xfrm>
          <a:off x="4429760" y="12233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41275</xdr:rowOff>
    </xdr:from>
    <xdr:to xmlns:xdr="http://schemas.openxmlformats.org/drawingml/2006/spreadsheetDrawing">
      <xdr:col>24</xdr:col>
      <xdr:colOff>63500</xdr:colOff>
      <xdr:row>78</xdr:row>
      <xdr:rowOff>47625</xdr:rowOff>
    </xdr:to>
    <xdr:cxnSp macro="">
      <xdr:nvCxnSpPr>
        <xdr:cNvPr id="173" name="直線コネクタ 172"/>
        <xdr:cNvCxnSpPr/>
      </xdr:nvCxnSpPr>
      <xdr:spPr>
        <a:xfrm>
          <a:off x="3700780" y="1341437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133350</xdr:rowOff>
    </xdr:from>
    <xdr:ext cx="469900" cy="264160"/>
    <xdr:sp macro="" textlink="">
      <xdr:nvSpPr>
        <xdr:cNvPr id="174" name="維持補修費平均値テキスト"/>
        <xdr:cNvSpPr txBox="1"/>
      </xdr:nvSpPr>
      <xdr:spPr>
        <a:xfrm>
          <a:off x="4564380" y="1316355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109855</xdr:rowOff>
    </xdr:from>
    <xdr:to xmlns:xdr="http://schemas.openxmlformats.org/drawingml/2006/spreadsheetDrawing">
      <xdr:col>24</xdr:col>
      <xdr:colOff>114300</xdr:colOff>
      <xdr:row>78</xdr:row>
      <xdr:rowOff>38100</xdr:rowOff>
    </xdr:to>
    <xdr:sp macro="" textlink="">
      <xdr:nvSpPr>
        <xdr:cNvPr id="175" name="フローチャート: 判断 174"/>
        <xdr:cNvSpPr/>
      </xdr:nvSpPr>
      <xdr:spPr>
        <a:xfrm>
          <a:off x="4462780" y="13311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13970</xdr:rowOff>
    </xdr:from>
    <xdr:to xmlns:xdr="http://schemas.openxmlformats.org/drawingml/2006/spreadsheetDrawing">
      <xdr:col>19</xdr:col>
      <xdr:colOff>177800</xdr:colOff>
      <xdr:row>78</xdr:row>
      <xdr:rowOff>41275</xdr:rowOff>
    </xdr:to>
    <xdr:cxnSp macro="">
      <xdr:nvCxnSpPr>
        <xdr:cNvPr id="176" name="直線コネクタ 175"/>
        <xdr:cNvCxnSpPr/>
      </xdr:nvCxnSpPr>
      <xdr:spPr>
        <a:xfrm>
          <a:off x="2832100" y="1338707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86995</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649980" y="1328864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32385</xdr:rowOff>
    </xdr:from>
    <xdr:ext cx="469900" cy="264160"/>
    <xdr:sp macro="" textlink="">
      <xdr:nvSpPr>
        <xdr:cNvPr id="178" name="テキスト ボックス 177"/>
        <xdr:cNvSpPr txBox="1"/>
      </xdr:nvSpPr>
      <xdr:spPr>
        <a:xfrm>
          <a:off x="3470910" y="1306258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13970</xdr:rowOff>
    </xdr:from>
    <xdr:to xmlns:xdr="http://schemas.openxmlformats.org/drawingml/2006/spreadsheetDrawing">
      <xdr:col>15</xdr:col>
      <xdr:colOff>50800</xdr:colOff>
      <xdr:row>78</xdr:row>
      <xdr:rowOff>29210</xdr:rowOff>
    </xdr:to>
    <xdr:cxnSp macro="">
      <xdr:nvCxnSpPr>
        <xdr:cNvPr id="179" name="直線コネクタ 178"/>
        <xdr:cNvCxnSpPr/>
      </xdr:nvCxnSpPr>
      <xdr:spPr>
        <a:xfrm flipV="1">
          <a:off x="1968500" y="1338707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79375</xdr:rowOff>
    </xdr:from>
    <xdr:to xmlns:xdr="http://schemas.openxmlformats.org/drawingml/2006/spreadsheetDrawing">
      <xdr:col>15</xdr:col>
      <xdr:colOff>101600</xdr:colOff>
      <xdr:row>78</xdr:row>
      <xdr:rowOff>8255</xdr:rowOff>
    </xdr:to>
    <xdr:sp macro="" textlink="">
      <xdr:nvSpPr>
        <xdr:cNvPr id="180" name="フローチャート: 判断 179"/>
        <xdr:cNvSpPr/>
      </xdr:nvSpPr>
      <xdr:spPr>
        <a:xfrm>
          <a:off x="2781300" y="13281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24765</xdr:rowOff>
    </xdr:from>
    <xdr:ext cx="469265" cy="264795"/>
    <xdr:sp macro="" textlink="">
      <xdr:nvSpPr>
        <xdr:cNvPr id="181" name="テキスト ボックス 180"/>
        <xdr:cNvSpPr txBox="1"/>
      </xdr:nvSpPr>
      <xdr:spPr>
        <a:xfrm>
          <a:off x="2602230" y="1305496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27940</xdr:rowOff>
    </xdr:from>
    <xdr:to xmlns:xdr="http://schemas.openxmlformats.org/drawingml/2006/spreadsheetDrawing">
      <xdr:col>10</xdr:col>
      <xdr:colOff>114300</xdr:colOff>
      <xdr:row>78</xdr:row>
      <xdr:rowOff>29210</xdr:rowOff>
    </xdr:to>
    <xdr:cxnSp macro="">
      <xdr:nvCxnSpPr>
        <xdr:cNvPr id="182" name="直線コネクタ 181"/>
        <xdr:cNvCxnSpPr/>
      </xdr:nvCxnSpPr>
      <xdr:spPr>
        <a:xfrm>
          <a:off x="1104900" y="134010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26670</xdr:rowOff>
    </xdr:to>
    <xdr:sp macro="" textlink="">
      <xdr:nvSpPr>
        <xdr:cNvPr id="183" name="フローチャート: 判断 182"/>
        <xdr:cNvSpPr/>
      </xdr:nvSpPr>
      <xdr:spPr>
        <a:xfrm>
          <a:off x="1917700" y="13300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43815</xdr:rowOff>
    </xdr:from>
    <xdr:ext cx="469265" cy="264795"/>
    <xdr:sp macro="" textlink="">
      <xdr:nvSpPr>
        <xdr:cNvPr id="184" name="テキスト ボックス 183"/>
        <xdr:cNvSpPr txBox="1"/>
      </xdr:nvSpPr>
      <xdr:spPr>
        <a:xfrm>
          <a:off x="1738630" y="130740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53340</xdr:rowOff>
    </xdr:to>
    <xdr:sp macro="" textlink="">
      <xdr:nvSpPr>
        <xdr:cNvPr id="185" name="フローチャート: 判断 184"/>
        <xdr:cNvSpPr/>
      </xdr:nvSpPr>
      <xdr:spPr>
        <a:xfrm>
          <a:off x="1054100" y="13326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69850</xdr:rowOff>
    </xdr:from>
    <xdr:ext cx="469900" cy="264160"/>
    <xdr:sp macro="" textlink="">
      <xdr:nvSpPr>
        <xdr:cNvPr id="186" name="テキスト ボックス 185"/>
        <xdr:cNvSpPr txBox="1"/>
      </xdr:nvSpPr>
      <xdr:spPr>
        <a:xfrm>
          <a:off x="875030" y="131000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87" name="テキスト ボックス 186"/>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88" name="テキスト ボックス 187"/>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89" name="テキスト ボックス 188"/>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0" name="テキスト ボックス 189"/>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1" name="テキスト ボックス 190"/>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171450</xdr:rowOff>
    </xdr:from>
    <xdr:to xmlns:xdr="http://schemas.openxmlformats.org/drawingml/2006/spreadsheetDrawing">
      <xdr:col>24</xdr:col>
      <xdr:colOff>114300</xdr:colOff>
      <xdr:row>78</xdr:row>
      <xdr:rowOff>100330</xdr:rowOff>
    </xdr:to>
    <xdr:sp macro="" textlink="">
      <xdr:nvSpPr>
        <xdr:cNvPr id="192" name="楕円 191"/>
        <xdr:cNvSpPr/>
      </xdr:nvSpPr>
      <xdr:spPr>
        <a:xfrm>
          <a:off x="4462780" y="13373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87630</xdr:rowOff>
    </xdr:from>
    <xdr:ext cx="469900" cy="264795"/>
    <xdr:sp macro="" textlink="">
      <xdr:nvSpPr>
        <xdr:cNvPr id="193" name="維持補修費該当値テキスト"/>
        <xdr:cNvSpPr txBox="1"/>
      </xdr:nvSpPr>
      <xdr:spPr>
        <a:xfrm>
          <a:off x="4564380" y="132892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163830</xdr:rowOff>
    </xdr:from>
    <xdr:to xmlns:xdr="http://schemas.openxmlformats.org/drawingml/2006/spreadsheetDrawing">
      <xdr:col>20</xdr:col>
      <xdr:colOff>38100</xdr:colOff>
      <xdr:row>78</xdr:row>
      <xdr:rowOff>92710</xdr:rowOff>
    </xdr:to>
    <xdr:sp macro="" textlink="">
      <xdr:nvSpPr>
        <xdr:cNvPr id="194" name="楕円 193"/>
        <xdr:cNvSpPr/>
      </xdr:nvSpPr>
      <xdr:spPr>
        <a:xfrm>
          <a:off x="3649980" y="133654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83820</xdr:rowOff>
    </xdr:from>
    <xdr:ext cx="469900" cy="265430"/>
    <xdr:sp macro="" textlink="">
      <xdr:nvSpPr>
        <xdr:cNvPr id="195" name="テキスト ボックス 194"/>
        <xdr:cNvSpPr txBox="1"/>
      </xdr:nvSpPr>
      <xdr:spPr>
        <a:xfrm>
          <a:off x="3470910" y="134569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137795</xdr:rowOff>
    </xdr:from>
    <xdr:to xmlns:xdr="http://schemas.openxmlformats.org/drawingml/2006/spreadsheetDrawing">
      <xdr:col>15</xdr:col>
      <xdr:colOff>101600</xdr:colOff>
      <xdr:row>78</xdr:row>
      <xdr:rowOff>66675</xdr:rowOff>
    </xdr:to>
    <xdr:sp macro="" textlink="">
      <xdr:nvSpPr>
        <xdr:cNvPr id="196" name="楕円 195"/>
        <xdr:cNvSpPr/>
      </xdr:nvSpPr>
      <xdr:spPr>
        <a:xfrm>
          <a:off x="2781300" y="13339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57150</xdr:rowOff>
    </xdr:from>
    <xdr:ext cx="469265" cy="264795"/>
    <xdr:sp macro="" textlink="">
      <xdr:nvSpPr>
        <xdr:cNvPr id="197" name="テキスト ボックス 196"/>
        <xdr:cNvSpPr txBox="1"/>
      </xdr:nvSpPr>
      <xdr:spPr>
        <a:xfrm>
          <a:off x="2602230" y="1343025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151765</xdr:rowOff>
    </xdr:from>
    <xdr:to xmlns:xdr="http://schemas.openxmlformats.org/drawingml/2006/spreadsheetDrawing">
      <xdr:col>10</xdr:col>
      <xdr:colOff>165100</xdr:colOff>
      <xdr:row>78</xdr:row>
      <xdr:rowOff>80645</xdr:rowOff>
    </xdr:to>
    <xdr:sp macro="" textlink="">
      <xdr:nvSpPr>
        <xdr:cNvPr id="198" name="楕円 197"/>
        <xdr:cNvSpPr/>
      </xdr:nvSpPr>
      <xdr:spPr>
        <a:xfrm>
          <a:off x="1917700" y="133534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71120</xdr:rowOff>
    </xdr:from>
    <xdr:ext cx="469265" cy="264160"/>
    <xdr:sp macro="" textlink="">
      <xdr:nvSpPr>
        <xdr:cNvPr id="199" name="テキスト ボックス 198"/>
        <xdr:cNvSpPr txBox="1"/>
      </xdr:nvSpPr>
      <xdr:spPr>
        <a:xfrm>
          <a:off x="1738630" y="1344422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80010</xdr:rowOff>
    </xdr:to>
    <xdr:sp macro="" textlink="">
      <xdr:nvSpPr>
        <xdr:cNvPr id="200" name="楕円 199"/>
        <xdr:cNvSpPr/>
      </xdr:nvSpPr>
      <xdr:spPr>
        <a:xfrm>
          <a:off x="1054100" y="133527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70485</xdr:rowOff>
    </xdr:from>
    <xdr:ext cx="469900" cy="264160"/>
    <xdr:sp macro="" textlink="">
      <xdr:nvSpPr>
        <xdr:cNvPr id="201" name="テキスト ボックス 200"/>
        <xdr:cNvSpPr txBox="1"/>
      </xdr:nvSpPr>
      <xdr:spPr>
        <a:xfrm>
          <a:off x="875030" y="1344358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2" name="正方形/長方形 201"/>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3" name="正方形/長方形 202"/>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5" name="正方形/長方形 204"/>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07" name="正方形/長方形 206"/>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0" name="テキスト ボックス 209"/>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2542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1" name="直線コネクタ 220"/>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5630" cy="264160"/>
    <xdr:sp macro="" textlink="">
      <xdr:nvSpPr>
        <xdr:cNvPr id="222" name="テキスト ボックス 221"/>
        <xdr:cNvSpPr txBox="1"/>
      </xdr:nvSpPr>
      <xdr:spPr>
        <a:xfrm>
          <a:off x="16637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3" name="直線コネクタ 222"/>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24" name="テキスト ボックス 223"/>
        <xdr:cNvSpPr txBox="1"/>
      </xdr:nvSpPr>
      <xdr:spPr>
        <a:xfrm>
          <a:off x="16637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97790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511675" y="155282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56438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429760" y="17059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43180</xdr:rowOff>
    </xdr:from>
    <xdr:ext cx="598805" cy="264795"/>
    <xdr:sp macro="" textlink="">
      <xdr:nvSpPr>
        <xdr:cNvPr id="229" name="扶助費最大値テキスト"/>
        <xdr:cNvSpPr txBox="1"/>
      </xdr:nvSpPr>
      <xdr:spPr>
        <a:xfrm>
          <a:off x="4564380" y="1530223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97790</xdr:rowOff>
    </xdr:from>
    <xdr:to xmlns:xdr="http://schemas.openxmlformats.org/drawingml/2006/spreadsheetDrawing">
      <xdr:col>24</xdr:col>
      <xdr:colOff>152400</xdr:colOff>
      <xdr:row>90</xdr:row>
      <xdr:rowOff>97790</xdr:rowOff>
    </xdr:to>
    <xdr:cxnSp macro="">
      <xdr:nvCxnSpPr>
        <xdr:cNvPr id="230" name="直線コネクタ 229"/>
        <xdr:cNvCxnSpPr/>
      </xdr:nvCxnSpPr>
      <xdr:spPr>
        <a:xfrm>
          <a:off x="4429760" y="15528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65405</xdr:rowOff>
    </xdr:from>
    <xdr:to xmlns:xdr="http://schemas.openxmlformats.org/drawingml/2006/spreadsheetDrawing">
      <xdr:col>24</xdr:col>
      <xdr:colOff>63500</xdr:colOff>
      <xdr:row>94</xdr:row>
      <xdr:rowOff>115570</xdr:rowOff>
    </xdr:to>
    <xdr:cxnSp macro="">
      <xdr:nvCxnSpPr>
        <xdr:cNvPr id="231" name="直線コネクタ 230"/>
        <xdr:cNvCxnSpPr/>
      </xdr:nvCxnSpPr>
      <xdr:spPr>
        <a:xfrm flipV="1">
          <a:off x="3700780" y="1618170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56438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46278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98425</xdr:rowOff>
    </xdr:from>
    <xdr:to xmlns:xdr="http://schemas.openxmlformats.org/drawingml/2006/spreadsheetDrawing">
      <xdr:col>19</xdr:col>
      <xdr:colOff>177800</xdr:colOff>
      <xdr:row>94</xdr:row>
      <xdr:rowOff>115570</xdr:rowOff>
    </xdr:to>
    <xdr:cxnSp macro="">
      <xdr:nvCxnSpPr>
        <xdr:cNvPr id="234" name="直線コネクタ 233"/>
        <xdr:cNvCxnSpPr/>
      </xdr:nvCxnSpPr>
      <xdr:spPr>
        <a:xfrm>
          <a:off x="2832100" y="16214725"/>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649980" y="164801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43852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86360</xdr:rowOff>
    </xdr:from>
    <xdr:to xmlns:xdr="http://schemas.openxmlformats.org/drawingml/2006/spreadsheetDrawing">
      <xdr:col>15</xdr:col>
      <xdr:colOff>50800</xdr:colOff>
      <xdr:row>94</xdr:row>
      <xdr:rowOff>98425</xdr:rowOff>
    </xdr:to>
    <xdr:cxnSp macro="">
      <xdr:nvCxnSpPr>
        <xdr:cNvPr id="237" name="直線コネクタ 236"/>
        <xdr:cNvCxnSpPr/>
      </xdr:nvCxnSpPr>
      <xdr:spPr>
        <a:xfrm>
          <a:off x="1968500" y="16202660"/>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7813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57492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86360</xdr:rowOff>
    </xdr:from>
    <xdr:to xmlns:xdr="http://schemas.openxmlformats.org/drawingml/2006/spreadsheetDrawing">
      <xdr:col>10</xdr:col>
      <xdr:colOff>114300</xdr:colOff>
      <xdr:row>95</xdr:row>
      <xdr:rowOff>3810</xdr:rowOff>
    </xdr:to>
    <xdr:cxnSp macro="">
      <xdr:nvCxnSpPr>
        <xdr:cNvPr id="240" name="直線コネクタ 239"/>
        <xdr:cNvCxnSpPr/>
      </xdr:nvCxnSpPr>
      <xdr:spPr>
        <a:xfrm flipV="1">
          <a:off x="1104900" y="16202660"/>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17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670" cy="259080"/>
    <xdr:sp macro="" textlink="">
      <xdr:nvSpPr>
        <xdr:cNvPr id="242" name="テキスト ボックス 241"/>
        <xdr:cNvSpPr txBox="1"/>
      </xdr:nvSpPr>
      <xdr:spPr>
        <a:xfrm>
          <a:off x="1706245"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54100" y="16570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4264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5" name="テキスト ボックス 244"/>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14605</xdr:rowOff>
    </xdr:from>
    <xdr:to xmlns:xdr="http://schemas.openxmlformats.org/drawingml/2006/spreadsheetDrawing">
      <xdr:col>24</xdr:col>
      <xdr:colOff>114300</xdr:colOff>
      <xdr:row>94</xdr:row>
      <xdr:rowOff>116205</xdr:rowOff>
    </xdr:to>
    <xdr:sp macro="" textlink="">
      <xdr:nvSpPr>
        <xdr:cNvPr id="250" name="楕円 249"/>
        <xdr:cNvSpPr/>
      </xdr:nvSpPr>
      <xdr:spPr>
        <a:xfrm>
          <a:off x="4462780" y="161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37465</xdr:rowOff>
    </xdr:from>
    <xdr:ext cx="598805" cy="259080"/>
    <xdr:sp macro="" textlink="">
      <xdr:nvSpPr>
        <xdr:cNvPr id="251" name="扶助費該当値テキスト"/>
        <xdr:cNvSpPr txBox="1"/>
      </xdr:nvSpPr>
      <xdr:spPr>
        <a:xfrm>
          <a:off x="4564380" y="15982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64770</xdr:rowOff>
    </xdr:from>
    <xdr:to xmlns:xdr="http://schemas.openxmlformats.org/drawingml/2006/spreadsheetDrawing">
      <xdr:col>20</xdr:col>
      <xdr:colOff>38100</xdr:colOff>
      <xdr:row>94</xdr:row>
      <xdr:rowOff>166370</xdr:rowOff>
    </xdr:to>
    <xdr:sp macro="" textlink="">
      <xdr:nvSpPr>
        <xdr:cNvPr id="252" name="楕円 251"/>
        <xdr:cNvSpPr/>
      </xdr:nvSpPr>
      <xdr:spPr>
        <a:xfrm>
          <a:off x="3649980" y="161810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11430</xdr:rowOff>
    </xdr:from>
    <xdr:ext cx="598170" cy="259080"/>
    <xdr:sp macro="" textlink="">
      <xdr:nvSpPr>
        <xdr:cNvPr id="253" name="テキスト ボックス 252"/>
        <xdr:cNvSpPr txBox="1"/>
      </xdr:nvSpPr>
      <xdr:spPr>
        <a:xfrm>
          <a:off x="3406140" y="15956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47625</xdr:rowOff>
    </xdr:from>
    <xdr:to xmlns:xdr="http://schemas.openxmlformats.org/drawingml/2006/spreadsheetDrawing">
      <xdr:col>15</xdr:col>
      <xdr:colOff>101600</xdr:colOff>
      <xdr:row>94</xdr:row>
      <xdr:rowOff>149225</xdr:rowOff>
    </xdr:to>
    <xdr:sp macro="" textlink="">
      <xdr:nvSpPr>
        <xdr:cNvPr id="254" name="楕円 253"/>
        <xdr:cNvSpPr/>
      </xdr:nvSpPr>
      <xdr:spPr>
        <a:xfrm>
          <a:off x="27813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166370</xdr:rowOff>
    </xdr:from>
    <xdr:ext cx="598805" cy="258445"/>
    <xdr:sp macro="" textlink="">
      <xdr:nvSpPr>
        <xdr:cNvPr id="255" name="テキスト ボックス 254"/>
        <xdr:cNvSpPr txBox="1"/>
      </xdr:nvSpPr>
      <xdr:spPr>
        <a:xfrm>
          <a:off x="2542540" y="15939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35560</xdr:rowOff>
    </xdr:from>
    <xdr:to xmlns:xdr="http://schemas.openxmlformats.org/drawingml/2006/spreadsheetDrawing">
      <xdr:col>10</xdr:col>
      <xdr:colOff>165100</xdr:colOff>
      <xdr:row>94</xdr:row>
      <xdr:rowOff>137160</xdr:rowOff>
    </xdr:to>
    <xdr:sp macro="" textlink="">
      <xdr:nvSpPr>
        <xdr:cNvPr id="256" name="楕円 255"/>
        <xdr:cNvSpPr/>
      </xdr:nvSpPr>
      <xdr:spPr>
        <a:xfrm>
          <a:off x="19177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153670</xdr:rowOff>
    </xdr:from>
    <xdr:ext cx="598170" cy="259080"/>
    <xdr:sp macro="" textlink="">
      <xdr:nvSpPr>
        <xdr:cNvPr id="257" name="テキスト ボックス 256"/>
        <xdr:cNvSpPr txBox="1"/>
      </xdr:nvSpPr>
      <xdr:spPr>
        <a:xfrm>
          <a:off x="1673860" y="15927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124460</xdr:rowOff>
    </xdr:from>
    <xdr:to xmlns:xdr="http://schemas.openxmlformats.org/drawingml/2006/spreadsheetDrawing">
      <xdr:col>6</xdr:col>
      <xdr:colOff>38100</xdr:colOff>
      <xdr:row>95</xdr:row>
      <xdr:rowOff>54610</xdr:rowOff>
    </xdr:to>
    <xdr:sp macro="" textlink="">
      <xdr:nvSpPr>
        <xdr:cNvPr id="258" name="楕円 257"/>
        <xdr:cNvSpPr/>
      </xdr:nvSpPr>
      <xdr:spPr>
        <a:xfrm>
          <a:off x="1054100" y="16240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71120</xdr:rowOff>
    </xdr:from>
    <xdr:ext cx="598170" cy="259080"/>
    <xdr:sp macro="" textlink="">
      <xdr:nvSpPr>
        <xdr:cNvPr id="259" name="テキスト ボックス 258"/>
        <xdr:cNvSpPr txBox="1"/>
      </xdr:nvSpPr>
      <xdr:spPr>
        <a:xfrm>
          <a:off x="810260" y="16015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0" name="正方形/長方形 259"/>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1" name="正方形/長方形 260"/>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3" name="正方形/長方形 262"/>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5" name="正方形/長方形 264"/>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67" name="正方形/長方形 266"/>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9250" cy="230505"/>
    <xdr:sp macro="" textlink="">
      <xdr:nvSpPr>
        <xdr:cNvPr id="268" name="テキスト ボックス 267"/>
        <xdr:cNvSpPr txBox="1"/>
      </xdr:nvSpPr>
      <xdr:spPr>
        <a:xfrm>
          <a:off x="639318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69" name="直線コネクタ 268"/>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26035</xdr:rowOff>
    </xdr:from>
    <xdr:to xmlns:xdr="http://schemas.openxmlformats.org/drawingml/2006/spreadsheetDrawing">
      <xdr:col>59</xdr:col>
      <xdr:colOff>50800</xdr:colOff>
      <xdr:row>38</xdr:row>
      <xdr:rowOff>26035</xdr:rowOff>
    </xdr:to>
    <xdr:cxnSp macro="">
      <xdr:nvCxnSpPr>
        <xdr:cNvPr id="270" name="直線コネクタ 269"/>
        <xdr:cNvCxnSpPr/>
      </xdr:nvCxnSpPr>
      <xdr:spPr>
        <a:xfrm>
          <a:off x="6431280" y="65411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55880</xdr:rowOff>
    </xdr:from>
    <xdr:ext cx="248285" cy="264160"/>
    <xdr:sp macro="" textlink="">
      <xdr:nvSpPr>
        <xdr:cNvPr id="271" name="テキスト ボックス 270"/>
        <xdr:cNvSpPr txBox="1"/>
      </xdr:nvSpPr>
      <xdr:spPr>
        <a:xfrm>
          <a:off x="6187440" y="639953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143510</xdr:rowOff>
    </xdr:from>
    <xdr:to xmlns:xdr="http://schemas.openxmlformats.org/drawingml/2006/spreadsheetDrawing">
      <xdr:col>59</xdr:col>
      <xdr:colOff>50800</xdr:colOff>
      <xdr:row>34</xdr:row>
      <xdr:rowOff>143510</xdr:rowOff>
    </xdr:to>
    <xdr:cxnSp macro="">
      <xdr:nvCxnSpPr>
        <xdr:cNvPr id="272" name="直線コネクタ 271"/>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171450</xdr:rowOff>
    </xdr:from>
    <xdr:ext cx="595630" cy="264795"/>
    <xdr:sp macro="" textlink="">
      <xdr:nvSpPr>
        <xdr:cNvPr id="273" name="テキスト ボックス 272"/>
        <xdr:cNvSpPr txBox="1"/>
      </xdr:nvSpPr>
      <xdr:spPr>
        <a:xfrm>
          <a:off x="585089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84455</xdr:rowOff>
    </xdr:from>
    <xdr:to xmlns:xdr="http://schemas.openxmlformats.org/drawingml/2006/spreadsheetDrawing">
      <xdr:col>59</xdr:col>
      <xdr:colOff>50800</xdr:colOff>
      <xdr:row>31</xdr:row>
      <xdr:rowOff>84455</xdr:rowOff>
    </xdr:to>
    <xdr:cxnSp macro="">
      <xdr:nvCxnSpPr>
        <xdr:cNvPr id="274" name="直線コネクタ 273"/>
        <xdr:cNvCxnSpPr/>
      </xdr:nvCxnSpPr>
      <xdr:spPr>
        <a:xfrm>
          <a:off x="6431280" y="5399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114300</xdr:rowOff>
    </xdr:from>
    <xdr:ext cx="595630" cy="264795"/>
    <xdr:sp macro="" textlink="">
      <xdr:nvSpPr>
        <xdr:cNvPr id="275" name="テキスト ボックス 274"/>
        <xdr:cNvSpPr txBox="1"/>
      </xdr:nvSpPr>
      <xdr:spPr>
        <a:xfrm>
          <a:off x="5850890" y="52578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76" name="直線コネクタ 275"/>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95630" cy="264160"/>
    <xdr:sp macro="" textlink="">
      <xdr:nvSpPr>
        <xdr:cNvPr id="277" name="テキスト ボックス 276"/>
        <xdr:cNvSpPr txBox="1"/>
      </xdr:nvSpPr>
      <xdr:spPr>
        <a:xfrm>
          <a:off x="5850890" y="4685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8"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96520</xdr:rowOff>
    </xdr:from>
    <xdr:to xmlns:xdr="http://schemas.openxmlformats.org/drawingml/2006/spreadsheetDrawing">
      <xdr:col>54</xdr:col>
      <xdr:colOff>185420</xdr:colOff>
      <xdr:row>37</xdr:row>
      <xdr:rowOff>87630</xdr:rowOff>
    </xdr:to>
    <xdr:cxnSp macro="">
      <xdr:nvCxnSpPr>
        <xdr:cNvPr id="279" name="直線コネクタ 278"/>
        <xdr:cNvCxnSpPr/>
      </xdr:nvCxnSpPr>
      <xdr:spPr>
        <a:xfrm flipV="1">
          <a:off x="10198100" y="524002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91440</xdr:rowOff>
    </xdr:from>
    <xdr:ext cx="534035" cy="264160"/>
    <xdr:sp macro="" textlink="">
      <xdr:nvSpPr>
        <xdr:cNvPr id="280" name="補助費等最小値テキスト"/>
        <xdr:cNvSpPr txBox="1"/>
      </xdr:nvSpPr>
      <xdr:spPr>
        <a:xfrm>
          <a:off x="10248900" y="643509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87630</xdr:rowOff>
    </xdr:from>
    <xdr:to xmlns:xdr="http://schemas.openxmlformats.org/drawingml/2006/spreadsheetDrawing">
      <xdr:col>55</xdr:col>
      <xdr:colOff>88900</xdr:colOff>
      <xdr:row>37</xdr:row>
      <xdr:rowOff>87630</xdr:rowOff>
    </xdr:to>
    <xdr:cxnSp macro="">
      <xdr:nvCxnSpPr>
        <xdr:cNvPr id="281" name="直線コネクタ 280"/>
        <xdr:cNvCxnSpPr/>
      </xdr:nvCxnSpPr>
      <xdr:spPr>
        <a:xfrm>
          <a:off x="10114280" y="6431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42545</xdr:rowOff>
    </xdr:from>
    <xdr:ext cx="598170" cy="264795"/>
    <xdr:sp macro="" textlink="">
      <xdr:nvSpPr>
        <xdr:cNvPr id="282" name="補助費等最大値テキスト"/>
        <xdr:cNvSpPr txBox="1"/>
      </xdr:nvSpPr>
      <xdr:spPr>
        <a:xfrm>
          <a:off x="10248900" y="501459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96520</xdr:rowOff>
    </xdr:from>
    <xdr:to xmlns:xdr="http://schemas.openxmlformats.org/drawingml/2006/spreadsheetDrawing">
      <xdr:col>55</xdr:col>
      <xdr:colOff>88900</xdr:colOff>
      <xdr:row>30</xdr:row>
      <xdr:rowOff>96520</xdr:rowOff>
    </xdr:to>
    <xdr:cxnSp macro="">
      <xdr:nvCxnSpPr>
        <xdr:cNvPr id="283" name="直線コネクタ 282"/>
        <xdr:cNvCxnSpPr/>
      </xdr:nvCxnSpPr>
      <xdr:spPr>
        <a:xfrm>
          <a:off x="10114280" y="5240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8255</xdr:rowOff>
    </xdr:from>
    <xdr:to xmlns:xdr="http://schemas.openxmlformats.org/drawingml/2006/spreadsheetDrawing">
      <xdr:col>55</xdr:col>
      <xdr:colOff>0</xdr:colOff>
      <xdr:row>37</xdr:row>
      <xdr:rowOff>13970</xdr:rowOff>
    </xdr:to>
    <xdr:cxnSp macro="">
      <xdr:nvCxnSpPr>
        <xdr:cNvPr id="284" name="直線コネクタ 283"/>
        <xdr:cNvCxnSpPr/>
      </xdr:nvCxnSpPr>
      <xdr:spPr>
        <a:xfrm flipV="1">
          <a:off x="9385300" y="635190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79375</xdr:rowOff>
    </xdr:from>
    <xdr:ext cx="534035" cy="264795"/>
    <xdr:sp macro="" textlink="">
      <xdr:nvSpPr>
        <xdr:cNvPr id="285" name="補助費等平均値テキスト"/>
        <xdr:cNvSpPr txBox="1"/>
      </xdr:nvSpPr>
      <xdr:spPr>
        <a:xfrm>
          <a:off x="10248900" y="590867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55880</xdr:rowOff>
    </xdr:from>
    <xdr:to xmlns:xdr="http://schemas.openxmlformats.org/drawingml/2006/spreadsheetDrawing">
      <xdr:col>55</xdr:col>
      <xdr:colOff>50800</xdr:colOff>
      <xdr:row>35</xdr:row>
      <xdr:rowOff>160020</xdr:rowOff>
    </xdr:to>
    <xdr:sp macro="" textlink="">
      <xdr:nvSpPr>
        <xdr:cNvPr id="286" name="フローチャート: 判断 285"/>
        <xdr:cNvSpPr/>
      </xdr:nvSpPr>
      <xdr:spPr>
        <a:xfrm>
          <a:off x="10152380" y="60566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13970</xdr:rowOff>
    </xdr:from>
    <xdr:to xmlns:xdr="http://schemas.openxmlformats.org/drawingml/2006/spreadsheetDrawing">
      <xdr:col>50</xdr:col>
      <xdr:colOff>114300</xdr:colOff>
      <xdr:row>37</xdr:row>
      <xdr:rowOff>18415</xdr:rowOff>
    </xdr:to>
    <xdr:cxnSp macro="">
      <xdr:nvCxnSpPr>
        <xdr:cNvPr id="287" name="直線コネクタ 286"/>
        <xdr:cNvCxnSpPr/>
      </xdr:nvCxnSpPr>
      <xdr:spPr>
        <a:xfrm flipV="1">
          <a:off x="8521700" y="635762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91440</xdr:rowOff>
    </xdr:from>
    <xdr:to xmlns:xdr="http://schemas.openxmlformats.org/drawingml/2006/spreadsheetDrawing">
      <xdr:col>50</xdr:col>
      <xdr:colOff>165100</xdr:colOff>
      <xdr:row>36</xdr:row>
      <xdr:rowOff>20320</xdr:rowOff>
    </xdr:to>
    <xdr:sp macro="" textlink="">
      <xdr:nvSpPr>
        <xdr:cNvPr id="288" name="フローチャート: 判断 287"/>
        <xdr:cNvSpPr/>
      </xdr:nvSpPr>
      <xdr:spPr>
        <a:xfrm>
          <a:off x="9334500" y="60921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36830</xdr:rowOff>
    </xdr:from>
    <xdr:ext cx="534670" cy="264160"/>
    <xdr:sp macro="" textlink="">
      <xdr:nvSpPr>
        <xdr:cNvPr id="289" name="テキスト ボックス 288"/>
        <xdr:cNvSpPr txBox="1"/>
      </xdr:nvSpPr>
      <xdr:spPr>
        <a:xfrm>
          <a:off x="9123045" y="586613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18415</xdr:rowOff>
    </xdr:from>
    <xdr:to xmlns:xdr="http://schemas.openxmlformats.org/drawingml/2006/spreadsheetDrawing">
      <xdr:col>45</xdr:col>
      <xdr:colOff>177800</xdr:colOff>
      <xdr:row>37</xdr:row>
      <xdr:rowOff>43180</xdr:rowOff>
    </xdr:to>
    <xdr:cxnSp macro="">
      <xdr:nvCxnSpPr>
        <xdr:cNvPr id="290" name="直線コネクタ 289"/>
        <xdr:cNvCxnSpPr/>
      </xdr:nvCxnSpPr>
      <xdr:spPr>
        <a:xfrm flipV="1">
          <a:off x="7653020" y="636206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99060</xdr:rowOff>
    </xdr:from>
    <xdr:to xmlns:xdr="http://schemas.openxmlformats.org/drawingml/2006/spreadsheetDrawing">
      <xdr:col>46</xdr:col>
      <xdr:colOff>38100</xdr:colOff>
      <xdr:row>36</xdr:row>
      <xdr:rowOff>27305</xdr:rowOff>
    </xdr:to>
    <xdr:sp macro="" textlink="">
      <xdr:nvSpPr>
        <xdr:cNvPr id="291" name="フローチャート: 判断 290"/>
        <xdr:cNvSpPr/>
      </xdr:nvSpPr>
      <xdr:spPr>
        <a:xfrm>
          <a:off x="8470900" y="60998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44450</xdr:rowOff>
    </xdr:from>
    <xdr:ext cx="534035" cy="264795"/>
    <xdr:sp macro="" textlink="">
      <xdr:nvSpPr>
        <xdr:cNvPr id="292" name="テキスト ボックス 291"/>
        <xdr:cNvSpPr txBox="1"/>
      </xdr:nvSpPr>
      <xdr:spPr>
        <a:xfrm>
          <a:off x="8259445" y="5873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16510</xdr:rowOff>
    </xdr:from>
    <xdr:to xmlns:xdr="http://schemas.openxmlformats.org/drawingml/2006/spreadsheetDrawing">
      <xdr:col>41</xdr:col>
      <xdr:colOff>50800</xdr:colOff>
      <xdr:row>37</xdr:row>
      <xdr:rowOff>43180</xdr:rowOff>
    </xdr:to>
    <xdr:cxnSp macro="">
      <xdr:nvCxnSpPr>
        <xdr:cNvPr id="293" name="直線コネクタ 292"/>
        <xdr:cNvCxnSpPr/>
      </xdr:nvCxnSpPr>
      <xdr:spPr>
        <a:xfrm>
          <a:off x="6789420" y="636016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123190</xdr:rowOff>
    </xdr:from>
    <xdr:to xmlns:xdr="http://schemas.openxmlformats.org/drawingml/2006/spreadsheetDrawing">
      <xdr:col>41</xdr:col>
      <xdr:colOff>101600</xdr:colOff>
      <xdr:row>36</xdr:row>
      <xdr:rowOff>50800</xdr:rowOff>
    </xdr:to>
    <xdr:sp macro="" textlink="">
      <xdr:nvSpPr>
        <xdr:cNvPr id="294" name="フローチャート: 判断 293"/>
        <xdr:cNvSpPr/>
      </xdr:nvSpPr>
      <xdr:spPr>
        <a:xfrm>
          <a:off x="7602220" y="6123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67945</xdr:rowOff>
    </xdr:from>
    <xdr:ext cx="534035" cy="264795"/>
    <xdr:sp macro="" textlink="">
      <xdr:nvSpPr>
        <xdr:cNvPr id="295" name="テキスト ボックス 294"/>
        <xdr:cNvSpPr txBox="1"/>
      </xdr:nvSpPr>
      <xdr:spPr>
        <a:xfrm>
          <a:off x="7395845" y="589724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127000</xdr:rowOff>
    </xdr:from>
    <xdr:to xmlns:xdr="http://schemas.openxmlformats.org/drawingml/2006/spreadsheetDrawing">
      <xdr:col>36</xdr:col>
      <xdr:colOff>165100</xdr:colOff>
      <xdr:row>36</xdr:row>
      <xdr:rowOff>55880</xdr:rowOff>
    </xdr:to>
    <xdr:sp macro="" textlink="">
      <xdr:nvSpPr>
        <xdr:cNvPr id="296" name="フローチャート: 判断 295"/>
        <xdr:cNvSpPr/>
      </xdr:nvSpPr>
      <xdr:spPr>
        <a:xfrm>
          <a:off x="6738620" y="6127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72390</xdr:rowOff>
    </xdr:from>
    <xdr:ext cx="534670" cy="264160"/>
    <xdr:sp macro="" textlink="">
      <xdr:nvSpPr>
        <xdr:cNvPr id="297" name="テキスト ボックス 296"/>
        <xdr:cNvSpPr txBox="1"/>
      </xdr:nvSpPr>
      <xdr:spPr>
        <a:xfrm>
          <a:off x="6527165" y="59016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298" name="テキスト ボックス 297"/>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299" name="テキスト ボックス 298"/>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0" name="テキスト ボックス 299"/>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01" name="テキスト ボックス 300"/>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2" name="テキスト ボックス 301"/>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130810</xdr:rowOff>
    </xdr:from>
    <xdr:to xmlns:xdr="http://schemas.openxmlformats.org/drawingml/2006/spreadsheetDrawing">
      <xdr:col>55</xdr:col>
      <xdr:colOff>50800</xdr:colOff>
      <xdr:row>37</xdr:row>
      <xdr:rowOff>59690</xdr:rowOff>
    </xdr:to>
    <xdr:sp macro="" textlink="">
      <xdr:nvSpPr>
        <xdr:cNvPr id="303" name="楕円 302"/>
        <xdr:cNvSpPr/>
      </xdr:nvSpPr>
      <xdr:spPr>
        <a:xfrm>
          <a:off x="10152380" y="6303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44450</xdr:rowOff>
    </xdr:from>
    <xdr:ext cx="534035" cy="264795"/>
    <xdr:sp macro="" textlink="">
      <xdr:nvSpPr>
        <xdr:cNvPr id="304" name="補助費等該当値テキスト"/>
        <xdr:cNvSpPr txBox="1"/>
      </xdr:nvSpPr>
      <xdr:spPr>
        <a:xfrm>
          <a:off x="10248900" y="62166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137795</xdr:rowOff>
    </xdr:from>
    <xdr:to xmlns:xdr="http://schemas.openxmlformats.org/drawingml/2006/spreadsheetDrawing">
      <xdr:col>50</xdr:col>
      <xdr:colOff>165100</xdr:colOff>
      <xdr:row>37</xdr:row>
      <xdr:rowOff>66675</xdr:rowOff>
    </xdr:to>
    <xdr:sp macro="" textlink="">
      <xdr:nvSpPr>
        <xdr:cNvPr id="305" name="楕円 304"/>
        <xdr:cNvSpPr/>
      </xdr:nvSpPr>
      <xdr:spPr>
        <a:xfrm>
          <a:off x="9334500" y="6309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57150</xdr:rowOff>
    </xdr:from>
    <xdr:ext cx="534670" cy="264795"/>
    <xdr:sp macro="" textlink="">
      <xdr:nvSpPr>
        <xdr:cNvPr id="306" name="テキスト ボックス 305"/>
        <xdr:cNvSpPr txBox="1"/>
      </xdr:nvSpPr>
      <xdr:spPr>
        <a:xfrm>
          <a:off x="9123045" y="64008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141605</xdr:rowOff>
    </xdr:from>
    <xdr:to xmlns:xdr="http://schemas.openxmlformats.org/drawingml/2006/spreadsheetDrawing">
      <xdr:col>46</xdr:col>
      <xdr:colOff>38100</xdr:colOff>
      <xdr:row>37</xdr:row>
      <xdr:rowOff>69850</xdr:rowOff>
    </xdr:to>
    <xdr:sp macro="" textlink="">
      <xdr:nvSpPr>
        <xdr:cNvPr id="307" name="楕円 306"/>
        <xdr:cNvSpPr/>
      </xdr:nvSpPr>
      <xdr:spPr>
        <a:xfrm>
          <a:off x="8470900" y="63138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60960</xdr:rowOff>
    </xdr:from>
    <xdr:ext cx="534035" cy="265430"/>
    <xdr:sp macro="" textlink="">
      <xdr:nvSpPr>
        <xdr:cNvPr id="308" name="テキスト ボックス 307"/>
        <xdr:cNvSpPr txBox="1"/>
      </xdr:nvSpPr>
      <xdr:spPr>
        <a:xfrm>
          <a:off x="8259445" y="640461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166370</xdr:rowOff>
    </xdr:from>
    <xdr:to xmlns:xdr="http://schemas.openxmlformats.org/drawingml/2006/spreadsheetDrawing">
      <xdr:col>41</xdr:col>
      <xdr:colOff>101600</xdr:colOff>
      <xdr:row>37</xdr:row>
      <xdr:rowOff>94615</xdr:rowOff>
    </xdr:to>
    <xdr:sp macro="" textlink="">
      <xdr:nvSpPr>
        <xdr:cNvPr id="309" name="楕円 308"/>
        <xdr:cNvSpPr/>
      </xdr:nvSpPr>
      <xdr:spPr>
        <a:xfrm>
          <a:off x="7602220" y="6338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86360</xdr:rowOff>
    </xdr:from>
    <xdr:ext cx="534035" cy="264795"/>
    <xdr:sp macro="" textlink="">
      <xdr:nvSpPr>
        <xdr:cNvPr id="310" name="テキスト ボックス 309"/>
        <xdr:cNvSpPr txBox="1"/>
      </xdr:nvSpPr>
      <xdr:spPr>
        <a:xfrm>
          <a:off x="7395845" y="64300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140335</xdr:rowOff>
    </xdr:from>
    <xdr:to xmlns:xdr="http://schemas.openxmlformats.org/drawingml/2006/spreadsheetDrawing">
      <xdr:col>36</xdr:col>
      <xdr:colOff>165100</xdr:colOff>
      <xdr:row>37</xdr:row>
      <xdr:rowOff>68580</xdr:rowOff>
    </xdr:to>
    <xdr:sp macro="" textlink="">
      <xdr:nvSpPr>
        <xdr:cNvPr id="311" name="楕円 310"/>
        <xdr:cNvSpPr/>
      </xdr:nvSpPr>
      <xdr:spPr>
        <a:xfrm>
          <a:off x="6738620" y="63125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59690</xdr:rowOff>
    </xdr:from>
    <xdr:ext cx="534670" cy="264795"/>
    <xdr:sp macro="" textlink="">
      <xdr:nvSpPr>
        <xdr:cNvPr id="312" name="テキスト ボックス 311"/>
        <xdr:cNvSpPr txBox="1"/>
      </xdr:nvSpPr>
      <xdr:spPr>
        <a:xfrm>
          <a:off x="6527165" y="64033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13" name="正方形/長方形 312"/>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14" name="正方形/長方形 313"/>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16" name="正方形/長方形 315"/>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18" name="正方形/長方形 317"/>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0" name="正方形/長方形 319"/>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9250" cy="230505"/>
    <xdr:sp macro="" textlink="">
      <xdr:nvSpPr>
        <xdr:cNvPr id="321" name="テキスト ボックス 320"/>
        <xdr:cNvSpPr txBox="1"/>
      </xdr:nvSpPr>
      <xdr:spPr>
        <a:xfrm>
          <a:off x="639318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2" name="直線コネクタ 321"/>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23" name="直線コネクタ 322"/>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8285" cy="264795"/>
    <xdr:sp macro="" textlink="">
      <xdr:nvSpPr>
        <xdr:cNvPr id="324" name="テキスト ボックス 323"/>
        <xdr:cNvSpPr txBox="1"/>
      </xdr:nvSpPr>
      <xdr:spPr>
        <a:xfrm>
          <a:off x="6187440" y="994410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25" name="直線コネクタ 324"/>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55880</xdr:rowOff>
    </xdr:from>
    <xdr:ext cx="595630" cy="264160"/>
    <xdr:sp macro="" textlink="">
      <xdr:nvSpPr>
        <xdr:cNvPr id="326" name="テキスト ボックス 325"/>
        <xdr:cNvSpPr txBox="1"/>
      </xdr:nvSpPr>
      <xdr:spPr>
        <a:xfrm>
          <a:off x="5850890" y="94856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27" name="直線コネクタ 326"/>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114300</xdr:rowOff>
    </xdr:from>
    <xdr:ext cx="595630" cy="264795"/>
    <xdr:sp macro="" textlink="">
      <xdr:nvSpPr>
        <xdr:cNvPr id="328" name="テキスト ボックス 327"/>
        <xdr:cNvSpPr txBox="1"/>
      </xdr:nvSpPr>
      <xdr:spPr>
        <a:xfrm>
          <a:off x="5850890" y="9029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29" name="直線コネクタ 328"/>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171450</xdr:rowOff>
    </xdr:from>
    <xdr:ext cx="595630" cy="264795"/>
    <xdr:sp macro="" textlink="">
      <xdr:nvSpPr>
        <xdr:cNvPr id="330" name="テキスト ボックス 329"/>
        <xdr:cNvSpPr txBox="1"/>
      </xdr:nvSpPr>
      <xdr:spPr>
        <a:xfrm>
          <a:off x="5850890" y="8572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1" name="直線コネクタ 330"/>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5630" cy="264160"/>
    <xdr:sp macro="" textlink="">
      <xdr:nvSpPr>
        <xdr:cNvPr id="332" name="テキスト ボックス 331"/>
        <xdr:cNvSpPr txBox="1"/>
      </xdr:nvSpPr>
      <xdr:spPr>
        <a:xfrm>
          <a:off x="5850890" y="8114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3"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123825</xdr:rowOff>
    </xdr:from>
    <xdr:to xmlns:xdr="http://schemas.openxmlformats.org/drawingml/2006/spreadsheetDrawing">
      <xdr:col>54</xdr:col>
      <xdr:colOff>185420</xdr:colOff>
      <xdr:row>58</xdr:row>
      <xdr:rowOff>38735</xdr:rowOff>
    </xdr:to>
    <xdr:cxnSp macro="">
      <xdr:nvCxnSpPr>
        <xdr:cNvPr id="334" name="直線コネクタ 333"/>
        <xdr:cNvCxnSpPr/>
      </xdr:nvCxnSpPr>
      <xdr:spPr>
        <a:xfrm flipV="1">
          <a:off x="10198100" y="8867775"/>
          <a:ext cx="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43180</xdr:rowOff>
    </xdr:from>
    <xdr:ext cx="534035" cy="264795"/>
    <xdr:sp macro="" textlink="">
      <xdr:nvSpPr>
        <xdr:cNvPr id="335" name="普通建設事業費最小値テキスト"/>
        <xdr:cNvSpPr txBox="1"/>
      </xdr:nvSpPr>
      <xdr:spPr>
        <a:xfrm>
          <a:off x="10248900" y="998728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38735</xdr:rowOff>
    </xdr:from>
    <xdr:to xmlns:xdr="http://schemas.openxmlformats.org/drawingml/2006/spreadsheetDrawing">
      <xdr:col>55</xdr:col>
      <xdr:colOff>88900</xdr:colOff>
      <xdr:row>58</xdr:row>
      <xdr:rowOff>38735</xdr:rowOff>
    </xdr:to>
    <xdr:cxnSp macro="">
      <xdr:nvCxnSpPr>
        <xdr:cNvPr id="336" name="直線コネクタ 335"/>
        <xdr:cNvCxnSpPr/>
      </xdr:nvCxnSpPr>
      <xdr:spPr>
        <a:xfrm>
          <a:off x="10114280" y="9982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68580</xdr:rowOff>
    </xdr:from>
    <xdr:ext cx="598170" cy="264795"/>
    <xdr:sp macro="" textlink="">
      <xdr:nvSpPr>
        <xdr:cNvPr id="337" name="普通建設事業費最大値テキスト"/>
        <xdr:cNvSpPr txBox="1"/>
      </xdr:nvSpPr>
      <xdr:spPr>
        <a:xfrm>
          <a:off x="10248900" y="864108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38" name="直線コネクタ 337"/>
        <xdr:cNvCxnSpPr/>
      </xdr:nvCxnSpPr>
      <xdr:spPr>
        <a:xfrm>
          <a:off x="10114280" y="8867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160655</xdr:rowOff>
    </xdr:from>
    <xdr:to xmlns:xdr="http://schemas.openxmlformats.org/drawingml/2006/spreadsheetDrawing">
      <xdr:col>55</xdr:col>
      <xdr:colOff>0</xdr:colOff>
      <xdr:row>57</xdr:row>
      <xdr:rowOff>40640</xdr:rowOff>
    </xdr:to>
    <xdr:cxnSp macro="">
      <xdr:nvCxnSpPr>
        <xdr:cNvPr id="339" name="直線コネクタ 338"/>
        <xdr:cNvCxnSpPr/>
      </xdr:nvCxnSpPr>
      <xdr:spPr>
        <a:xfrm flipV="1">
          <a:off x="9385300" y="976185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25400</xdr:rowOff>
    </xdr:from>
    <xdr:ext cx="534035" cy="264795"/>
    <xdr:sp macro="" textlink="">
      <xdr:nvSpPr>
        <xdr:cNvPr id="340" name="普通建設事業費平均値テキスト"/>
        <xdr:cNvSpPr txBox="1"/>
      </xdr:nvSpPr>
      <xdr:spPr>
        <a:xfrm>
          <a:off x="10248900" y="9455150"/>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105410</xdr:rowOff>
    </xdr:to>
    <xdr:sp macro="" textlink="">
      <xdr:nvSpPr>
        <xdr:cNvPr id="341" name="フローチャート: 判断 340"/>
        <xdr:cNvSpPr/>
      </xdr:nvSpPr>
      <xdr:spPr>
        <a:xfrm>
          <a:off x="10152380" y="96031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40640</xdr:rowOff>
    </xdr:from>
    <xdr:to xmlns:xdr="http://schemas.openxmlformats.org/drawingml/2006/spreadsheetDrawing">
      <xdr:col>50</xdr:col>
      <xdr:colOff>114300</xdr:colOff>
      <xdr:row>57</xdr:row>
      <xdr:rowOff>67310</xdr:rowOff>
    </xdr:to>
    <xdr:cxnSp macro="">
      <xdr:nvCxnSpPr>
        <xdr:cNvPr id="342" name="直線コネクタ 341"/>
        <xdr:cNvCxnSpPr/>
      </xdr:nvCxnSpPr>
      <xdr:spPr>
        <a:xfrm flipV="1">
          <a:off x="8521700" y="981329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43815</xdr:rowOff>
    </xdr:from>
    <xdr:to xmlns:xdr="http://schemas.openxmlformats.org/drawingml/2006/spreadsheetDrawing">
      <xdr:col>50</xdr:col>
      <xdr:colOff>165100</xdr:colOff>
      <xdr:row>56</xdr:row>
      <xdr:rowOff>147320</xdr:rowOff>
    </xdr:to>
    <xdr:sp macro="" textlink="">
      <xdr:nvSpPr>
        <xdr:cNvPr id="343" name="フローチャート: 判断 342"/>
        <xdr:cNvSpPr/>
      </xdr:nvSpPr>
      <xdr:spPr>
        <a:xfrm>
          <a:off x="9334500" y="96450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163830</xdr:rowOff>
    </xdr:from>
    <xdr:ext cx="534670" cy="265430"/>
    <xdr:sp macro="" textlink="">
      <xdr:nvSpPr>
        <xdr:cNvPr id="344" name="テキスト ボックス 343"/>
        <xdr:cNvSpPr txBox="1"/>
      </xdr:nvSpPr>
      <xdr:spPr>
        <a:xfrm>
          <a:off x="9123045" y="94221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123825</xdr:rowOff>
    </xdr:from>
    <xdr:to xmlns:xdr="http://schemas.openxmlformats.org/drawingml/2006/spreadsheetDrawing">
      <xdr:col>45</xdr:col>
      <xdr:colOff>177800</xdr:colOff>
      <xdr:row>57</xdr:row>
      <xdr:rowOff>67310</xdr:rowOff>
    </xdr:to>
    <xdr:cxnSp macro="">
      <xdr:nvCxnSpPr>
        <xdr:cNvPr id="345" name="直線コネクタ 344"/>
        <xdr:cNvCxnSpPr/>
      </xdr:nvCxnSpPr>
      <xdr:spPr>
        <a:xfrm>
          <a:off x="7653020" y="9725025"/>
          <a:ext cx="86868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25400</xdr:rowOff>
    </xdr:from>
    <xdr:to xmlns:xdr="http://schemas.openxmlformats.org/drawingml/2006/spreadsheetDrawing">
      <xdr:col>46</xdr:col>
      <xdr:colOff>38100</xdr:colOff>
      <xdr:row>56</xdr:row>
      <xdr:rowOff>128905</xdr:rowOff>
    </xdr:to>
    <xdr:sp macro="" textlink="">
      <xdr:nvSpPr>
        <xdr:cNvPr id="346" name="フローチャート: 判断 345"/>
        <xdr:cNvSpPr/>
      </xdr:nvSpPr>
      <xdr:spPr>
        <a:xfrm>
          <a:off x="8470900" y="9626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146050</xdr:rowOff>
    </xdr:from>
    <xdr:ext cx="534035" cy="264160"/>
    <xdr:sp macro="" textlink="">
      <xdr:nvSpPr>
        <xdr:cNvPr id="347" name="テキスト ボックス 346"/>
        <xdr:cNvSpPr txBox="1"/>
      </xdr:nvSpPr>
      <xdr:spPr>
        <a:xfrm>
          <a:off x="8259445" y="94043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123825</xdr:rowOff>
    </xdr:from>
    <xdr:to xmlns:xdr="http://schemas.openxmlformats.org/drawingml/2006/spreadsheetDrawing">
      <xdr:col>41</xdr:col>
      <xdr:colOff>50800</xdr:colOff>
      <xdr:row>57</xdr:row>
      <xdr:rowOff>86360</xdr:rowOff>
    </xdr:to>
    <xdr:cxnSp macro="">
      <xdr:nvCxnSpPr>
        <xdr:cNvPr id="348" name="直線コネクタ 347"/>
        <xdr:cNvCxnSpPr/>
      </xdr:nvCxnSpPr>
      <xdr:spPr>
        <a:xfrm flipV="1">
          <a:off x="6789420" y="9725025"/>
          <a:ext cx="8636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52070</xdr:rowOff>
    </xdr:from>
    <xdr:to xmlns:xdr="http://schemas.openxmlformats.org/drawingml/2006/spreadsheetDrawing">
      <xdr:col>41</xdr:col>
      <xdr:colOff>101600</xdr:colOff>
      <xdr:row>56</xdr:row>
      <xdr:rowOff>156210</xdr:rowOff>
    </xdr:to>
    <xdr:sp macro="" textlink="">
      <xdr:nvSpPr>
        <xdr:cNvPr id="349" name="フローチャート: 判断 348"/>
        <xdr:cNvSpPr/>
      </xdr:nvSpPr>
      <xdr:spPr>
        <a:xfrm>
          <a:off x="7602220" y="9653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171450</xdr:rowOff>
    </xdr:from>
    <xdr:ext cx="534035" cy="264795"/>
    <xdr:sp macro="" textlink="">
      <xdr:nvSpPr>
        <xdr:cNvPr id="350" name="テキスト ボックス 349"/>
        <xdr:cNvSpPr txBox="1"/>
      </xdr:nvSpPr>
      <xdr:spPr>
        <a:xfrm>
          <a:off x="7395845" y="9429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42545</xdr:rowOff>
    </xdr:from>
    <xdr:to xmlns:xdr="http://schemas.openxmlformats.org/drawingml/2006/spreadsheetDrawing">
      <xdr:col>36</xdr:col>
      <xdr:colOff>165100</xdr:colOff>
      <xdr:row>56</xdr:row>
      <xdr:rowOff>146050</xdr:rowOff>
    </xdr:to>
    <xdr:sp macro="" textlink="">
      <xdr:nvSpPr>
        <xdr:cNvPr id="351" name="フローチャート: 判断 350"/>
        <xdr:cNvSpPr/>
      </xdr:nvSpPr>
      <xdr:spPr>
        <a:xfrm>
          <a:off x="6738620" y="96437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162560</xdr:rowOff>
    </xdr:from>
    <xdr:ext cx="534670" cy="264795"/>
    <xdr:sp macro="" textlink="">
      <xdr:nvSpPr>
        <xdr:cNvPr id="352" name="テキスト ボックス 351"/>
        <xdr:cNvSpPr txBox="1"/>
      </xdr:nvSpPr>
      <xdr:spPr>
        <a:xfrm>
          <a:off x="6527165" y="94208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53" name="テキスト ボックス 352"/>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54" name="テキスト ボックス 353"/>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55" name="テキスト ボックス 354"/>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56" name="テキスト ボックス 355"/>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57" name="テキスト ボックス 356"/>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107950</xdr:rowOff>
    </xdr:from>
    <xdr:to xmlns:xdr="http://schemas.openxmlformats.org/drawingml/2006/spreadsheetDrawing">
      <xdr:col>55</xdr:col>
      <xdr:colOff>50800</xdr:colOff>
      <xdr:row>57</xdr:row>
      <xdr:rowOff>36830</xdr:rowOff>
    </xdr:to>
    <xdr:sp macro="" textlink="">
      <xdr:nvSpPr>
        <xdr:cNvPr id="358" name="楕円 357"/>
        <xdr:cNvSpPr/>
      </xdr:nvSpPr>
      <xdr:spPr>
        <a:xfrm>
          <a:off x="10152380" y="97091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86360</xdr:rowOff>
    </xdr:from>
    <xdr:ext cx="534035" cy="264795"/>
    <xdr:sp macro="" textlink="">
      <xdr:nvSpPr>
        <xdr:cNvPr id="359" name="普通建設事業費該当値テキスト"/>
        <xdr:cNvSpPr txBox="1"/>
      </xdr:nvSpPr>
      <xdr:spPr>
        <a:xfrm>
          <a:off x="10248900" y="96875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163195</xdr:rowOff>
    </xdr:from>
    <xdr:to xmlns:xdr="http://schemas.openxmlformats.org/drawingml/2006/spreadsheetDrawing">
      <xdr:col>50</xdr:col>
      <xdr:colOff>165100</xdr:colOff>
      <xdr:row>57</xdr:row>
      <xdr:rowOff>92075</xdr:rowOff>
    </xdr:to>
    <xdr:sp macro="" textlink="">
      <xdr:nvSpPr>
        <xdr:cNvPr id="360" name="楕円 359"/>
        <xdr:cNvSpPr/>
      </xdr:nvSpPr>
      <xdr:spPr>
        <a:xfrm>
          <a:off x="9334500" y="9764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83185</xdr:rowOff>
    </xdr:from>
    <xdr:ext cx="534670" cy="264795"/>
    <xdr:sp macro="" textlink="">
      <xdr:nvSpPr>
        <xdr:cNvPr id="361" name="テキスト ボックス 360"/>
        <xdr:cNvSpPr txBox="1"/>
      </xdr:nvSpPr>
      <xdr:spPr>
        <a:xfrm>
          <a:off x="9123045" y="98558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15240</xdr:rowOff>
    </xdr:from>
    <xdr:to xmlns:xdr="http://schemas.openxmlformats.org/drawingml/2006/spreadsheetDrawing">
      <xdr:col>46</xdr:col>
      <xdr:colOff>38100</xdr:colOff>
      <xdr:row>57</xdr:row>
      <xdr:rowOff>119380</xdr:rowOff>
    </xdr:to>
    <xdr:sp macro="" textlink="">
      <xdr:nvSpPr>
        <xdr:cNvPr id="362" name="楕円 361"/>
        <xdr:cNvSpPr/>
      </xdr:nvSpPr>
      <xdr:spPr>
        <a:xfrm>
          <a:off x="8470900" y="97878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110490</xdr:rowOff>
    </xdr:from>
    <xdr:ext cx="534035" cy="264160"/>
    <xdr:sp macro="" textlink="">
      <xdr:nvSpPr>
        <xdr:cNvPr id="363" name="テキスト ボックス 362"/>
        <xdr:cNvSpPr txBox="1"/>
      </xdr:nvSpPr>
      <xdr:spPr>
        <a:xfrm>
          <a:off x="8259445" y="98831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71120</xdr:rowOff>
    </xdr:from>
    <xdr:to xmlns:xdr="http://schemas.openxmlformats.org/drawingml/2006/spreadsheetDrawing">
      <xdr:col>41</xdr:col>
      <xdr:colOff>101600</xdr:colOff>
      <xdr:row>57</xdr:row>
      <xdr:rowOff>0</xdr:rowOff>
    </xdr:to>
    <xdr:sp macro="" textlink="">
      <xdr:nvSpPr>
        <xdr:cNvPr id="364" name="楕円 363"/>
        <xdr:cNvSpPr/>
      </xdr:nvSpPr>
      <xdr:spPr>
        <a:xfrm>
          <a:off x="7602220" y="9672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166370</xdr:rowOff>
    </xdr:from>
    <xdr:ext cx="534035" cy="264160"/>
    <xdr:sp macro="" textlink="">
      <xdr:nvSpPr>
        <xdr:cNvPr id="365" name="テキスト ボックス 364"/>
        <xdr:cNvSpPr txBox="1"/>
      </xdr:nvSpPr>
      <xdr:spPr>
        <a:xfrm>
          <a:off x="7395845" y="976757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34290</xdr:rowOff>
    </xdr:from>
    <xdr:to xmlns:xdr="http://schemas.openxmlformats.org/drawingml/2006/spreadsheetDrawing">
      <xdr:col>36</xdr:col>
      <xdr:colOff>165100</xdr:colOff>
      <xdr:row>57</xdr:row>
      <xdr:rowOff>138430</xdr:rowOff>
    </xdr:to>
    <xdr:sp macro="" textlink="">
      <xdr:nvSpPr>
        <xdr:cNvPr id="366" name="楕円 365"/>
        <xdr:cNvSpPr/>
      </xdr:nvSpPr>
      <xdr:spPr>
        <a:xfrm>
          <a:off x="6738620" y="98069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128905</xdr:rowOff>
    </xdr:from>
    <xdr:ext cx="534670" cy="264160"/>
    <xdr:sp macro="" textlink="">
      <xdr:nvSpPr>
        <xdr:cNvPr id="367" name="テキスト ボックス 366"/>
        <xdr:cNvSpPr txBox="1"/>
      </xdr:nvSpPr>
      <xdr:spPr>
        <a:xfrm>
          <a:off x="6527165" y="990155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68" name="正方形/長方形 367"/>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69" name="正方形/長方形 368"/>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1" name="正方形/長方形 370"/>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73" name="正方形/長方形 372"/>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75" name="正方形/長方形 374"/>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76" name="テキスト ボックス 375"/>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77" name="直線コネクタ 376"/>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78" name="直線コネクタ 377"/>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48285" cy="264160"/>
    <xdr:sp macro="" textlink="">
      <xdr:nvSpPr>
        <xdr:cNvPr id="379" name="テキスト ボックス 378"/>
        <xdr:cNvSpPr txBox="1"/>
      </xdr:nvSpPr>
      <xdr:spPr>
        <a:xfrm>
          <a:off x="618744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80" name="直線コネクタ 379"/>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36195</xdr:rowOff>
    </xdr:from>
    <xdr:ext cx="530860" cy="264160"/>
    <xdr:sp macro="" textlink="">
      <xdr:nvSpPr>
        <xdr:cNvPr id="381" name="テキスト ボックス 380"/>
        <xdr:cNvSpPr txBox="1"/>
      </xdr:nvSpPr>
      <xdr:spPr>
        <a:xfrm>
          <a:off x="5915025" y="13066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82" name="直線コネクタ 381"/>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5630" cy="264795"/>
    <xdr:sp macro="" textlink="">
      <xdr:nvSpPr>
        <xdr:cNvPr id="383" name="テキスト ボックス 382"/>
        <xdr:cNvSpPr txBox="1"/>
      </xdr:nvSpPr>
      <xdr:spPr>
        <a:xfrm>
          <a:off x="585089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384" name="直線コネクタ 383"/>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133985</xdr:rowOff>
    </xdr:from>
    <xdr:ext cx="595630" cy="264795"/>
    <xdr:sp macro="" textlink="">
      <xdr:nvSpPr>
        <xdr:cNvPr id="385" name="テキスト ボックス 384"/>
        <xdr:cNvSpPr txBox="1"/>
      </xdr:nvSpPr>
      <xdr:spPr>
        <a:xfrm>
          <a:off x="585089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386" name="直線コネクタ 385"/>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94615</xdr:rowOff>
    </xdr:from>
    <xdr:ext cx="595630" cy="264160"/>
    <xdr:sp macro="" textlink="">
      <xdr:nvSpPr>
        <xdr:cNvPr id="387" name="テキスト ボックス 386"/>
        <xdr:cNvSpPr txBox="1"/>
      </xdr:nvSpPr>
      <xdr:spPr>
        <a:xfrm>
          <a:off x="585089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88" name="直線コネクタ 387"/>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5630" cy="264160"/>
    <xdr:sp macro="" textlink="">
      <xdr:nvSpPr>
        <xdr:cNvPr id="389" name="テキスト ボックス 388"/>
        <xdr:cNvSpPr txBox="1"/>
      </xdr:nvSpPr>
      <xdr:spPr>
        <a:xfrm>
          <a:off x="585089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0"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155575</xdr:rowOff>
    </xdr:from>
    <xdr:to xmlns:xdr="http://schemas.openxmlformats.org/drawingml/2006/spreadsheetDrawing">
      <xdr:col>54</xdr:col>
      <xdr:colOff>185420</xdr:colOff>
      <xdr:row>79</xdr:row>
      <xdr:rowOff>45720</xdr:rowOff>
    </xdr:to>
    <xdr:cxnSp macro="">
      <xdr:nvCxnSpPr>
        <xdr:cNvPr id="391" name="直線コネクタ 390"/>
        <xdr:cNvCxnSpPr/>
      </xdr:nvCxnSpPr>
      <xdr:spPr>
        <a:xfrm flipV="1">
          <a:off x="10198100" y="12328525"/>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48895</xdr:rowOff>
    </xdr:from>
    <xdr:ext cx="248920" cy="264795"/>
    <xdr:sp macro="" textlink="">
      <xdr:nvSpPr>
        <xdr:cNvPr id="392" name="普通建設事業費 （ うち新規整備　）最小値テキスト"/>
        <xdr:cNvSpPr txBox="1"/>
      </xdr:nvSpPr>
      <xdr:spPr>
        <a:xfrm>
          <a:off x="10248900" y="1359344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45720</xdr:rowOff>
    </xdr:from>
    <xdr:to xmlns:xdr="http://schemas.openxmlformats.org/drawingml/2006/spreadsheetDrawing">
      <xdr:col>55</xdr:col>
      <xdr:colOff>88900</xdr:colOff>
      <xdr:row>79</xdr:row>
      <xdr:rowOff>45720</xdr:rowOff>
    </xdr:to>
    <xdr:cxnSp macro="">
      <xdr:nvCxnSpPr>
        <xdr:cNvPr id="393" name="直線コネクタ 392"/>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100965</xdr:rowOff>
    </xdr:from>
    <xdr:ext cx="598170" cy="264795"/>
    <xdr:sp macro="" textlink="">
      <xdr:nvSpPr>
        <xdr:cNvPr id="394" name="普通建設事業費 （ うち新規整備　）最大値テキスト"/>
        <xdr:cNvSpPr txBox="1"/>
      </xdr:nvSpPr>
      <xdr:spPr>
        <a:xfrm>
          <a:off x="10248900" y="121024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155575</xdr:rowOff>
    </xdr:from>
    <xdr:to xmlns:xdr="http://schemas.openxmlformats.org/drawingml/2006/spreadsheetDrawing">
      <xdr:col>55</xdr:col>
      <xdr:colOff>88900</xdr:colOff>
      <xdr:row>71</xdr:row>
      <xdr:rowOff>155575</xdr:rowOff>
    </xdr:to>
    <xdr:cxnSp macro="">
      <xdr:nvCxnSpPr>
        <xdr:cNvPr id="395" name="直線コネクタ 394"/>
        <xdr:cNvCxnSpPr/>
      </xdr:nvCxnSpPr>
      <xdr:spPr>
        <a:xfrm>
          <a:off x="10114280" y="12328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103505</xdr:rowOff>
    </xdr:from>
    <xdr:to xmlns:xdr="http://schemas.openxmlformats.org/drawingml/2006/spreadsheetDrawing">
      <xdr:col>55</xdr:col>
      <xdr:colOff>0</xdr:colOff>
      <xdr:row>78</xdr:row>
      <xdr:rowOff>46355</xdr:rowOff>
    </xdr:to>
    <xdr:cxnSp macro="">
      <xdr:nvCxnSpPr>
        <xdr:cNvPr id="396" name="直線コネクタ 395"/>
        <xdr:cNvCxnSpPr/>
      </xdr:nvCxnSpPr>
      <xdr:spPr>
        <a:xfrm flipV="1">
          <a:off x="9385300" y="13305155"/>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119380</xdr:rowOff>
    </xdr:from>
    <xdr:ext cx="534035" cy="265430"/>
    <xdr:sp macro="" textlink="">
      <xdr:nvSpPr>
        <xdr:cNvPr id="397" name="普通建設事業費 （ うち新規整備　）平均値テキスト"/>
        <xdr:cNvSpPr txBox="1"/>
      </xdr:nvSpPr>
      <xdr:spPr>
        <a:xfrm>
          <a:off x="10248900" y="13321030"/>
          <a:ext cx="53403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141605</xdr:rowOff>
    </xdr:from>
    <xdr:to xmlns:xdr="http://schemas.openxmlformats.org/drawingml/2006/spreadsheetDrawing">
      <xdr:col>55</xdr:col>
      <xdr:colOff>50800</xdr:colOff>
      <xdr:row>78</xdr:row>
      <xdr:rowOff>69850</xdr:rowOff>
    </xdr:to>
    <xdr:sp macro="" textlink="">
      <xdr:nvSpPr>
        <xdr:cNvPr id="398" name="フローチャート: 判断 397"/>
        <xdr:cNvSpPr/>
      </xdr:nvSpPr>
      <xdr:spPr>
        <a:xfrm>
          <a:off x="10152380" y="133432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46355</xdr:rowOff>
    </xdr:from>
    <xdr:to xmlns:xdr="http://schemas.openxmlformats.org/drawingml/2006/spreadsheetDrawing">
      <xdr:col>50</xdr:col>
      <xdr:colOff>114300</xdr:colOff>
      <xdr:row>78</xdr:row>
      <xdr:rowOff>59055</xdr:rowOff>
    </xdr:to>
    <xdr:cxnSp macro="">
      <xdr:nvCxnSpPr>
        <xdr:cNvPr id="399" name="直線コネクタ 398"/>
        <xdr:cNvCxnSpPr/>
      </xdr:nvCxnSpPr>
      <xdr:spPr>
        <a:xfrm flipV="1">
          <a:off x="8521700" y="1341945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153035</xdr:rowOff>
    </xdr:from>
    <xdr:to xmlns:xdr="http://schemas.openxmlformats.org/drawingml/2006/spreadsheetDrawing">
      <xdr:col>50</xdr:col>
      <xdr:colOff>165100</xdr:colOff>
      <xdr:row>78</xdr:row>
      <xdr:rowOff>81915</xdr:rowOff>
    </xdr:to>
    <xdr:sp macro="" textlink="">
      <xdr:nvSpPr>
        <xdr:cNvPr id="400" name="フローチャート: 判断 399"/>
        <xdr:cNvSpPr/>
      </xdr:nvSpPr>
      <xdr:spPr>
        <a:xfrm>
          <a:off x="9334500" y="13354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99060</xdr:rowOff>
    </xdr:from>
    <xdr:ext cx="534670" cy="264795"/>
    <xdr:sp macro="" textlink="">
      <xdr:nvSpPr>
        <xdr:cNvPr id="401" name="テキスト ボックス 400"/>
        <xdr:cNvSpPr txBox="1"/>
      </xdr:nvSpPr>
      <xdr:spPr>
        <a:xfrm>
          <a:off x="9123045" y="131292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59055</xdr:rowOff>
    </xdr:from>
    <xdr:to xmlns:xdr="http://schemas.openxmlformats.org/drawingml/2006/spreadsheetDrawing">
      <xdr:col>45</xdr:col>
      <xdr:colOff>177800</xdr:colOff>
      <xdr:row>78</xdr:row>
      <xdr:rowOff>66040</xdr:rowOff>
    </xdr:to>
    <xdr:cxnSp macro="">
      <xdr:nvCxnSpPr>
        <xdr:cNvPr id="402" name="直線コネクタ 401"/>
        <xdr:cNvCxnSpPr/>
      </xdr:nvCxnSpPr>
      <xdr:spPr>
        <a:xfrm flipV="1">
          <a:off x="7653020" y="1343215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133985</xdr:rowOff>
    </xdr:from>
    <xdr:to xmlns:xdr="http://schemas.openxmlformats.org/drawingml/2006/spreadsheetDrawing">
      <xdr:col>46</xdr:col>
      <xdr:colOff>38100</xdr:colOff>
      <xdr:row>78</xdr:row>
      <xdr:rowOff>62230</xdr:rowOff>
    </xdr:to>
    <xdr:sp macro="" textlink="">
      <xdr:nvSpPr>
        <xdr:cNvPr id="403" name="フローチャート: 判断 402"/>
        <xdr:cNvSpPr/>
      </xdr:nvSpPr>
      <xdr:spPr>
        <a:xfrm>
          <a:off x="8470900" y="133356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79375</xdr:rowOff>
    </xdr:from>
    <xdr:ext cx="534035" cy="264795"/>
    <xdr:sp macro="" textlink="">
      <xdr:nvSpPr>
        <xdr:cNvPr id="404" name="テキスト ボックス 403"/>
        <xdr:cNvSpPr txBox="1"/>
      </xdr:nvSpPr>
      <xdr:spPr>
        <a:xfrm>
          <a:off x="8259445" y="1310957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66040</xdr:rowOff>
    </xdr:from>
    <xdr:to xmlns:xdr="http://schemas.openxmlformats.org/drawingml/2006/spreadsheetDrawing">
      <xdr:col>41</xdr:col>
      <xdr:colOff>50800</xdr:colOff>
      <xdr:row>78</xdr:row>
      <xdr:rowOff>149225</xdr:rowOff>
    </xdr:to>
    <xdr:cxnSp macro="">
      <xdr:nvCxnSpPr>
        <xdr:cNvPr id="405" name="直線コネクタ 404"/>
        <xdr:cNvCxnSpPr/>
      </xdr:nvCxnSpPr>
      <xdr:spPr>
        <a:xfrm flipV="1">
          <a:off x="6789420" y="13439140"/>
          <a:ext cx="8636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112395</xdr:rowOff>
    </xdr:from>
    <xdr:to xmlns:xdr="http://schemas.openxmlformats.org/drawingml/2006/spreadsheetDrawing">
      <xdr:col>41</xdr:col>
      <xdr:colOff>101600</xdr:colOff>
      <xdr:row>78</xdr:row>
      <xdr:rowOff>41275</xdr:rowOff>
    </xdr:to>
    <xdr:sp macro="" textlink="">
      <xdr:nvSpPr>
        <xdr:cNvPr id="406" name="フローチャート: 判断 405"/>
        <xdr:cNvSpPr/>
      </xdr:nvSpPr>
      <xdr:spPr>
        <a:xfrm>
          <a:off x="7602220" y="133140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57785</xdr:rowOff>
    </xdr:from>
    <xdr:ext cx="534035" cy="264795"/>
    <xdr:sp macro="" textlink="">
      <xdr:nvSpPr>
        <xdr:cNvPr id="407" name="テキスト ボックス 406"/>
        <xdr:cNvSpPr txBox="1"/>
      </xdr:nvSpPr>
      <xdr:spPr>
        <a:xfrm>
          <a:off x="7395845" y="130879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133350</xdr:rowOff>
    </xdr:to>
    <xdr:sp macro="" textlink="">
      <xdr:nvSpPr>
        <xdr:cNvPr id="408" name="フローチャート: 判断 407"/>
        <xdr:cNvSpPr/>
      </xdr:nvSpPr>
      <xdr:spPr>
        <a:xfrm>
          <a:off x="6738620" y="132308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149860</xdr:rowOff>
    </xdr:from>
    <xdr:ext cx="534670" cy="264160"/>
    <xdr:sp macro="" textlink="">
      <xdr:nvSpPr>
        <xdr:cNvPr id="409" name="テキスト ボックス 408"/>
        <xdr:cNvSpPr txBox="1"/>
      </xdr:nvSpPr>
      <xdr:spPr>
        <a:xfrm>
          <a:off x="6527165" y="130086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0" name="テキスト ボックス 409"/>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1" name="テキスト ボックス 410"/>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2" name="テキスト ボックス 411"/>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13" name="テキスト ボックス 412"/>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4" name="テキスト ボックス 413"/>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50800</xdr:rowOff>
    </xdr:from>
    <xdr:to xmlns:xdr="http://schemas.openxmlformats.org/drawingml/2006/spreadsheetDrawing">
      <xdr:col>55</xdr:col>
      <xdr:colOff>50800</xdr:colOff>
      <xdr:row>77</xdr:row>
      <xdr:rowOff>155575</xdr:rowOff>
    </xdr:to>
    <xdr:sp macro="" textlink="">
      <xdr:nvSpPr>
        <xdr:cNvPr id="415" name="楕円 414"/>
        <xdr:cNvSpPr/>
      </xdr:nvSpPr>
      <xdr:spPr>
        <a:xfrm>
          <a:off x="10152380" y="1325245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74930</xdr:rowOff>
    </xdr:from>
    <xdr:ext cx="534035" cy="264160"/>
    <xdr:sp macro="" textlink="">
      <xdr:nvSpPr>
        <xdr:cNvPr id="416" name="普通建設事業費 （ うち新規整備　）該当値テキスト"/>
        <xdr:cNvSpPr txBox="1"/>
      </xdr:nvSpPr>
      <xdr:spPr>
        <a:xfrm>
          <a:off x="10248900" y="1310513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169545</xdr:rowOff>
    </xdr:from>
    <xdr:to xmlns:xdr="http://schemas.openxmlformats.org/drawingml/2006/spreadsheetDrawing">
      <xdr:col>50</xdr:col>
      <xdr:colOff>165100</xdr:colOff>
      <xdr:row>78</xdr:row>
      <xdr:rowOff>98425</xdr:rowOff>
    </xdr:to>
    <xdr:sp macro="" textlink="">
      <xdr:nvSpPr>
        <xdr:cNvPr id="417" name="楕円 416"/>
        <xdr:cNvSpPr/>
      </xdr:nvSpPr>
      <xdr:spPr>
        <a:xfrm>
          <a:off x="9334500" y="133711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88900</xdr:rowOff>
    </xdr:from>
    <xdr:ext cx="534670" cy="264160"/>
    <xdr:sp macro="" textlink="">
      <xdr:nvSpPr>
        <xdr:cNvPr id="418" name="テキスト ボックス 417"/>
        <xdr:cNvSpPr txBox="1"/>
      </xdr:nvSpPr>
      <xdr:spPr>
        <a:xfrm>
          <a:off x="9123045" y="1346200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7620</xdr:rowOff>
    </xdr:from>
    <xdr:to xmlns:xdr="http://schemas.openxmlformats.org/drawingml/2006/spreadsheetDrawing">
      <xdr:col>46</xdr:col>
      <xdr:colOff>38100</xdr:colOff>
      <xdr:row>78</xdr:row>
      <xdr:rowOff>111125</xdr:rowOff>
    </xdr:to>
    <xdr:sp macro="" textlink="">
      <xdr:nvSpPr>
        <xdr:cNvPr id="419" name="楕円 418"/>
        <xdr:cNvSpPr/>
      </xdr:nvSpPr>
      <xdr:spPr>
        <a:xfrm>
          <a:off x="8470900" y="133807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102235</xdr:rowOff>
    </xdr:from>
    <xdr:ext cx="534035" cy="264795"/>
    <xdr:sp macro="" textlink="">
      <xdr:nvSpPr>
        <xdr:cNvPr id="420" name="テキスト ボックス 419"/>
        <xdr:cNvSpPr txBox="1"/>
      </xdr:nvSpPr>
      <xdr:spPr>
        <a:xfrm>
          <a:off x="8259445" y="1347533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xdr:rowOff>
    </xdr:from>
    <xdr:to xmlns:xdr="http://schemas.openxmlformats.org/drawingml/2006/spreadsheetDrawing">
      <xdr:col>41</xdr:col>
      <xdr:colOff>101600</xdr:colOff>
      <xdr:row>78</xdr:row>
      <xdr:rowOff>117475</xdr:rowOff>
    </xdr:to>
    <xdr:sp macro="" textlink="">
      <xdr:nvSpPr>
        <xdr:cNvPr id="421" name="楕円 420"/>
        <xdr:cNvSpPr/>
      </xdr:nvSpPr>
      <xdr:spPr>
        <a:xfrm>
          <a:off x="7602220" y="133864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107950</xdr:rowOff>
    </xdr:from>
    <xdr:ext cx="534035" cy="264795"/>
    <xdr:sp macro="" textlink="">
      <xdr:nvSpPr>
        <xdr:cNvPr id="422" name="テキスト ボックス 421"/>
        <xdr:cNvSpPr txBox="1"/>
      </xdr:nvSpPr>
      <xdr:spPr>
        <a:xfrm>
          <a:off x="7395845" y="134810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97790</xdr:rowOff>
    </xdr:from>
    <xdr:to xmlns:xdr="http://schemas.openxmlformats.org/drawingml/2006/spreadsheetDrawing">
      <xdr:col>36</xdr:col>
      <xdr:colOff>165100</xdr:colOff>
      <xdr:row>79</xdr:row>
      <xdr:rowOff>26035</xdr:rowOff>
    </xdr:to>
    <xdr:sp macro="" textlink="">
      <xdr:nvSpPr>
        <xdr:cNvPr id="423" name="楕円 422"/>
        <xdr:cNvSpPr/>
      </xdr:nvSpPr>
      <xdr:spPr>
        <a:xfrm>
          <a:off x="6738620" y="13470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16510</xdr:rowOff>
    </xdr:from>
    <xdr:ext cx="469265" cy="264795"/>
    <xdr:sp macro="" textlink="">
      <xdr:nvSpPr>
        <xdr:cNvPr id="424" name="テキスト ボックス 423"/>
        <xdr:cNvSpPr txBox="1"/>
      </xdr:nvSpPr>
      <xdr:spPr>
        <a:xfrm>
          <a:off x="6559550" y="135610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25" name="正方形/長方形 424"/>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26" name="正方形/長方形 425"/>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28" name="正方形/長方形 427"/>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0" name="正方形/長方形 429"/>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33" name="テキスト ボックス 432"/>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18744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38" name="テキスト ボックス 437"/>
        <xdr:cNvSpPr txBox="1"/>
      </xdr:nvSpPr>
      <xdr:spPr>
        <a:xfrm>
          <a:off x="591502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0" name="テキスト ボックス 439"/>
        <xdr:cNvSpPr txBox="1"/>
      </xdr:nvSpPr>
      <xdr:spPr>
        <a:xfrm>
          <a:off x="585089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2" name="テキスト ボックス 441"/>
        <xdr:cNvSpPr txBox="1"/>
      </xdr:nvSpPr>
      <xdr:spPr>
        <a:xfrm>
          <a:off x="585089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43" name="直線コネクタ 442"/>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95630" cy="264160"/>
    <xdr:sp macro="" textlink="">
      <xdr:nvSpPr>
        <xdr:cNvPr id="444" name="テキスト ボックス 443"/>
        <xdr:cNvSpPr txBox="1"/>
      </xdr:nvSpPr>
      <xdr:spPr>
        <a:xfrm>
          <a:off x="585089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5" name="直線コネクタ 444"/>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5630" cy="264160"/>
    <xdr:sp macro="" textlink="">
      <xdr:nvSpPr>
        <xdr:cNvPr id="446" name="テキスト ボックス 445"/>
        <xdr:cNvSpPr txBox="1"/>
      </xdr:nvSpPr>
      <xdr:spPr>
        <a:xfrm>
          <a:off x="585089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152400</xdr:rowOff>
    </xdr:from>
    <xdr:to xmlns:xdr="http://schemas.openxmlformats.org/drawingml/2006/spreadsheetDrawing">
      <xdr:col>54</xdr:col>
      <xdr:colOff>185420</xdr:colOff>
      <xdr:row>99</xdr:row>
      <xdr:rowOff>18415</xdr:rowOff>
    </xdr:to>
    <xdr:cxnSp macro="">
      <xdr:nvCxnSpPr>
        <xdr:cNvPr id="448" name="直線コネクタ 447"/>
        <xdr:cNvCxnSpPr/>
      </xdr:nvCxnSpPr>
      <xdr:spPr>
        <a:xfrm flipV="1">
          <a:off x="10198100" y="1558290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265" cy="258445"/>
    <xdr:sp macro="" textlink="">
      <xdr:nvSpPr>
        <xdr:cNvPr id="449" name="普通建設事業費 （ うち更新整備　）最小値テキスト"/>
        <xdr:cNvSpPr txBox="1"/>
      </xdr:nvSpPr>
      <xdr:spPr>
        <a:xfrm>
          <a:off x="10248900" y="1699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114280" y="16991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98425</xdr:rowOff>
    </xdr:from>
    <xdr:ext cx="598170" cy="264160"/>
    <xdr:sp macro="" textlink="">
      <xdr:nvSpPr>
        <xdr:cNvPr id="451" name="普通建設事業費 （ うち更新整備　）最大値テキスト"/>
        <xdr:cNvSpPr txBox="1"/>
      </xdr:nvSpPr>
      <xdr:spPr>
        <a:xfrm>
          <a:off x="10248900" y="1535747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152400</xdr:rowOff>
    </xdr:from>
    <xdr:to xmlns:xdr="http://schemas.openxmlformats.org/drawingml/2006/spreadsheetDrawing">
      <xdr:col>55</xdr:col>
      <xdr:colOff>88900</xdr:colOff>
      <xdr:row>90</xdr:row>
      <xdr:rowOff>152400</xdr:rowOff>
    </xdr:to>
    <xdr:cxnSp macro="">
      <xdr:nvCxnSpPr>
        <xdr:cNvPr id="452" name="直線コネクタ 451"/>
        <xdr:cNvCxnSpPr/>
      </xdr:nvCxnSpPr>
      <xdr:spPr>
        <a:xfrm>
          <a:off x="10114280" y="15582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38735</xdr:rowOff>
    </xdr:from>
    <xdr:to xmlns:xdr="http://schemas.openxmlformats.org/drawingml/2006/spreadsheetDrawing">
      <xdr:col>55</xdr:col>
      <xdr:colOff>0</xdr:colOff>
      <xdr:row>98</xdr:row>
      <xdr:rowOff>63500</xdr:rowOff>
    </xdr:to>
    <xdr:cxnSp macro="">
      <xdr:nvCxnSpPr>
        <xdr:cNvPr id="453" name="直線コネクタ 452"/>
        <xdr:cNvCxnSpPr/>
      </xdr:nvCxnSpPr>
      <xdr:spPr>
        <a:xfrm flipV="1">
          <a:off x="9385300" y="1684083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035" cy="258445"/>
    <xdr:sp macro="" textlink="">
      <xdr:nvSpPr>
        <xdr:cNvPr id="454" name="普通建設事業費 （ うち更新整備　）平均値テキスト"/>
        <xdr:cNvSpPr txBox="1"/>
      </xdr:nvSpPr>
      <xdr:spPr>
        <a:xfrm>
          <a:off x="10248900" y="164198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152380" y="165684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50800</xdr:rowOff>
    </xdr:from>
    <xdr:to xmlns:xdr="http://schemas.openxmlformats.org/drawingml/2006/spreadsheetDrawing">
      <xdr:col>50</xdr:col>
      <xdr:colOff>114300</xdr:colOff>
      <xdr:row>98</xdr:row>
      <xdr:rowOff>63500</xdr:rowOff>
    </xdr:to>
    <xdr:cxnSp macro="">
      <xdr:nvCxnSpPr>
        <xdr:cNvPr id="456" name="直線コネクタ 455"/>
        <xdr:cNvCxnSpPr/>
      </xdr:nvCxnSpPr>
      <xdr:spPr>
        <a:xfrm>
          <a:off x="8521700" y="1685290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334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4670" cy="259080"/>
    <xdr:sp macro="" textlink="">
      <xdr:nvSpPr>
        <xdr:cNvPr id="458" name="テキスト ボックス 457"/>
        <xdr:cNvSpPr txBox="1"/>
      </xdr:nvSpPr>
      <xdr:spPr>
        <a:xfrm>
          <a:off x="9123045"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132715</xdr:rowOff>
    </xdr:from>
    <xdr:to xmlns:xdr="http://schemas.openxmlformats.org/drawingml/2006/spreadsheetDrawing">
      <xdr:col>45</xdr:col>
      <xdr:colOff>177800</xdr:colOff>
      <xdr:row>98</xdr:row>
      <xdr:rowOff>50800</xdr:rowOff>
    </xdr:to>
    <xdr:cxnSp macro="">
      <xdr:nvCxnSpPr>
        <xdr:cNvPr id="459" name="直線コネクタ 458"/>
        <xdr:cNvCxnSpPr/>
      </xdr:nvCxnSpPr>
      <xdr:spPr>
        <a:xfrm>
          <a:off x="7653020" y="16763365"/>
          <a:ext cx="86868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470900" y="16620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4035" cy="259080"/>
    <xdr:sp macro="" textlink="">
      <xdr:nvSpPr>
        <xdr:cNvPr id="461" name="テキスト ボックス 460"/>
        <xdr:cNvSpPr txBox="1"/>
      </xdr:nvSpPr>
      <xdr:spPr>
        <a:xfrm>
          <a:off x="8259445"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132715</xdr:rowOff>
    </xdr:from>
    <xdr:to xmlns:xdr="http://schemas.openxmlformats.org/drawingml/2006/spreadsheetDrawing">
      <xdr:col>41</xdr:col>
      <xdr:colOff>50800</xdr:colOff>
      <xdr:row>98</xdr:row>
      <xdr:rowOff>29210</xdr:rowOff>
    </xdr:to>
    <xdr:cxnSp macro="">
      <xdr:nvCxnSpPr>
        <xdr:cNvPr id="462" name="直線コネクタ 461"/>
        <xdr:cNvCxnSpPr/>
      </xdr:nvCxnSpPr>
      <xdr:spPr>
        <a:xfrm flipV="1">
          <a:off x="6789420" y="1676336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60222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4035" cy="258445"/>
    <xdr:sp macro="" textlink="">
      <xdr:nvSpPr>
        <xdr:cNvPr id="464" name="テキスト ボックス 463"/>
        <xdr:cNvSpPr txBox="1"/>
      </xdr:nvSpPr>
      <xdr:spPr>
        <a:xfrm>
          <a:off x="739584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73862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42545</xdr:rowOff>
    </xdr:from>
    <xdr:ext cx="534670" cy="258445"/>
    <xdr:sp macro="" textlink="">
      <xdr:nvSpPr>
        <xdr:cNvPr id="466" name="テキスト ボックス 465"/>
        <xdr:cNvSpPr txBox="1"/>
      </xdr:nvSpPr>
      <xdr:spPr>
        <a:xfrm>
          <a:off x="6527165" y="16501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0" name="テキスト ボックス 469"/>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159385</xdr:rowOff>
    </xdr:from>
    <xdr:to xmlns:xdr="http://schemas.openxmlformats.org/drawingml/2006/spreadsheetDrawing">
      <xdr:col>55</xdr:col>
      <xdr:colOff>50800</xdr:colOff>
      <xdr:row>98</xdr:row>
      <xdr:rowOff>89535</xdr:rowOff>
    </xdr:to>
    <xdr:sp macro="" textlink="">
      <xdr:nvSpPr>
        <xdr:cNvPr id="472" name="楕円 471"/>
        <xdr:cNvSpPr/>
      </xdr:nvSpPr>
      <xdr:spPr>
        <a:xfrm>
          <a:off x="10152380" y="16790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137795</xdr:rowOff>
    </xdr:from>
    <xdr:ext cx="534035" cy="259080"/>
    <xdr:sp macro="" textlink="">
      <xdr:nvSpPr>
        <xdr:cNvPr id="473" name="普通建設事業費 （ うち更新整備　）該当値テキスト"/>
        <xdr:cNvSpPr txBox="1"/>
      </xdr:nvSpPr>
      <xdr:spPr>
        <a:xfrm>
          <a:off x="10248900" y="1676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12700</xdr:rowOff>
    </xdr:from>
    <xdr:to xmlns:xdr="http://schemas.openxmlformats.org/drawingml/2006/spreadsheetDrawing">
      <xdr:col>50</xdr:col>
      <xdr:colOff>165100</xdr:colOff>
      <xdr:row>98</xdr:row>
      <xdr:rowOff>114300</xdr:rowOff>
    </xdr:to>
    <xdr:sp macro="" textlink="">
      <xdr:nvSpPr>
        <xdr:cNvPr id="474" name="楕円 473"/>
        <xdr:cNvSpPr/>
      </xdr:nvSpPr>
      <xdr:spPr>
        <a:xfrm>
          <a:off x="9334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105410</xdr:rowOff>
    </xdr:from>
    <xdr:ext cx="534670" cy="259080"/>
    <xdr:sp macro="" textlink="">
      <xdr:nvSpPr>
        <xdr:cNvPr id="475" name="テキスト ボックス 474"/>
        <xdr:cNvSpPr txBox="1"/>
      </xdr:nvSpPr>
      <xdr:spPr>
        <a:xfrm>
          <a:off x="9123045"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171450</xdr:rowOff>
    </xdr:from>
    <xdr:to xmlns:xdr="http://schemas.openxmlformats.org/drawingml/2006/spreadsheetDrawing">
      <xdr:col>46</xdr:col>
      <xdr:colOff>38100</xdr:colOff>
      <xdr:row>98</xdr:row>
      <xdr:rowOff>101600</xdr:rowOff>
    </xdr:to>
    <xdr:sp macro="" textlink="">
      <xdr:nvSpPr>
        <xdr:cNvPr id="476" name="楕円 475"/>
        <xdr:cNvSpPr/>
      </xdr:nvSpPr>
      <xdr:spPr>
        <a:xfrm>
          <a:off x="8470900" y="16802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92710</xdr:rowOff>
    </xdr:from>
    <xdr:ext cx="534035" cy="259080"/>
    <xdr:sp macro="" textlink="">
      <xdr:nvSpPr>
        <xdr:cNvPr id="477" name="テキスト ボックス 476"/>
        <xdr:cNvSpPr txBox="1"/>
      </xdr:nvSpPr>
      <xdr:spPr>
        <a:xfrm>
          <a:off x="825944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81915</xdr:rowOff>
    </xdr:from>
    <xdr:to xmlns:xdr="http://schemas.openxmlformats.org/drawingml/2006/spreadsheetDrawing">
      <xdr:col>41</xdr:col>
      <xdr:colOff>101600</xdr:colOff>
      <xdr:row>98</xdr:row>
      <xdr:rowOff>12065</xdr:rowOff>
    </xdr:to>
    <xdr:sp macro="" textlink="">
      <xdr:nvSpPr>
        <xdr:cNvPr id="478" name="楕円 477"/>
        <xdr:cNvSpPr/>
      </xdr:nvSpPr>
      <xdr:spPr>
        <a:xfrm>
          <a:off x="760222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3175</xdr:rowOff>
    </xdr:from>
    <xdr:ext cx="534035" cy="259080"/>
    <xdr:sp macro="" textlink="">
      <xdr:nvSpPr>
        <xdr:cNvPr id="479" name="テキスト ボックス 478"/>
        <xdr:cNvSpPr txBox="1"/>
      </xdr:nvSpPr>
      <xdr:spPr>
        <a:xfrm>
          <a:off x="739584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149225</xdr:rowOff>
    </xdr:from>
    <xdr:to xmlns:xdr="http://schemas.openxmlformats.org/drawingml/2006/spreadsheetDrawing">
      <xdr:col>36</xdr:col>
      <xdr:colOff>165100</xdr:colOff>
      <xdr:row>98</xdr:row>
      <xdr:rowOff>79375</xdr:rowOff>
    </xdr:to>
    <xdr:sp macro="" textlink="">
      <xdr:nvSpPr>
        <xdr:cNvPr id="480" name="楕円 479"/>
        <xdr:cNvSpPr/>
      </xdr:nvSpPr>
      <xdr:spPr>
        <a:xfrm>
          <a:off x="673862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70485</xdr:rowOff>
    </xdr:from>
    <xdr:ext cx="534670" cy="259080"/>
    <xdr:sp macro="" textlink="">
      <xdr:nvSpPr>
        <xdr:cNvPr id="481" name="テキスト ボックス 480"/>
        <xdr:cNvSpPr txBox="1"/>
      </xdr:nvSpPr>
      <xdr:spPr>
        <a:xfrm>
          <a:off x="6527165"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2" name="正方形/長方形 481"/>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3" name="正方形/長方形 482"/>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85" name="正方形/長方形 484"/>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87" name="正方形/長方形 486"/>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89" name="正方形/長方形 488"/>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9250" cy="230505"/>
    <xdr:sp macro="" textlink="">
      <xdr:nvSpPr>
        <xdr:cNvPr id="490" name="テキスト ボックス 489"/>
        <xdr:cNvSpPr txBox="1"/>
      </xdr:nvSpPr>
      <xdr:spPr>
        <a:xfrm>
          <a:off x="1207770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1" name="直線コネクタ 490"/>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492" name="直線コネクタ 491"/>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8285" cy="264795"/>
    <xdr:sp macro="" textlink="">
      <xdr:nvSpPr>
        <xdr:cNvPr id="493" name="テキスト ボックス 492"/>
        <xdr:cNvSpPr txBox="1"/>
      </xdr:nvSpPr>
      <xdr:spPr>
        <a:xfrm>
          <a:off x="11871960" y="6645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494" name="直線コネクタ 493"/>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147320</xdr:rowOff>
    </xdr:from>
    <xdr:ext cx="530860" cy="264160"/>
    <xdr:sp macro="" textlink="">
      <xdr:nvSpPr>
        <xdr:cNvPr id="495" name="テキスト ボックス 494"/>
        <xdr:cNvSpPr txBox="1"/>
      </xdr:nvSpPr>
      <xdr:spPr>
        <a:xfrm>
          <a:off x="11599545" y="631952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134620</xdr:rowOff>
    </xdr:from>
    <xdr:to xmlns:xdr="http://schemas.openxmlformats.org/drawingml/2006/spreadsheetDrawing">
      <xdr:col>89</xdr:col>
      <xdr:colOff>177800</xdr:colOff>
      <xdr:row>35</xdr:row>
      <xdr:rowOff>134620</xdr:rowOff>
    </xdr:to>
    <xdr:cxnSp macro="">
      <xdr:nvCxnSpPr>
        <xdr:cNvPr id="496" name="直線コネクタ 495"/>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163830</xdr:rowOff>
    </xdr:from>
    <xdr:ext cx="530860" cy="265430"/>
    <xdr:sp macro="" textlink="">
      <xdr:nvSpPr>
        <xdr:cNvPr id="497" name="テキスト ボックス 496"/>
        <xdr:cNvSpPr txBox="1"/>
      </xdr:nvSpPr>
      <xdr:spPr>
        <a:xfrm>
          <a:off x="11599545" y="5993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498" name="直線コネクタ 497"/>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64795"/>
    <xdr:sp macro="" textlink="">
      <xdr:nvSpPr>
        <xdr:cNvPr id="499" name="テキスト ボックス 498"/>
        <xdr:cNvSpPr txBox="1"/>
      </xdr:nvSpPr>
      <xdr:spPr>
        <a:xfrm>
          <a:off x="11599545" y="5664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00" name="直線コネクタ 499"/>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22860</xdr:rowOff>
    </xdr:from>
    <xdr:ext cx="530860" cy="264795"/>
    <xdr:sp macro="" textlink="">
      <xdr:nvSpPr>
        <xdr:cNvPr id="501" name="テキスト ボックス 500"/>
        <xdr:cNvSpPr txBox="1"/>
      </xdr:nvSpPr>
      <xdr:spPr>
        <a:xfrm>
          <a:off x="11599545" y="533781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2" name="直線コネクタ 501"/>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38735</xdr:rowOff>
    </xdr:from>
    <xdr:ext cx="594995" cy="265430"/>
    <xdr:sp macro="" textlink="">
      <xdr:nvSpPr>
        <xdr:cNvPr id="503" name="テキスト ボックス 502"/>
        <xdr:cNvSpPr txBox="1"/>
      </xdr:nvSpPr>
      <xdr:spPr>
        <a:xfrm>
          <a:off x="11535410" y="5010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4" name="直線コネクタ 503"/>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55880</xdr:rowOff>
    </xdr:from>
    <xdr:ext cx="594995" cy="264160"/>
    <xdr:sp macro="" textlink="">
      <xdr:nvSpPr>
        <xdr:cNvPr id="505" name="テキスト ボックス 504"/>
        <xdr:cNvSpPr txBox="1"/>
      </xdr:nvSpPr>
      <xdr:spPr>
        <a:xfrm>
          <a:off x="11535410" y="4685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6"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32385</xdr:rowOff>
    </xdr:from>
    <xdr:to xmlns:xdr="http://schemas.openxmlformats.org/drawingml/2006/spreadsheetDrawing">
      <xdr:col>85</xdr:col>
      <xdr:colOff>126365</xdr:colOff>
      <xdr:row>39</xdr:row>
      <xdr:rowOff>101600</xdr:rowOff>
    </xdr:to>
    <xdr:cxnSp macro="">
      <xdr:nvCxnSpPr>
        <xdr:cNvPr id="507" name="直線コネクタ 506"/>
        <xdr:cNvCxnSpPr/>
      </xdr:nvCxnSpPr>
      <xdr:spPr>
        <a:xfrm flipV="1">
          <a:off x="15885795" y="517588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104775</xdr:rowOff>
    </xdr:from>
    <xdr:ext cx="249555" cy="264795"/>
    <xdr:sp macro="" textlink="">
      <xdr:nvSpPr>
        <xdr:cNvPr id="508" name="災害復旧事業費最小値テキスト"/>
        <xdr:cNvSpPr txBox="1"/>
      </xdr:nvSpPr>
      <xdr:spPr>
        <a:xfrm>
          <a:off x="15938500" y="6791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101600</xdr:rowOff>
    </xdr:from>
    <xdr:to xmlns:xdr="http://schemas.openxmlformats.org/drawingml/2006/spreadsheetDrawing">
      <xdr:col>86</xdr:col>
      <xdr:colOff>25400</xdr:colOff>
      <xdr:row>39</xdr:row>
      <xdr:rowOff>101600</xdr:rowOff>
    </xdr:to>
    <xdr:cxnSp macro="">
      <xdr:nvCxnSpPr>
        <xdr:cNvPr id="509" name="直線コネクタ 508"/>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153035</xdr:rowOff>
    </xdr:from>
    <xdr:ext cx="534670" cy="265430"/>
    <xdr:sp macro="" textlink="">
      <xdr:nvSpPr>
        <xdr:cNvPr id="510" name="災害復旧事業費最大値テキスト"/>
        <xdr:cNvSpPr txBox="1"/>
      </xdr:nvSpPr>
      <xdr:spPr>
        <a:xfrm>
          <a:off x="15938500" y="495363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32385</xdr:rowOff>
    </xdr:from>
    <xdr:to xmlns:xdr="http://schemas.openxmlformats.org/drawingml/2006/spreadsheetDrawing">
      <xdr:col>86</xdr:col>
      <xdr:colOff>25400</xdr:colOff>
      <xdr:row>30</xdr:row>
      <xdr:rowOff>32385</xdr:rowOff>
    </xdr:to>
    <xdr:cxnSp macro="">
      <xdr:nvCxnSpPr>
        <xdr:cNvPr id="511" name="直線コネクタ 510"/>
        <xdr:cNvCxnSpPr/>
      </xdr:nvCxnSpPr>
      <xdr:spPr>
        <a:xfrm>
          <a:off x="15798800" y="5175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73660</xdr:rowOff>
    </xdr:from>
    <xdr:to xmlns:xdr="http://schemas.openxmlformats.org/drawingml/2006/spreadsheetDrawing">
      <xdr:col>85</xdr:col>
      <xdr:colOff>127000</xdr:colOff>
      <xdr:row>39</xdr:row>
      <xdr:rowOff>98425</xdr:rowOff>
    </xdr:to>
    <xdr:cxnSp macro="">
      <xdr:nvCxnSpPr>
        <xdr:cNvPr id="512" name="直線コネクタ 511"/>
        <xdr:cNvCxnSpPr/>
      </xdr:nvCxnSpPr>
      <xdr:spPr>
        <a:xfrm>
          <a:off x="15069820" y="676021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79375</xdr:rowOff>
    </xdr:from>
    <xdr:ext cx="534670" cy="264795"/>
    <xdr:sp macro="" textlink="">
      <xdr:nvSpPr>
        <xdr:cNvPr id="513" name="災害復旧事業費平均値テキスト"/>
        <xdr:cNvSpPr txBox="1"/>
      </xdr:nvSpPr>
      <xdr:spPr>
        <a:xfrm>
          <a:off x="15938500" y="642302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55880</xdr:rowOff>
    </xdr:from>
    <xdr:to xmlns:xdr="http://schemas.openxmlformats.org/drawingml/2006/spreadsheetDrawing">
      <xdr:col>85</xdr:col>
      <xdr:colOff>177800</xdr:colOff>
      <xdr:row>38</xdr:row>
      <xdr:rowOff>160020</xdr:rowOff>
    </xdr:to>
    <xdr:sp macro="" textlink="">
      <xdr:nvSpPr>
        <xdr:cNvPr id="514" name="フローチャート: 判断 513"/>
        <xdr:cNvSpPr/>
      </xdr:nvSpPr>
      <xdr:spPr>
        <a:xfrm>
          <a:off x="15836900" y="6570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73660</xdr:rowOff>
    </xdr:from>
    <xdr:to xmlns:xdr="http://schemas.openxmlformats.org/drawingml/2006/spreadsheetDrawing">
      <xdr:col>81</xdr:col>
      <xdr:colOff>50800</xdr:colOff>
      <xdr:row>39</xdr:row>
      <xdr:rowOff>76835</xdr:rowOff>
    </xdr:to>
    <xdr:cxnSp macro="">
      <xdr:nvCxnSpPr>
        <xdr:cNvPr id="515" name="直線コネクタ 514"/>
        <xdr:cNvCxnSpPr/>
      </xdr:nvCxnSpPr>
      <xdr:spPr>
        <a:xfrm flipV="1">
          <a:off x="14206220" y="676021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71755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019020" y="6586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64160"/>
    <xdr:sp macro="" textlink="">
      <xdr:nvSpPr>
        <xdr:cNvPr id="517" name="テキスト ボックス 516"/>
        <xdr:cNvSpPr txBox="1"/>
      </xdr:nvSpPr>
      <xdr:spPr>
        <a:xfrm>
          <a:off x="14839950" y="63614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76835</xdr:rowOff>
    </xdr:from>
    <xdr:to xmlns:xdr="http://schemas.openxmlformats.org/drawingml/2006/spreadsheetDrawing">
      <xdr:col>76</xdr:col>
      <xdr:colOff>114300</xdr:colOff>
      <xdr:row>39</xdr:row>
      <xdr:rowOff>99060</xdr:rowOff>
    </xdr:to>
    <xdr:cxnSp macro="">
      <xdr:nvCxnSpPr>
        <xdr:cNvPr id="518" name="直線コネクタ 517"/>
        <xdr:cNvCxnSpPr/>
      </xdr:nvCxnSpPr>
      <xdr:spPr>
        <a:xfrm flipV="1">
          <a:off x="13342620" y="676338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135890</xdr:rowOff>
    </xdr:from>
    <xdr:to xmlns:xdr="http://schemas.openxmlformats.org/drawingml/2006/spreadsheetDrawing">
      <xdr:col>76</xdr:col>
      <xdr:colOff>165100</xdr:colOff>
      <xdr:row>39</xdr:row>
      <xdr:rowOff>64770</xdr:rowOff>
    </xdr:to>
    <xdr:sp macro="" textlink="">
      <xdr:nvSpPr>
        <xdr:cNvPr id="519" name="フローチャート: 判断 518"/>
        <xdr:cNvSpPr/>
      </xdr:nvSpPr>
      <xdr:spPr>
        <a:xfrm>
          <a:off x="14155420" y="6650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81280</xdr:rowOff>
    </xdr:from>
    <xdr:ext cx="469265" cy="264795"/>
    <xdr:sp macro="" textlink="">
      <xdr:nvSpPr>
        <xdr:cNvPr id="520" name="テキスト ボックス 519"/>
        <xdr:cNvSpPr txBox="1"/>
      </xdr:nvSpPr>
      <xdr:spPr>
        <a:xfrm>
          <a:off x="13976350" y="642493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78740</xdr:rowOff>
    </xdr:from>
    <xdr:to xmlns:xdr="http://schemas.openxmlformats.org/drawingml/2006/spreadsheetDrawing">
      <xdr:col>71</xdr:col>
      <xdr:colOff>177800</xdr:colOff>
      <xdr:row>39</xdr:row>
      <xdr:rowOff>99060</xdr:rowOff>
    </xdr:to>
    <xdr:cxnSp macro="">
      <xdr:nvCxnSpPr>
        <xdr:cNvPr id="521" name="直線コネクタ 520"/>
        <xdr:cNvCxnSpPr/>
      </xdr:nvCxnSpPr>
      <xdr:spPr>
        <a:xfrm>
          <a:off x="12473940" y="6765290"/>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154940</xdr:rowOff>
    </xdr:from>
    <xdr:to xmlns:xdr="http://schemas.openxmlformats.org/drawingml/2006/spreadsheetDrawing">
      <xdr:col>72</xdr:col>
      <xdr:colOff>38100</xdr:colOff>
      <xdr:row>39</xdr:row>
      <xdr:rowOff>83185</xdr:rowOff>
    </xdr:to>
    <xdr:sp macro="" textlink="">
      <xdr:nvSpPr>
        <xdr:cNvPr id="522" name="フローチャート: 判断 521"/>
        <xdr:cNvSpPr/>
      </xdr:nvSpPr>
      <xdr:spPr>
        <a:xfrm>
          <a:off x="13291820" y="66700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100330</xdr:rowOff>
    </xdr:from>
    <xdr:ext cx="469900" cy="264795"/>
    <xdr:sp macro="" textlink="">
      <xdr:nvSpPr>
        <xdr:cNvPr id="523" name="テキスト ボックス 522"/>
        <xdr:cNvSpPr txBox="1"/>
      </xdr:nvSpPr>
      <xdr:spPr>
        <a:xfrm>
          <a:off x="13112750" y="64439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141605</xdr:rowOff>
    </xdr:from>
    <xdr:to xmlns:xdr="http://schemas.openxmlformats.org/drawingml/2006/spreadsheetDrawing">
      <xdr:col>67</xdr:col>
      <xdr:colOff>101600</xdr:colOff>
      <xdr:row>39</xdr:row>
      <xdr:rowOff>69850</xdr:rowOff>
    </xdr:to>
    <xdr:sp macro="" textlink="">
      <xdr:nvSpPr>
        <xdr:cNvPr id="524" name="フローチャート: 判断 523"/>
        <xdr:cNvSpPr/>
      </xdr:nvSpPr>
      <xdr:spPr>
        <a:xfrm>
          <a:off x="12423140" y="6656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86995</xdr:rowOff>
    </xdr:from>
    <xdr:ext cx="469265" cy="264795"/>
    <xdr:sp macro="" textlink="">
      <xdr:nvSpPr>
        <xdr:cNvPr id="525" name="テキスト ボックス 524"/>
        <xdr:cNvSpPr txBox="1"/>
      </xdr:nvSpPr>
      <xdr:spPr>
        <a:xfrm>
          <a:off x="12244070" y="64306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26" name="テキスト ボックス 525"/>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27" name="テキスト ボックス 526"/>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28" name="テキスト ボックス 527"/>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29" name="テキスト ボックス 528"/>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30" name="テキスト ボックス 529"/>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46355</xdr:rowOff>
    </xdr:from>
    <xdr:to xmlns:xdr="http://schemas.openxmlformats.org/drawingml/2006/spreadsheetDrawing">
      <xdr:col>85</xdr:col>
      <xdr:colOff>177800</xdr:colOff>
      <xdr:row>39</xdr:row>
      <xdr:rowOff>149860</xdr:rowOff>
    </xdr:to>
    <xdr:sp macro="" textlink="">
      <xdr:nvSpPr>
        <xdr:cNvPr id="531" name="楕円 530"/>
        <xdr:cNvSpPr/>
      </xdr:nvSpPr>
      <xdr:spPr>
        <a:xfrm>
          <a:off x="15836900" y="6732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378460" cy="264795"/>
    <xdr:sp macro="" textlink="">
      <xdr:nvSpPr>
        <xdr:cNvPr id="532" name="災害復旧事業費該当値テキスト"/>
        <xdr:cNvSpPr txBox="1"/>
      </xdr:nvSpPr>
      <xdr:spPr>
        <a:xfrm>
          <a:off x="15938500" y="664972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22225</xdr:rowOff>
    </xdr:from>
    <xdr:to xmlns:xdr="http://schemas.openxmlformats.org/drawingml/2006/spreadsheetDrawing">
      <xdr:col>81</xdr:col>
      <xdr:colOff>101600</xdr:colOff>
      <xdr:row>39</xdr:row>
      <xdr:rowOff>125730</xdr:rowOff>
    </xdr:to>
    <xdr:sp macro="" textlink="">
      <xdr:nvSpPr>
        <xdr:cNvPr id="533" name="楕円 532"/>
        <xdr:cNvSpPr/>
      </xdr:nvSpPr>
      <xdr:spPr>
        <a:xfrm>
          <a:off x="15019020" y="6708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116840</xdr:rowOff>
    </xdr:from>
    <xdr:ext cx="469265" cy="264795"/>
    <xdr:sp macro="" textlink="">
      <xdr:nvSpPr>
        <xdr:cNvPr id="534" name="テキスト ボックス 533"/>
        <xdr:cNvSpPr txBox="1"/>
      </xdr:nvSpPr>
      <xdr:spPr>
        <a:xfrm>
          <a:off x="14839950" y="680339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24765</xdr:rowOff>
    </xdr:from>
    <xdr:to xmlns:xdr="http://schemas.openxmlformats.org/drawingml/2006/spreadsheetDrawing">
      <xdr:col>76</xdr:col>
      <xdr:colOff>165100</xdr:colOff>
      <xdr:row>39</xdr:row>
      <xdr:rowOff>128270</xdr:rowOff>
    </xdr:to>
    <xdr:sp macro="" textlink="">
      <xdr:nvSpPr>
        <xdr:cNvPr id="535" name="楕円 534"/>
        <xdr:cNvSpPr/>
      </xdr:nvSpPr>
      <xdr:spPr>
        <a:xfrm>
          <a:off x="14155420" y="67113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119380</xdr:rowOff>
    </xdr:from>
    <xdr:ext cx="469265" cy="265430"/>
    <xdr:sp macro="" textlink="">
      <xdr:nvSpPr>
        <xdr:cNvPr id="536" name="テキスト ボックス 535"/>
        <xdr:cNvSpPr txBox="1"/>
      </xdr:nvSpPr>
      <xdr:spPr>
        <a:xfrm>
          <a:off x="13976350" y="680593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46990</xdr:rowOff>
    </xdr:from>
    <xdr:to xmlns:xdr="http://schemas.openxmlformats.org/drawingml/2006/spreadsheetDrawing">
      <xdr:col>72</xdr:col>
      <xdr:colOff>38100</xdr:colOff>
      <xdr:row>39</xdr:row>
      <xdr:rowOff>150495</xdr:rowOff>
    </xdr:to>
    <xdr:sp macro="" textlink="">
      <xdr:nvSpPr>
        <xdr:cNvPr id="537" name="楕円 536"/>
        <xdr:cNvSpPr/>
      </xdr:nvSpPr>
      <xdr:spPr>
        <a:xfrm>
          <a:off x="13291820" y="6733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141605</xdr:rowOff>
    </xdr:from>
    <xdr:ext cx="378460" cy="265430"/>
    <xdr:sp macro="" textlink="">
      <xdr:nvSpPr>
        <xdr:cNvPr id="538" name="テキスト ボックス 537"/>
        <xdr:cNvSpPr txBox="1"/>
      </xdr:nvSpPr>
      <xdr:spPr>
        <a:xfrm>
          <a:off x="13158470" y="6828155"/>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26670</xdr:rowOff>
    </xdr:from>
    <xdr:to xmlns:xdr="http://schemas.openxmlformats.org/drawingml/2006/spreadsheetDrawing">
      <xdr:col>67</xdr:col>
      <xdr:colOff>101600</xdr:colOff>
      <xdr:row>39</xdr:row>
      <xdr:rowOff>130175</xdr:rowOff>
    </xdr:to>
    <xdr:sp macro="" textlink="">
      <xdr:nvSpPr>
        <xdr:cNvPr id="539" name="楕円 538"/>
        <xdr:cNvSpPr/>
      </xdr:nvSpPr>
      <xdr:spPr>
        <a:xfrm>
          <a:off x="12423140" y="67132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121920</xdr:rowOff>
    </xdr:from>
    <xdr:ext cx="469265" cy="264795"/>
    <xdr:sp macro="" textlink="">
      <xdr:nvSpPr>
        <xdr:cNvPr id="540" name="テキスト ボックス 539"/>
        <xdr:cNvSpPr txBox="1"/>
      </xdr:nvSpPr>
      <xdr:spPr>
        <a:xfrm>
          <a:off x="12244070" y="680847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1" name="正方形/長方形 540"/>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2" name="正方形/長方形 541"/>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4" name="正方形/長方形 543"/>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46" name="正方形/長方形 545"/>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48" name="正方形/長方形 547"/>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9250" cy="230505"/>
    <xdr:sp macro="" textlink="">
      <xdr:nvSpPr>
        <xdr:cNvPr id="549" name="テキスト ボックス 548"/>
        <xdr:cNvSpPr txBox="1"/>
      </xdr:nvSpPr>
      <xdr:spPr>
        <a:xfrm>
          <a:off x="1207770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0" name="直線コネクタ 549"/>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51" name="直線コネクタ 550"/>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36195</xdr:rowOff>
    </xdr:from>
    <xdr:ext cx="248285" cy="264160"/>
    <xdr:sp macro="" textlink="">
      <xdr:nvSpPr>
        <xdr:cNvPr id="552" name="テキスト ボックス 551"/>
        <xdr:cNvSpPr txBox="1"/>
      </xdr:nvSpPr>
      <xdr:spPr>
        <a:xfrm>
          <a:off x="11871960" y="963739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53" name="直線コネクタ 552"/>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133985</xdr:rowOff>
    </xdr:from>
    <xdr:ext cx="248285" cy="264795"/>
    <xdr:sp macro="" textlink="">
      <xdr:nvSpPr>
        <xdr:cNvPr id="554" name="テキスト ボックス 553"/>
        <xdr:cNvSpPr txBox="1"/>
      </xdr:nvSpPr>
      <xdr:spPr>
        <a:xfrm>
          <a:off x="11871960" y="8877935"/>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55" name="直線コネクタ 554"/>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48285" cy="264160"/>
    <xdr:sp macro="" textlink="">
      <xdr:nvSpPr>
        <xdr:cNvPr id="556" name="テキスト ボックス 555"/>
        <xdr:cNvSpPr txBox="1"/>
      </xdr:nvSpPr>
      <xdr:spPr>
        <a:xfrm>
          <a:off x="11871960" y="811403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7"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6985</xdr:rowOff>
    </xdr:from>
    <xdr:to xmlns:xdr="http://schemas.openxmlformats.org/drawingml/2006/spreadsheetDrawing">
      <xdr:col>85</xdr:col>
      <xdr:colOff>126365</xdr:colOff>
      <xdr:row>57</xdr:row>
      <xdr:rowOff>6985</xdr:rowOff>
    </xdr:to>
    <xdr:cxnSp macro="">
      <xdr:nvCxnSpPr>
        <xdr:cNvPr id="558" name="直線コネクタ 557"/>
        <xdr:cNvCxnSpPr/>
      </xdr:nvCxnSpPr>
      <xdr:spPr>
        <a:xfrm>
          <a:off x="15885795" y="97796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48895</xdr:rowOff>
    </xdr:from>
    <xdr:ext cx="249555" cy="264795"/>
    <xdr:sp macro="" textlink="">
      <xdr:nvSpPr>
        <xdr:cNvPr id="559" name="失業対策事業費最小値テキスト"/>
        <xdr:cNvSpPr txBox="1"/>
      </xdr:nvSpPr>
      <xdr:spPr>
        <a:xfrm>
          <a:off x="1593850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6985</xdr:rowOff>
    </xdr:from>
    <xdr:to xmlns:xdr="http://schemas.openxmlformats.org/drawingml/2006/spreadsheetDrawing">
      <xdr:col>86</xdr:col>
      <xdr:colOff>25400</xdr:colOff>
      <xdr:row>57</xdr:row>
      <xdr:rowOff>6985</xdr:rowOff>
    </xdr:to>
    <xdr:cxnSp macro="">
      <xdr:nvCxnSpPr>
        <xdr:cNvPr id="560" name="直線コネクタ 559"/>
        <xdr:cNvCxnSpPr/>
      </xdr:nvCxnSpPr>
      <xdr:spPr>
        <a:xfrm>
          <a:off x="15798800" y="9779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48895</xdr:rowOff>
    </xdr:from>
    <xdr:ext cx="249555" cy="264795"/>
    <xdr:sp macro="" textlink="">
      <xdr:nvSpPr>
        <xdr:cNvPr id="561" name="失業対策事業費最大値テキスト"/>
        <xdr:cNvSpPr txBox="1"/>
      </xdr:nvSpPr>
      <xdr:spPr>
        <a:xfrm>
          <a:off x="15938500" y="94786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6985</xdr:rowOff>
    </xdr:from>
    <xdr:to xmlns:xdr="http://schemas.openxmlformats.org/drawingml/2006/spreadsheetDrawing">
      <xdr:col>86</xdr:col>
      <xdr:colOff>25400</xdr:colOff>
      <xdr:row>57</xdr:row>
      <xdr:rowOff>6985</xdr:rowOff>
    </xdr:to>
    <xdr:cxnSp macro="">
      <xdr:nvCxnSpPr>
        <xdr:cNvPr id="562" name="直線コネクタ 561"/>
        <xdr:cNvCxnSpPr/>
      </xdr:nvCxnSpPr>
      <xdr:spPr>
        <a:xfrm>
          <a:off x="15798800" y="9779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6985</xdr:rowOff>
    </xdr:from>
    <xdr:to xmlns:xdr="http://schemas.openxmlformats.org/drawingml/2006/spreadsheetDrawing">
      <xdr:col>85</xdr:col>
      <xdr:colOff>127000</xdr:colOff>
      <xdr:row>57</xdr:row>
      <xdr:rowOff>6985</xdr:rowOff>
    </xdr:to>
    <xdr:cxnSp macro="">
      <xdr:nvCxnSpPr>
        <xdr:cNvPr id="563" name="直線コネクタ 562"/>
        <xdr:cNvCxnSpPr/>
      </xdr:nvCxnSpPr>
      <xdr:spPr>
        <a:xfrm>
          <a:off x="15069820" y="977963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107315</xdr:rowOff>
    </xdr:from>
    <xdr:ext cx="249555" cy="264795"/>
    <xdr:sp macro="" textlink="">
      <xdr:nvSpPr>
        <xdr:cNvPr id="564" name="失業対策事業費平均値テキスト"/>
        <xdr:cNvSpPr txBox="1"/>
      </xdr:nvSpPr>
      <xdr:spPr>
        <a:xfrm>
          <a:off x="15938500" y="9708515"/>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129540</xdr:rowOff>
    </xdr:from>
    <xdr:to xmlns:xdr="http://schemas.openxmlformats.org/drawingml/2006/spreadsheetDrawing">
      <xdr:col>85</xdr:col>
      <xdr:colOff>177800</xdr:colOff>
      <xdr:row>57</xdr:row>
      <xdr:rowOff>58420</xdr:rowOff>
    </xdr:to>
    <xdr:sp macro="" textlink="">
      <xdr:nvSpPr>
        <xdr:cNvPr id="565" name="フローチャート: 判断 564"/>
        <xdr:cNvSpPr/>
      </xdr:nvSpPr>
      <xdr:spPr>
        <a:xfrm>
          <a:off x="1583690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6985</xdr:rowOff>
    </xdr:from>
    <xdr:to xmlns:xdr="http://schemas.openxmlformats.org/drawingml/2006/spreadsheetDrawing">
      <xdr:col>81</xdr:col>
      <xdr:colOff>50800</xdr:colOff>
      <xdr:row>57</xdr:row>
      <xdr:rowOff>6985</xdr:rowOff>
    </xdr:to>
    <xdr:cxnSp macro="">
      <xdr:nvCxnSpPr>
        <xdr:cNvPr id="566" name="直線コネクタ 565"/>
        <xdr:cNvCxnSpPr/>
      </xdr:nvCxnSpPr>
      <xdr:spPr>
        <a:xfrm>
          <a:off x="14206220" y="9779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52070</xdr:rowOff>
    </xdr:from>
    <xdr:to xmlns:xdr="http://schemas.openxmlformats.org/drawingml/2006/spreadsheetDrawing">
      <xdr:col>81</xdr:col>
      <xdr:colOff>101600</xdr:colOff>
      <xdr:row>52</xdr:row>
      <xdr:rowOff>156210</xdr:rowOff>
    </xdr:to>
    <xdr:sp macro="" textlink="">
      <xdr:nvSpPr>
        <xdr:cNvPr id="567" name="フローチャート: 判断 566"/>
        <xdr:cNvSpPr/>
      </xdr:nvSpPr>
      <xdr:spPr>
        <a:xfrm>
          <a:off x="15019020" y="8967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171450</xdr:rowOff>
    </xdr:from>
    <xdr:ext cx="249555" cy="264795"/>
    <xdr:sp macro="" textlink="">
      <xdr:nvSpPr>
        <xdr:cNvPr id="568" name="テキスト ボックス 567"/>
        <xdr:cNvSpPr txBox="1"/>
      </xdr:nvSpPr>
      <xdr:spPr>
        <a:xfrm>
          <a:off x="14950440" y="8743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6985</xdr:rowOff>
    </xdr:from>
    <xdr:to xmlns:xdr="http://schemas.openxmlformats.org/drawingml/2006/spreadsheetDrawing">
      <xdr:col>76</xdr:col>
      <xdr:colOff>114300</xdr:colOff>
      <xdr:row>57</xdr:row>
      <xdr:rowOff>6985</xdr:rowOff>
    </xdr:to>
    <xdr:cxnSp macro="">
      <xdr:nvCxnSpPr>
        <xdr:cNvPr id="569" name="直線コネクタ 568"/>
        <xdr:cNvCxnSpPr/>
      </xdr:nvCxnSpPr>
      <xdr:spPr>
        <a:xfrm>
          <a:off x="13342620" y="9779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52070</xdr:rowOff>
    </xdr:from>
    <xdr:to xmlns:xdr="http://schemas.openxmlformats.org/drawingml/2006/spreadsheetDrawing">
      <xdr:col>76</xdr:col>
      <xdr:colOff>165100</xdr:colOff>
      <xdr:row>52</xdr:row>
      <xdr:rowOff>156210</xdr:rowOff>
    </xdr:to>
    <xdr:sp macro="" textlink="">
      <xdr:nvSpPr>
        <xdr:cNvPr id="570" name="フローチャート: 判断 569"/>
        <xdr:cNvSpPr/>
      </xdr:nvSpPr>
      <xdr:spPr>
        <a:xfrm>
          <a:off x="14155420" y="8967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171450</xdr:rowOff>
    </xdr:from>
    <xdr:ext cx="249555" cy="264795"/>
    <xdr:sp macro="" textlink="">
      <xdr:nvSpPr>
        <xdr:cNvPr id="571" name="テキスト ボックス 570"/>
        <xdr:cNvSpPr txBox="1"/>
      </xdr:nvSpPr>
      <xdr:spPr>
        <a:xfrm>
          <a:off x="14086840" y="8743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6985</xdr:rowOff>
    </xdr:from>
    <xdr:to xmlns:xdr="http://schemas.openxmlformats.org/drawingml/2006/spreadsheetDrawing">
      <xdr:col>71</xdr:col>
      <xdr:colOff>177800</xdr:colOff>
      <xdr:row>57</xdr:row>
      <xdr:rowOff>6985</xdr:rowOff>
    </xdr:to>
    <xdr:cxnSp macro="">
      <xdr:nvCxnSpPr>
        <xdr:cNvPr id="572" name="直線コネクタ 571"/>
        <xdr:cNvCxnSpPr/>
      </xdr:nvCxnSpPr>
      <xdr:spPr>
        <a:xfrm>
          <a:off x="12473940" y="97796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52070</xdr:rowOff>
    </xdr:from>
    <xdr:to xmlns:xdr="http://schemas.openxmlformats.org/drawingml/2006/spreadsheetDrawing">
      <xdr:col>72</xdr:col>
      <xdr:colOff>38100</xdr:colOff>
      <xdr:row>52</xdr:row>
      <xdr:rowOff>156210</xdr:rowOff>
    </xdr:to>
    <xdr:sp macro="" textlink="">
      <xdr:nvSpPr>
        <xdr:cNvPr id="573" name="フローチャート: 判断 572"/>
        <xdr:cNvSpPr/>
      </xdr:nvSpPr>
      <xdr:spPr>
        <a:xfrm>
          <a:off x="13291820" y="89674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171450</xdr:rowOff>
    </xdr:from>
    <xdr:ext cx="248920" cy="264795"/>
    <xdr:sp macro="" textlink="">
      <xdr:nvSpPr>
        <xdr:cNvPr id="574" name="テキスト ボックス 573"/>
        <xdr:cNvSpPr txBox="1"/>
      </xdr:nvSpPr>
      <xdr:spPr>
        <a:xfrm>
          <a:off x="13218160" y="874395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58420</xdr:rowOff>
    </xdr:to>
    <xdr:sp macro="" textlink="">
      <xdr:nvSpPr>
        <xdr:cNvPr id="575" name="フローチャート: 判断 574"/>
        <xdr:cNvSpPr/>
      </xdr:nvSpPr>
      <xdr:spPr>
        <a:xfrm>
          <a:off x="1242314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48895</xdr:rowOff>
    </xdr:from>
    <xdr:ext cx="249555" cy="264795"/>
    <xdr:sp macro="" textlink="">
      <xdr:nvSpPr>
        <xdr:cNvPr id="576" name="テキスト ボックス 575"/>
        <xdr:cNvSpPr txBox="1"/>
      </xdr:nvSpPr>
      <xdr:spPr>
        <a:xfrm>
          <a:off x="1235456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77" name="テキスト ボックス 576"/>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78" name="テキスト ボックス 577"/>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79" name="テキスト ボックス 578"/>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0" name="テキスト ボックス 579"/>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81" name="テキスト ボックス 580"/>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129540</xdr:rowOff>
    </xdr:from>
    <xdr:to xmlns:xdr="http://schemas.openxmlformats.org/drawingml/2006/spreadsheetDrawing">
      <xdr:col>85</xdr:col>
      <xdr:colOff>177800</xdr:colOff>
      <xdr:row>57</xdr:row>
      <xdr:rowOff>58420</xdr:rowOff>
    </xdr:to>
    <xdr:sp macro="" textlink="">
      <xdr:nvSpPr>
        <xdr:cNvPr id="582" name="楕円 581"/>
        <xdr:cNvSpPr/>
      </xdr:nvSpPr>
      <xdr:spPr>
        <a:xfrm>
          <a:off x="158369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166370</xdr:rowOff>
    </xdr:from>
    <xdr:ext cx="249555" cy="264160"/>
    <xdr:sp macro="" textlink="">
      <xdr:nvSpPr>
        <xdr:cNvPr id="583" name="失業対策事業費該当値テキスト"/>
        <xdr:cNvSpPr txBox="1"/>
      </xdr:nvSpPr>
      <xdr:spPr>
        <a:xfrm>
          <a:off x="15938500" y="959612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129540</xdr:rowOff>
    </xdr:from>
    <xdr:to xmlns:xdr="http://schemas.openxmlformats.org/drawingml/2006/spreadsheetDrawing">
      <xdr:col>81</xdr:col>
      <xdr:colOff>101600</xdr:colOff>
      <xdr:row>57</xdr:row>
      <xdr:rowOff>58420</xdr:rowOff>
    </xdr:to>
    <xdr:sp macro="" textlink="">
      <xdr:nvSpPr>
        <xdr:cNvPr id="584" name="楕円 583"/>
        <xdr:cNvSpPr/>
      </xdr:nvSpPr>
      <xdr:spPr>
        <a:xfrm>
          <a:off x="1501902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48895</xdr:rowOff>
    </xdr:from>
    <xdr:ext cx="249555" cy="264795"/>
    <xdr:sp macro="" textlink="">
      <xdr:nvSpPr>
        <xdr:cNvPr id="585" name="テキスト ボックス 584"/>
        <xdr:cNvSpPr txBox="1"/>
      </xdr:nvSpPr>
      <xdr:spPr>
        <a:xfrm>
          <a:off x="1495044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129540</xdr:rowOff>
    </xdr:from>
    <xdr:to xmlns:xdr="http://schemas.openxmlformats.org/drawingml/2006/spreadsheetDrawing">
      <xdr:col>76</xdr:col>
      <xdr:colOff>165100</xdr:colOff>
      <xdr:row>57</xdr:row>
      <xdr:rowOff>58420</xdr:rowOff>
    </xdr:to>
    <xdr:sp macro="" textlink="">
      <xdr:nvSpPr>
        <xdr:cNvPr id="586" name="楕円 585"/>
        <xdr:cNvSpPr/>
      </xdr:nvSpPr>
      <xdr:spPr>
        <a:xfrm>
          <a:off x="1415542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48895</xdr:rowOff>
    </xdr:from>
    <xdr:ext cx="249555" cy="264795"/>
    <xdr:sp macro="" textlink="">
      <xdr:nvSpPr>
        <xdr:cNvPr id="587" name="テキスト ボックス 586"/>
        <xdr:cNvSpPr txBox="1"/>
      </xdr:nvSpPr>
      <xdr:spPr>
        <a:xfrm>
          <a:off x="1408684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129540</xdr:rowOff>
    </xdr:from>
    <xdr:to xmlns:xdr="http://schemas.openxmlformats.org/drawingml/2006/spreadsheetDrawing">
      <xdr:col>72</xdr:col>
      <xdr:colOff>38100</xdr:colOff>
      <xdr:row>57</xdr:row>
      <xdr:rowOff>58420</xdr:rowOff>
    </xdr:to>
    <xdr:sp macro="" textlink="">
      <xdr:nvSpPr>
        <xdr:cNvPr id="588" name="楕円 587"/>
        <xdr:cNvSpPr/>
      </xdr:nvSpPr>
      <xdr:spPr>
        <a:xfrm>
          <a:off x="13291820" y="9730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48895</xdr:rowOff>
    </xdr:from>
    <xdr:ext cx="248920" cy="264795"/>
    <xdr:sp macro="" textlink="">
      <xdr:nvSpPr>
        <xdr:cNvPr id="589" name="テキスト ボックス 588"/>
        <xdr:cNvSpPr txBox="1"/>
      </xdr:nvSpPr>
      <xdr:spPr>
        <a:xfrm>
          <a:off x="13218160" y="982154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58420</xdr:rowOff>
    </xdr:to>
    <xdr:sp macro="" textlink="">
      <xdr:nvSpPr>
        <xdr:cNvPr id="590" name="楕円 589"/>
        <xdr:cNvSpPr/>
      </xdr:nvSpPr>
      <xdr:spPr>
        <a:xfrm>
          <a:off x="1242314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75565</xdr:rowOff>
    </xdr:from>
    <xdr:ext cx="249555" cy="264160"/>
    <xdr:sp macro="" textlink="">
      <xdr:nvSpPr>
        <xdr:cNvPr id="591" name="テキスト ボックス 590"/>
        <xdr:cNvSpPr txBox="1"/>
      </xdr:nvSpPr>
      <xdr:spPr>
        <a:xfrm>
          <a:off x="12354560" y="95053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2" name="正方形/長方形 591"/>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593" name="正方形/長方形 592"/>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595" name="正方形/長方形 594"/>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597" name="正方形/長方形 596"/>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599" name="正方形/長方形 598"/>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00" name="テキスト ボックス 599"/>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01" name="直線コネクタ 600"/>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02" name="直線コネクタ 601"/>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8285" cy="264795"/>
    <xdr:sp macro="" textlink="">
      <xdr:nvSpPr>
        <xdr:cNvPr id="603" name="テキスト ボックス 602"/>
        <xdr:cNvSpPr txBox="1"/>
      </xdr:nvSpPr>
      <xdr:spPr>
        <a:xfrm>
          <a:off x="11871960" y="13503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04" name="直線コネクタ 603"/>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147320</xdr:rowOff>
    </xdr:from>
    <xdr:ext cx="594995" cy="264160"/>
    <xdr:sp macro="" textlink="">
      <xdr:nvSpPr>
        <xdr:cNvPr id="605" name="テキスト ボックス 604"/>
        <xdr:cNvSpPr txBox="1"/>
      </xdr:nvSpPr>
      <xdr:spPr>
        <a:xfrm>
          <a:off x="11535410" y="1317752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134620</xdr:rowOff>
    </xdr:from>
    <xdr:to xmlns:xdr="http://schemas.openxmlformats.org/drawingml/2006/spreadsheetDrawing">
      <xdr:col>89</xdr:col>
      <xdr:colOff>177800</xdr:colOff>
      <xdr:row>75</xdr:row>
      <xdr:rowOff>134620</xdr:rowOff>
    </xdr:to>
    <xdr:cxnSp macro="">
      <xdr:nvCxnSpPr>
        <xdr:cNvPr id="606" name="直線コネクタ 605"/>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163830</xdr:rowOff>
    </xdr:from>
    <xdr:ext cx="594995" cy="265430"/>
    <xdr:sp macro="" textlink="">
      <xdr:nvSpPr>
        <xdr:cNvPr id="607" name="テキスト ボックス 606"/>
        <xdr:cNvSpPr txBox="1"/>
      </xdr:nvSpPr>
      <xdr:spPr>
        <a:xfrm>
          <a:off x="11535410" y="1285113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08" name="直線コネクタ 607"/>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64795"/>
    <xdr:sp macro="" textlink="">
      <xdr:nvSpPr>
        <xdr:cNvPr id="609" name="テキスト ボックス 608"/>
        <xdr:cNvSpPr txBox="1"/>
      </xdr:nvSpPr>
      <xdr:spPr>
        <a:xfrm>
          <a:off x="11535410" y="125222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10" name="直線コネクタ 609"/>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22860</xdr:rowOff>
    </xdr:from>
    <xdr:ext cx="594995" cy="264795"/>
    <xdr:sp macro="" textlink="">
      <xdr:nvSpPr>
        <xdr:cNvPr id="611" name="テキスト ボックス 610"/>
        <xdr:cNvSpPr txBox="1"/>
      </xdr:nvSpPr>
      <xdr:spPr>
        <a:xfrm>
          <a:off x="11535410" y="1219581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12" name="直線コネクタ 611"/>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38735</xdr:rowOff>
    </xdr:from>
    <xdr:ext cx="594995" cy="265430"/>
    <xdr:sp macro="" textlink="">
      <xdr:nvSpPr>
        <xdr:cNvPr id="613" name="テキスト ボックス 612"/>
        <xdr:cNvSpPr txBox="1"/>
      </xdr:nvSpPr>
      <xdr:spPr>
        <a:xfrm>
          <a:off x="11535410" y="11868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4" name="直線コネクタ 613"/>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94995" cy="264160"/>
    <xdr:sp macro="" textlink="">
      <xdr:nvSpPr>
        <xdr:cNvPr id="615" name="テキスト ボックス 614"/>
        <xdr:cNvSpPr txBox="1"/>
      </xdr:nvSpPr>
      <xdr:spPr>
        <a:xfrm>
          <a:off x="11535410" y="11543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6"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43180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5885795" y="1221613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64160"/>
    <xdr:sp macro="" textlink="">
      <xdr:nvSpPr>
        <xdr:cNvPr id="618" name="公債費最小値テキスト"/>
        <xdr:cNvSpPr txBox="1"/>
      </xdr:nvSpPr>
      <xdr:spPr>
        <a:xfrm>
          <a:off x="15938500" y="135585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5798800" y="13554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98805" cy="264795"/>
    <xdr:sp macro="" textlink="">
      <xdr:nvSpPr>
        <xdr:cNvPr id="620" name="公債費最大値テキスト"/>
        <xdr:cNvSpPr txBox="1"/>
      </xdr:nvSpPr>
      <xdr:spPr>
        <a:xfrm>
          <a:off x="15938500" y="119932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43180</xdr:rowOff>
    </xdr:from>
    <xdr:to xmlns:xdr="http://schemas.openxmlformats.org/drawingml/2006/spreadsheetDrawing">
      <xdr:col>86</xdr:col>
      <xdr:colOff>25400</xdr:colOff>
      <xdr:row>71</xdr:row>
      <xdr:rowOff>43180</xdr:rowOff>
    </xdr:to>
    <xdr:cxnSp macro="">
      <xdr:nvCxnSpPr>
        <xdr:cNvPr id="621" name="直線コネクタ 620"/>
        <xdr:cNvCxnSpPr/>
      </xdr:nvCxnSpPr>
      <xdr:spPr>
        <a:xfrm>
          <a:off x="15798800" y="12216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144780</xdr:rowOff>
    </xdr:from>
    <xdr:to xmlns:xdr="http://schemas.openxmlformats.org/drawingml/2006/spreadsheetDrawing">
      <xdr:col>85</xdr:col>
      <xdr:colOff>127000</xdr:colOff>
      <xdr:row>78</xdr:row>
      <xdr:rowOff>151765</xdr:rowOff>
    </xdr:to>
    <xdr:cxnSp macro="">
      <xdr:nvCxnSpPr>
        <xdr:cNvPr id="622" name="直線コネクタ 621"/>
        <xdr:cNvCxnSpPr/>
      </xdr:nvCxnSpPr>
      <xdr:spPr>
        <a:xfrm flipV="1">
          <a:off x="15069820" y="13517880"/>
          <a:ext cx="8178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xdr:rowOff>
    </xdr:from>
    <xdr:ext cx="534670" cy="264795"/>
    <xdr:sp macro="" textlink="">
      <xdr:nvSpPr>
        <xdr:cNvPr id="623" name="公債費平均値テキスト"/>
        <xdr:cNvSpPr txBox="1"/>
      </xdr:nvSpPr>
      <xdr:spPr>
        <a:xfrm>
          <a:off x="15938500" y="1321816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168910</xdr:rowOff>
    </xdr:from>
    <xdr:to xmlns:xdr="http://schemas.openxmlformats.org/drawingml/2006/spreadsheetDrawing">
      <xdr:col>85</xdr:col>
      <xdr:colOff>177800</xdr:colOff>
      <xdr:row>78</xdr:row>
      <xdr:rowOff>97790</xdr:rowOff>
    </xdr:to>
    <xdr:sp macro="" textlink="">
      <xdr:nvSpPr>
        <xdr:cNvPr id="624" name="フローチャート: 判断 623"/>
        <xdr:cNvSpPr/>
      </xdr:nvSpPr>
      <xdr:spPr>
        <a:xfrm>
          <a:off x="15836900" y="13370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144145</xdr:rowOff>
    </xdr:from>
    <xdr:to xmlns:xdr="http://schemas.openxmlformats.org/drawingml/2006/spreadsheetDrawing">
      <xdr:col>81</xdr:col>
      <xdr:colOff>50800</xdr:colOff>
      <xdr:row>78</xdr:row>
      <xdr:rowOff>151765</xdr:rowOff>
    </xdr:to>
    <xdr:cxnSp macro="">
      <xdr:nvCxnSpPr>
        <xdr:cNvPr id="625" name="直線コネクタ 624"/>
        <xdr:cNvCxnSpPr/>
      </xdr:nvCxnSpPr>
      <xdr:spPr>
        <a:xfrm>
          <a:off x="14206220" y="1351724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167005</xdr:rowOff>
    </xdr:from>
    <xdr:to xmlns:xdr="http://schemas.openxmlformats.org/drawingml/2006/spreadsheetDrawing">
      <xdr:col>81</xdr:col>
      <xdr:colOff>101600</xdr:colOff>
      <xdr:row>78</xdr:row>
      <xdr:rowOff>95250</xdr:rowOff>
    </xdr:to>
    <xdr:sp macro="" textlink="">
      <xdr:nvSpPr>
        <xdr:cNvPr id="626" name="フローチャート: 判断 625"/>
        <xdr:cNvSpPr/>
      </xdr:nvSpPr>
      <xdr:spPr>
        <a:xfrm>
          <a:off x="15019020" y="13368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112395</xdr:rowOff>
    </xdr:from>
    <xdr:ext cx="534035" cy="264160"/>
    <xdr:sp macro="" textlink="">
      <xdr:nvSpPr>
        <xdr:cNvPr id="627" name="テキスト ボックス 626"/>
        <xdr:cNvSpPr txBox="1"/>
      </xdr:nvSpPr>
      <xdr:spPr>
        <a:xfrm>
          <a:off x="14812645" y="1314259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137795</xdr:rowOff>
    </xdr:from>
    <xdr:to xmlns:xdr="http://schemas.openxmlformats.org/drawingml/2006/spreadsheetDrawing">
      <xdr:col>76</xdr:col>
      <xdr:colOff>114300</xdr:colOff>
      <xdr:row>78</xdr:row>
      <xdr:rowOff>144145</xdr:rowOff>
    </xdr:to>
    <xdr:cxnSp macro="">
      <xdr:nvCxnSpPr>
        <xdr:cNvPr id="628" name="直線コネクタ 627"/>
        <xdr:cNvCxnSpPr/>
      </xdr:nvCxnSpPr>
      <xdr:spPr>
        <a:xfrm>
          <a:off x="13342620" y="1351089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93980</xdr:rowOff>
    </xdr:to>
    <xdr:sp macro="" textlink="">
      <xdr:nvSpPr>
        <xdr:cNvPr id="629" name="フローチャート: 判断 628"/>
        <xdr:cNvSpPr/>
      </xdr:nvSpPr>
      <xdr:spPr>
        <a:xfrm>
          <a:off x="14155420" y="13366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111125</xdr:rowOff>
    </xdr:from>
    <xdr:ext cx="534670" cy="264160"/>
    <xdr:sp macro="" textlink="">
      <xdr:nvSpPr>
        <xdr:cNvPr id="630" name="テキスト ボックス 629"/>
        <xdr:cNvSpPr txBox="1"/>
      </xdr:nvSpPr>
      <xdr:spPr>
        <a:xfrm>
          <a:off x="13943965" y="131413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137160</xdr:rowOff>
    </xdr:from>
    <xdr:to xmlns:xdr="http://schemas.openxmlformats.org/drawingml/2006/spreadsheetDrawing">
      <xdr:col>71</xdr:col>
      <xdr:colOff>177800</xdr:colOff>
      <xdr:row>78</xdr:row>
      <xdr:rowOff>137795</xdr:rowOff>
    </xdr:to>
    <xdr:cxnSp macro="">
      <xdr:nvCxnSpPr>
        <xdr:cNvPr id="631" name="直線コネクタ 630"/>
        <xdr:cNvCxnSpPr/>
      </xdr:nvCxnSpPr>
      <xdr:spPr>
        <a:xfrm>
          <a:off x="12473940" y="1351026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162560</xdr:rowOff>
    </xdr:from>
    <xdr:to xmlns:xdr="http://schemas.openxmlformats.org/drawingml/2006/spreadsheetDrawing">
      <xdr:col>72</xdr:col>
      <xdr:colOff>38100</xdr:colOff>
      <xdr:row>78</xdr:row>
      <xdr:rowOff>91440</xdr:rowOff>
    </xdr:to>
    <xdr:sp macro="" textlink="">
      <xdr:nvSpPr>
        <xdr:cNvPr id="632" name="フローチャート: 判断 631"/>
        <xdr:cNvSpPr/>
      </xdr:nvSpPr>
      <xdr:spPr>
        <a:xfrm>
          <a:off x="13291820" y="133642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107950</xdr:rowOff>
    </xdr:from>
    <xdr:ext cx="534035" cy="264795"/>
    <xdr:sp macro="" textlink="">
      <xdr:nvSpPr>
        <xdr:cNvPr id="633" name="テキスト ボックス 632"/>
        <xdr:cNvSpPr txBox="1"/>
      </xdr:nvSpPr>
      <xdr:spPr>
        <a:xfrm>
          <a:off x="13080365" y="131381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92075</xdr:rowOff>
    </xdr:to>
    <xdr:sp macro="" textlink="">
      <xdr:nvSpPr>
        <xdr:cNvPr id="634" name="フローチャート: 判断 633"/>
        <xdr:cNvSpPr/>
      </xdr:nvSpPr>
      <xdr:spPr>
        <a:xfrm>
          <a:off x="12423140" y="13364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109220</xdr:rowOff>
    </xdr:from>
    <xdr:ext cx="534035" cy="264160"/>
    <xdr:sp macro="" textlink="">
      <xdr:nvSpPr>
        <xdr:cNvPr id="635" name="テキスト ボックス 634"/>
        <xdr:cNvSpPr txBox="1"/>
      </xdr:nvSpPr>
      <xdr:spPr>
        <a:xfrm>
          <a:off x="12216765" y="131394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36" name="テキスト ボックス 635"/>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37" name="テキスト ボックス 636"/>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38" name="テキスト ボックス 637"/>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39" name="テキスト ボックス 638"/>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40" name="テキスト ボックス 639"/>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92710</xdr:rowOff>
    </xdr:from>
    <xdr:to xmlns:xdr="http://schemas.openxmlformats.org/drawingml/2006/spreadsheetDrawing">
      <xdr:col>85</xdr:col>
      <xdr:colOff>177800</xdr:colOff>
      <xdr:row>79</xdr:row>
      <xdr:rowOff>21590</xdr:rowOff>
    </xdr:to>
    <xdr:sp macro="" textlink="">
      <xdr:nvSpPr>
        <xdr:cNvPr id="641" name="楕円 640"/>
        <xdr:cNvSpPr/>
      </xdr:nvSpPr>
      <xdr:spPr>
        <a:xfrm>
          <a:off x="15836900" y="13465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6350</xdr:rowOff>
    </xdr:from>
    <xdr:ext cx="534670" cy="264795"/>
    <xdr:sp macro="" textlink="">
      <xdr:nvSpPr>
        <xdr:cNvPr id="642" name="公債費該当値テキスト"/>
        <xdr:cNvSpPr txBox="1"/>
      </xdr:nvSpPr>
      <xdr:spPr>
        <a:xfrm>
          <a:off x="15938500" y="133794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100330</xdr:rowOff>
    </xdr:from>
    <xdr:to xmlns:xdr="http://schemas.openxmlformats.org/drawingml/2006/spreadsheetDrawing">
      <xdr:col>81</xdr:col>
      <xdr:colOff>101600</xdr:colOff>
      <xdr:row>79</xdr:row>
      <xdr:rowOff>29210</xdr:rowOff>
    </xdr:to>
    <xdr:sp macro="" textlink="">
      <xdr:nvSpPr>
        <xdr:cNvPr id="643" name="楕円 642"/>
        <xdr:cNvSpPr/>
      </xdr:nvSpPr>
      <xdr:spPr>
        <a:xfrm>
          <a:off x="15019020" y="134734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19685</xdr:rowOff>
    </xdr:from>
    <xdr:ext cx="534035" cy="264795"/>
    <xdr:sp macro="" textlink="">
      <xdr:nvSpPr>
        <xdr:cNvPr id="644" name="テキスト ボックス 643"/>
        <xdr:cNvSpPr txBox="1"/>
      </xdr:nvSpPr>
      <xdr:spPr>
        <a:xfrm>
          <a:off x="14812645" y="1356423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92075</xdr:rowOff>
    </xdr:from>
    <xdr:to xmlns:xdr="http://schemas.openxmlformats.org/drawingml/2006/spreadsheetDrawing">
      <xdr:col>76</xdr:col>
      <xdr:colOff>165100</xdr:colOff>
      <xdr:row>79</xdr:row>
      <xdr:rowOff>20955</xdr:rowOff>
    </xdr:to>
    <xdr:sp macro="" textlink="">
      <xdr:nvSpPr>
        <xdr:cNvPr id="645" name="楕円 644"/>
        <xdr:cNvSpPr/>
      </xdr:nvSpPr>
      <xdr:spPr>
        <a:xfrm>
          <a:off x="14155420" y="13465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11430</xdr:rowOff>
    </xdr:from>
    <xdr:ext cx="534670" cy="264795"/>
    <xdr:sp macro="" textlink="">
      <xdr:nvSpPr>
        <xdr:cNvPr id="646" name="テキスト ボックス 645"/>
        <xdr:cNvSpPr txBox="1"/>
      </xdr:nvSpPr>
      <xdr:spPr>
        <a:xfrm>
          <a:off x="13943965" y="1355598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86360</xdr:rowOff>
    </xdr:from>
    <xdr:to xmlns:xdr="http://schemas.openxmlformats.org/drawingml/2006/spreadsheetDrawing">
      <xdr:col>72</xdr:col>
      <xdr:colOff>38100</xdr:colOff>
      <xdr:row>79</xdr:row>
      <xdr:rowOff>13970</xdr:rowOff>
    </xdr:to>
    <xdr:sp macro="" textlink="">
      <xdr:nvSpPr>
        <xdr:cNvPr id="647" name="楕円 646"/>
        <xdr:cNvSpPr/>
      </xdr:nvSpPr>
      <xdr:spPr>
        <a:xfrm>
          <a:off x="13291820" y="1345946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5080</xdr:rowOff>
    </xdr:from>
    <xdr:ext cx="534035" cy="265430"/>
    <xdr:sp macro="" textlink="">
      <xdr:nvSpPr>
        <xdr:cNvPr id="648" name="テキスト ボックス 647"/>
        <xdr:cNvSpPr txBox="1"/>
      </xdr:nvSpPr>
      <xdr:spPr>
        <a:xfrm>
          <a:off x="13080365" y="1354963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85090</xdr:rowOff>
    </xdr:from>
    <xdr:to xmlns:xdr="http://schemas.openxmlformats.org/drawingml/2006/spreadsheetDrawing">
      <xdr:col>67</xdr:col>
      <xdr:colOff>101600</xdr:colOff>
      <xdr:row>79</xdr:row>
      <xdr:rowOff>13335</xdr:rowOff>
    </xdr:to>
    <xdr:sp macro="" textlink="">
      <xdr:nvSpPr>
        <xdr:cNvPr id="649" name="楕円 648"/>
        <xdr:cNvSpPr/>
      </xdr:nvSpPr>
      <xdr:spPr>
        <a:xfrm>
          <a:off x="12423140" y="13458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4445</xdr:rowOff>
    </xdr:from>
    <xdr:ext cx="534035" cy="265430"/>
    <xdr:sp macro="" textlink="">
      <xdr:nvSpPr>
        <xdr:cNvPr id="650" name="テキスト ボックス 649"/>
        <xdr:cNvSpPr txBox="1"/>
      </xdr:nvSpPr>
      <xdr:spPr>
        <a:xfrm>
          <a:off x="12216765" y="1354899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51" name="正方形/長方形 650"/>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2" name="正方形/長方形 651"/>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54" name="正方形/長方形 653"/>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56" name="正方形/長方形 655"/>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59" name="テキスト ボックス 658"/>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18719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53541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53541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67" name="直線コネクタ 666"/>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171450</xdr:rowOff>
    </xdr:from>
    <xdr:ext cx="594995" cy="262890"/>
    <xdr:sp macro="" textlink="">
      <xdr:nvSpPr>
        <xdr:cNvPr id="668" name="テキスト ボックス 667"/>
        <xdr:cNvSpPr txBox="1"/>
      </xdr:nvSpPr>
      <xdr:spPr>
        <a:xfrm>
          <a:off x="11535410" y="1543050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69" name="直線コネクタ 66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4995" cy="264160"/>
    <xdr:sp macro="" textlink="">
      <xdr:nvSpPr>
        <xdr:cNvPr id="670" name="テキスト ボックス 669"/>
        <xdr:cNvSpPr txBox="1"/>
      </xdr:nvSpPr>
      <xdr:spPr>
        <a:xfrm>
          <a:off x="11535410" y="14972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58857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59385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5798800" y="16938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85090</xdr:rowOff>
    </xdr:from>
    <xdr:ext cx="598805" cy="260985"/>
    <xdr:sp macro="" textlink="">
      <xdr:nvSpPr>
        <xdr:cNvPr id="675" name="積立金最大値テキスト"/>
        <xdr:cNvSpPr txBox="1"/>
      </xdr:nvSpPr>
      <xdr:spPr>
        <a:xfrm>
          <a:off x="15938500" y="15515590"/>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5798800" y="15738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109220</xdr:rowOff>
    </xdr:from>
    <xdr:to xmlns:xdr="http://schemas.openxmlformats.org/drawingml/2006/spreadsheetDrawing">
      <xdr:col>85</xdr:col>
      <xdr:colOff>127000</xdr:colOff>
      <xdr:row>98</xdr:row>
      <xdr:rowOff>127000</xdr:rowOff>
    </xdr:to>
    <xdr:cxnSp macro="">
      <xdr:nvCxnSpPr>
        <xdr:cNvPr id="677" name="直線コネクタ 676"/>
        <xdr:cNvCxnSpPr/>
      </xdr:nvCxnSpPr>
      <xdr:spPr>
        <a:xfrm flipV="1">
          <a:off x="15069820" y="1691132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8445"/>
    <xdr:sp macro="" textlink="">
      <xdr:nvSpPr>
        <xdr:cNvPr id="678" name="積立金平均値テキスト"/>
        <xdr:cNvSpPr txBox="1"/>
      </xdr:nvSpPr>
      <xdr:spPr>
        <a:xfrm>
          <a:off x="15938500" y="16625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58369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127000</xdr:rowOff>
    </xdr:from>
    <xdr:to xmlns:xdr="http://schemas.openxmlformats.org/drawingml/2006/spreadsheetDrawing">
      <xdr:col>81</xdr:col>
      <xdr:colOff>50800</xdr:colOff>
      <xdr:row>98</xdr:row>
      <xdr:rowOff>128905</xdr:rowOff>
    </xdr:to>
    <xdr:cxnSp macro="">
      <xdr:nvCxnSpPr>
        <xdr:cNvPr id="680" name="直線コネクタ 679"/>
        <xdr:cNvCxnSpPr/>
      </xdr:nvCxnSpPr>
      <xdr:spPr>
        <a:xfrm flipV="1">
          <a:off x="14206220" y="169291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01902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4035" cy="258445"/>
    <xdr:sp macro="" textlink="">
      <xdr:nvSpPr>
        <xdr:cNvPr id="682" name="テキスト ボックス 681"/>
        <xdr:cNvSpPr txBox="1"/>
      </xdr:nvSpPr>
      <xdr:spPr>
        <a:xfrm>
          <a:off x="1481264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112395</xdr:rowOff>
    </xdr:from>
    <xdr:to xmlns:xdr="http://schemas.openxmlformats.org/drawingml/2006/spreadsheetDrawing">
      <xdr:col>76</xdr:col>
      <xdr:colOff>114300</xdr:colOff>
      <xdr:row>98</xdr:row>
      <xdr:rowOff>128905</xdr:rowOff>
    </xdr:to>
    <xdr:cxnSp macro="">
      <xdr:nvCxnSpPr>
        <xdr:cNvPr id="683" name="直線コネクタ 682"/>
        <xdr:cNvCxnSpPr/>
      </xdr:nvCxnSpPr>
      <xdr:spPr>
        <a:xfrm>
          <a:off x="13342620" y="1691449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15542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114300</xdr:rowOff>
    </xdr:from>
    <xdr:ext cx="534670" cy="259080"/>
    <xdr:sp macro="" textlink="">
      <xdr:nvSpPr>
        <xdr:cNvPr id="685" name="テキスト ボックス 684"/>
        <xdr:cNvSpPr txBox="1"/>
      </xdr:nvSpPr>
      <xdr:spPr>
        <a:xfrm>
          <a:off x="13943965" y="1657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112395</xdr:rowOff>
    </xdr:from>
    <xdr:to xmlns:xdr="http://schemas.openxmlformats.org/drawingml/2006/spreadsheetDrawing">
      <xdr:col>71</xdr:col>
      <xdr:colOff>177800</xdr:colOff>
      <xdr:row>98</xdr:row>
      <xdr:rowOff>121285</xdr:rowOff>
    </xdr:to>
    <xdr:cxnSp macro="">
      <xdr:nvCxnSpPr>
        <xdr:cNvPr id="686" name="直線コネクタ 685"/>
        <xdr:cNvCxnSpPr/>
      </xdr:nvCxnSpPr>
      <xdr:spPr>
        <a:xfrm flipV="1">
          <a:off x="12473940" y="16914495"/>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291820" y="16794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4035" cy="258445"/>
    <xdr:sp macro="" textlink="">
      <xdr:nvSpPr>
        <xdr:cNvPr id="688" name="テキスト ボックス 687"/>
        <xdr:cNvSpPr txBox="1"/>
      </xdr:nvSpPr>
      <xdr:spPr>
        <a:xfrm>
          <a:off x="13080365" y="1656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42314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4035" cy="259080"/>
    <xdr:sp macro="" textlink="">
      <xdr:nvSpPr>
        <xdr:cNvPr id="690" name="テキスト ボックス 689"/>
        <xdr:cNvSpPr txBox="1"/>
      </xdr:nvSpPr>
      <xdr:spPr>
        <a:xfrm>
          <a:off x="122167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2" name="テキスト ボックス 691"/>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5" name="テキスト ボックス 694"/>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96" name="楕円 695"/>
        <xdr:cNvSpPr/>
      </xdr:nvSpPr>
      <xdr:spPr>
        <a:xfrm>
          <a:off x="158369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144145</xdr:rowOff>
    </xdr:from>
    <xdr:ext cx="469900" cy="258445"/>
    <xdr:sp macro="" textlink="">
      <xdr:nvSpPr>
        <xdr:cNvPr id="697" name="積立金該当値テキスト"/>
        <xdr:cNvSpPr txBox="1"/>
      </xdr:nvSpPr>
      <xdr:spPr>
        <a:xfrm>
          <a:off x="15938500" y="1677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76200</xdr:rowOff>
    </xdr:from>
    <xdr:to xmlns:xdr="http://schemas.openxmlformats.org/drawingml/2006/spreadsheetDrawing">
      <xdr:col>81</xdr:col>
      <xdr:colOff>101600</xdr:colOff>
      <xdr:row>99</xdr:row>
      <xdr:rowOff>6350</xdr:rowOff>
    </xdr:to>
    <xdr:sp macro="" textlink="">
      <xdr:nvSpPr>
        <xdr:cNvPr id="698" name="楕円 697"/>
        <xdr:cNvSpPr/>
      </xdr:nvSpPr>
      <xdr:spPr>
        <a:xfrm>
          <a:off x="1501902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168910</xdr:rowOff>
    </xdr:from>
    <xdr:ext cx="469265" cy="258445"/>
    <xdr:sp macro="" textlink="">
      <xdr:nvSpPr>
        <xdr:cNvPr id="699" name="テキスト ボックス 698"/>
        <xdr:cNvSpPr txBox="1"/>
      </xdr:nvSpPr>
      <xdr:spPr>
        <a:xfrm>
          <a:off x="14839950" y="16971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78105</xdr:rowOff>
    </xdr:from>
    <xdr:to xmlns:xdr="http://schemas.openxmlformats.org/drawingml/2006/spreadsheetDrawing">
      <xdr:col>76</xdr:col>
      <xdr:colOff>165100</xdr:colOff>
      <xdr:row>99</xdr:row>
      <xdr:rowOff>8255</xdr:rowOff>
    </xdr:to>
    <xdr:sp macro="" textlink="">
      <xdr:nvSpPr>
        <xdr:cNvPr id="700" name="楕円 699"/>
        <xdr:cNvSpPr/>
      </xdr:nvSpPr>
      <xdr:spPr>
        <a:xfrm>
          <a:off x="1415542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170815</xdr:rowOff>
    </xdr:from>
    <xdr:ext cx="469265" cy="258445"/>
    <xdr:sp macro="" textlink="">
      <xdr:nvSpPr>
        <xdr:cNvPr id="701" name="テキスト ボックス 700"/>
        <xdr:cNvSpPr txBox="1"/>
      </xdr:nvSpPr>
      <xdr:spPr>
        <a:xfrm>
          <a:off x="13976350" y="16972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61595</xdr:rowOff>
    </xdr:from>
    <xdr:to xmlns:xdr="http://schemas.openxmlformats.org/drawingml/2006/spreadsheetDrawing">
      <xdr:col>72</xdr:col>
      <xdr:colOff>38100</xdr:colOff>
      <xdr:row>98</xdr:row>
      <xdr:rowOff>163195</xdr:rowOff>
    </xdr:to>
    <xdr:sp macro="" textlink="">
      <xdr:nvSpPr>
        <xdr:cNvPr id="702" name="楕円 701"/>
        <xdr:cNvSpPr/>
      </xdr:nvSpPr>
      <xdr:spPr>
        <a:xfrm>
          <a:off x="13291820" y="16863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154940</xdr:rowOff>
    </xdr:from>
    <xdr:ext cx="469900" cy="258445"/>
    <xdr:sp macro="" textlink="">
      <xdr:nvSpPr>
        <xdr:cNvPr id="703" name="テキスト ボックス 702"/>
        <xdr:cNvSpPr txBox="1"/>
      </xdr:nvSpPr>
      <xdr:spPr>
        <a:xfrm>
          <a:off x="13112750" y="16957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70485</xdr:rowOff>
    </xdr:from>
    <xdr:to xmlns:xdr="http://schemas.openxmlformats.org/drawingml/2006/spreadsheetDrawing">
      <xdr:col>67</xdr:col>
      <xdr:colOff>101600</xdr:colOff>
      <xdr:row>99</xdr:row>
      <xdr:rowOff>635</xdr:rowOff>
    </xdr:to>
    <xdr:sp macro="" textlink="">
      <xdr:nvSpPr>
        <xdr:cNvPr id="704" name="楕円 703"/>
        <xdr:cNvSpPr/>
      </xdr:nvSpPr>
      <xdr:spPr>
        <a:xfrm>
          <a:off x="1242314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163195</xdr:rowOff>
    </xdr:from>
    <xdr:ext cx="469265" cy="259080"/>
    <xdr:sp macro="" textlink="">
      <xdr:nvSpPr>
        <xdr:cNvPr id="705" name="テキスト ボックス 704"/>
        <xdr:cNvSpPr txBox="1"/>
      </xdr:nvSpPr>
      <xdr:spPr>
        <a:xfrm>
          <a:off x="12244070" y="16965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06" name="正方形/長方形 705"/>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07" name="正方形/長方形 706"/>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09" name="正方形/長方形 708"/>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11" name="正方形/長方形 710"/>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13" name="正方形/長方形 712"/>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885" cy="230505"/>
    <xdr:sp macro="" textlink="">
      <xdr:nvSpPr>
        <xdr:cNvPr id="714" name="テキスト ボックス 713"/>
        <xdr:cNvSpPr txBox="1"/>
      </xdr:nvSpPr>
      <xdr:spPr>
        <a:xfrm>
          <a:off x="1776730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15" name="直線コネクタ 714"/>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16" name="直線コネクタ 715"/>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920" cy="264795"/>
    <xdr:sp macro="" textlink="">
      <xdr:nvSpPr>
        <xdr:cNvPr id="717" name="テキスト ボックス 716"/>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18" name="直線コネクタ 717"/>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55880</xdr:rowOff>
    </xdr:from>
    <xdr:ext cx="531495" cy="264160"/>
    <xdr:sp macro="" textlink="">
      <xdr:nvSpPr>
        <xdr:cNvPr id="719" name="テキスト ボックス 718"/>
        <xdr:cNvSpPr txBox="1"/>
      </xdr:nvSpPr>
      <xdr:spPr>
        <a:xfrm>
          <a:off x="17284065" y="60566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20" name="直線コネクタ 719"/>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64795"/>
    <xdr:sp macro="" textlink="">
      <xdr:nvSpPr>
        <xdr:cNvPr id="721" name="テキスト ボックス 720"/>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22" name="直線コネクタ 721"/>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64795"/>
    <xdr:sp macro="" textlink="">
      <xdr:nvSpPr>
        <xdr:cNvPr id="723" name="テキスト ボックス 722"/>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24" name="直線コネクタ 723"/>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4160"/>
    <xdr:sp macro="" textlink="">
      <xdr:nvSpPr>
        <xdr:cNvPr id="725" name="テキスト ボックス 724"/>
        <xdr:cNvSpPr txBox="1"/>
      </xdr:nvSpPr>
      <xdr:spPr>
        <a:xfrm>
          <a:off x="17284065" y="4685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6"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102235</xdr:rowOff>
    </xdr:from>
    <xdr:to xmlns:xdr="http://schemas.openxmlformats.org/drawingml/2006/spreadsheetDrawing">
      <xdr:col>116</xdr:col>
      <xdr:colOff>62865</xdr:colOff>
      <xdr:row>38</xdr:row>
      <xdr:rowOff>143510</xdr:rowOff>
    </xdr:to>
    <xdr:cxnSp macro="">
      <xdr:nvCxnSpPr>
        <xdr:cNvPr id="727" name="直線コネクタ 726"/>
        <xdr:cNvCxnSpPr/>
      </xdr:nvCxnSpPr>
      <xdr:spPr>
        <a:xfrm flipV="1">
          <a:off x="21570315" y="5588635"/>
          <a:ext cx="1270" cy="1069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146685</xdr:rowOff>
    </xdr:from>
    <xdr:ext cx="249555" cy="264160"/>
    <xdr:sp macro="" textlink="">
      <xdr:nvSpPr>
        <xdr:cNvPr id="728" name="投資及び出資金最小値テキスト"/>
        <xdr:cNvSpPr txBox="1"/>
      </xdr:nvSpPr>
      <xdr:spPr>
        <a:xfrm>
          <a:off x="21623020" y="666178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29" name="直線コネクタ 728"/>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47625</xdr:rowOff>
    </xdr:from>
    <xdr:ext cx="534670" cy="264795"/>
    <xdr:sp macro="" textlink="">
      <xdr:nvSpPr>
        <xdr:cNvPr id="730" name="投資及び出資金最大値テキスト"/>
        <xdr:cNvSpPr txBox="1"/>
      </xdr:nvSpPr>
      <xdr:spPr>
        <a:xfrm>
          <a:off x="21623020" y="53625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102235</xdr:rowOff>
    </xdr:from>
    <xdr:to xmlns:xdr="http://schemas.openxmlformats.org/drawingml/2006/spreadsheetDrawing">
      <xdr:col>116</xdr:col>
      <xdr:colOff>152400</xdr:colOff>
      <xdr:row>32</xdr:row>
      <xdr:rowOff>102235</xdr:rowOff>
    </xdr:to>
    <xdr:cxnSp macro="">
      <xdr:nvCxnSpPr>
        <xdr:cNvPr id="731" name="直線コネクタ 730"/>
        <xdr:cNvCxnSpPr/>
      </xdr:nvCxnSpPr>
      <xdr:spPr>
        <a:xfrm>
          <a:off x="21488400" y="5588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47625</xdr:rowOff>
    </xdr:from>
    <xdr:to xmlns:xdr="http://schemas.openxmlformats.org/drawingml/2006/spreadsheetDrawing">
      <xdr:col>116</xdr:col>
      <xdr:colOff>63500</xdr:colOff>
      <xdr:row>38</xdr:row>
      <xdr:rowOff>141605</xdr:rowOff>
    </xdr:to>
    <xdr:cxnSp macro="">
      <xdr:nvCxnSpPr>
        <xdr:cNvPr id="732" name="直線コネクタ 731"/>
        <xdr:cNvCxnSpPr/>
      </xdr:nvCxnSpPr>
      <xdr:spPr>
        <a:xfrm>
          <a:off x="20759420" y="6562725"/>
          <a:ext cx="8128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171450</xdr:rowOff>
    </xdr:from>
    <xdr:ext cx="469900" cy="264795"/>
    <xdr:sp macro="" textlink="">
      <xdr:nvSpPr>
        <xdr:cNvPr id="733" name="投資及び出資金平均値テキスト"/>
        <xdr:cNvSpPr txBox="1"/>
      </xdr:nvSpPr>
      <xdr:spPr>
        <a:xfrm>
          <a:off x="21623020" y="634365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147320</xdr:rowOff>
    </xdr:from>
    <xdr:to xmlns:xdr="http://schemas.openxmlformats.org/drawingml/2006/spreadsheetDrawing">
      <xdr:col>116</xdr:col>
      <xdr:colOff>114300</xdr:colOff>
      <xdr:row>38</xdr:row>
      <xdr:rowOff>76200</xdr:rowOff>
    </xdr:to>
    <xdr:sp macro="" textlink="">
      <xdr:nvSpPr>
        <xdr:cNvPr id="734" name="フローチャート: 判断 733"/>
        <xdr:cNvSpPr/>
      </xdr:nvSpPr>
      <xdr:spPr>
        <a:xfrm>
          <a:off x="21521420" y="64909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47625</xdr:rowOff>
    </xdr:from>
    <xdr:to xmlns:xdr="http://schemas.openxmlformats.org/drawingml/2006/spreadsheetDrawing">
      <xdr:col>111</xdr:col>
      <xdr:colOff>177800</xdr:colOff>
      <xdr:row>38</xdr:row>
      <xdr:rowOff>143510</xdr:rowOff>
    </xdr:to>
    <xdr:cxnSp macro="">
      <xdr:nvCxnSpPr>
        <xdr:cNvPr id="735" name="直線コネクタ 734"/>
        <xdr:cNvCxnSpPr/>
      </xdr:nvCxnSpPr>
      <xdr:spPr>
        <a:xfrm flipV="1">
          <a:off x="19890740" y="6562725"/>
          <a:ext cx="8686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155575</xdr:rowOff>
    </xdr:from>
    <xdr:to xmlns:xdr="http://schemas.openxmlformats.org/drawingml/2006/spreadsheetDrawing">
      <xdr:col>112</xdr:col>
      <xdr:colOff>38100</xdr:colOff>
      <xdr:row>38</xdr:row>
      <xdr:rowOff>83820</xdr:rowOff>
    </xdr:to>
    <xdr:sp macro="" textlink="">
      <xdr:nvSpPr>
        <xdr:cNvPr id="736" name="フローチャート: 判断 735"/>
        <xdr:cNvSpPr/>
      </xdr:nvSpPr>
      <xdr:spPr>
        <a:xfrm>
          <a:off x="20708620" y="64992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100965</xdr:rowOff>
    </xdr:from>
    <xdr:ext cx="469900" cy="264795"/>
    <xdr:sp macro="" textlink="">
      <xdr:nvSpPr>
        <xdr:cNvPr id="737" name="テキスト ボックス 736"/>
        <xdr:cNvSpPr txBox="1"/>
      </xdr:nvSpPr>
      <xdr:spPr>
        <a:xfrm>
          <a:off x="20529550" y="62731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141605</xdr:rowOff>
    </xdr:from>
    <xdr:to xmlns:xdr="http://schemas.openxmlformats.org/drawingml/2006/spreadsheetDrawing">
      <xdr:col>107</xdr:col>
      <xdr:colOff>50800</xdr:colOff>
      <xdr:row>38</xdr:row>
      <xdr:rowOff>143510</xdr:rowOff>
    </xdr:to>
    <xdr:cxnSp macro="">
      <xdr:nvCxnSpPr>
        <xdr:cNvPr id="738" name="直線コネクタ 737"/>
        <xdr:cNvCxnSpPr/>
      </xdr:nvCxnSpPr>
      <xdr:spPr>
        <a:xfrm>
          <a:off x="19027140" y="665670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164465</xdr:rowOff>
    </xdr:from>
    <xdr:to xmlns:xdr="http://schemas.openxmlformats.org/drawingml/2006/spreadsheetDrawing">
      <xdr:col>107</xdr:col>
      <xdr:colOff>101600</xdr:colOff>
      <xdr:row>38</xdr:row>
      <xdr:rowOff>93345</xdr:rowOff>
    </xdr:to>
    <xdr:sp macro="" textlink="">
      <xdr:nvSpPr>
        <xdr:cNvPr id="739" name="フローチャート: 判断 738"/>
        <xdr:cNvSpPr/>
      </xdr:nvSpPr>
      <xdr:spPr>
        <a:xfrm>
          <a:off x="19839940" y="65081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110490</xdr:rowOff>
    </xdr:from>
    <xdr:ext cx="469265" cy="264160"/>
    <xdr:sp macro="" textlink="">
      <xdr:nvSpPr>
        <xdr:cNvPr id="740" name="テキスト ボックス 739"/>
        <xdr:cNvSpPr txBox="1"/>
      </xdr:nvSpPr>
      <xdr:spPr>
        <a:xfrm>
          <a:off x="19660870" y="628269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141605</xdr:rowOff>
    </xdr:from>
    <xdr:to xmlns:xdr="http://schemas.openxmlformats.org/drawingml/2006/spreadsheetDrawing">
      <xdr:col>102</xdr:col>
      <xdr:colOff>114300</xdr:colOff>
      <xdr:row>38</xdr:row>
      <xdr:rowOff>142240</xdr:rowOff>
    </xdr:to>
    <xdr:cxnSp macro="">
      <xdr:nvCxnSpPr>
        <xdr:cNvPr id="741" name="直線コネクタ 740"/>
        <xdr:cNvCxnSpPr/>
      </xdr:nvCxnSpPr>
      <xdr:spPr>
        <a:xfrm flipV="1">
          <a:off x="18163540" y="665670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104140</xdr:rowOff>
    </xdr:to>
    <xdr:sp macro="" textlink="">
      <xdr:nvSpPr>
        <xdr:cNvPr id="742" name="フローチャート: 判断 741"/>
        <xdr:cNvSpPr/>
      </xdr:nvSpPr>
      <xdr:spPr>
        <a:xfrm>
          <a:off x="18976340" y="65151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121285</xdr:rowOff>
    </xdr:from>
    <xdr:ext cx="469265" cy="264795"/>
    <xdr:sp macro="" textlink="">
      <xdr:nvSpPr>
        <xdr:cNvPr id="743" name="テキスト ボックス 742"/>
        <xdr:cNvSpPr txBox="1"/>
      </xdr:nvSpPr>
      <xdr:spPr>
        <a:xfrm>
          <a:off x="18797270" y="62934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114935</xdr:rowOff>
    </xdr:to>
    <xdr:sp macro="" textlink="">
      <xdr:nvSpPr>
        <xdr:cNvPr id="744" name="フローチャート: 判断 743"/>
        <xdr:cNvSpPr/>
      </xdr:nvSpPr>
      <xdr:spPr>
        <a:xfrm>
          <a:off x="18112740" y="65258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132080</xdr:rowOff>
    </xdr:from>
    <xdr:ext cx="469900" cy="264160"/>
    <xdr:sp macro="" textlink="">
      <xdr:nvSpPr>
        <xdr:cNvPr id="745" name="テキスト ボックス 744"/>
        <xdr:cNvSpPr txBox="1"/>
      </xdr:nvSpPr>
      <xdr:spPr>
        <a:xfrm>
          <a:off x="17933670" y="63042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46" name="テキスト ボックス 745"/>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47" name="テキスト ボックス 746"/>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48" name="テキスト ボックス 747"/>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49" name="テキスト ボックス 748"/>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50" name="テキスト ボックス 749"/>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89535</xdr:rowOff>
    </xdr:from>
    <xdr:to xmlns:xdr="http://schemas.openxmlformats.org/drawingml/2006/spreadsheetDrawing">
      <xdr:col>116</xdr:col>
      <xdr:colOff>114300</xdr:colOff>
      <xdr:row>39</xdr:row>
      <xdr:rowOff>18415</xdr:rowOff>
    </xdr:to>
    <xdr:sp macro="" textlink="">
      <xdr:nvSpPr>
        <xdr:cNvPr id="751" name="楕円 750"/>
        <xdr:cNvSpPr/>
      </xdr:nvSpPr>
      <xdr:spPr>
        <a:xfrm>
          <a:off x="21521420" y="6604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2540</xdr:rowOff>
    </xdr:from>
    <xdr:ext cx="313690" cy="264795"/>
    <xdr:sp macro="" textlink="">
      <xdr:nvSpPr>
        <xdr:cNvPr id="752" name="投資及び出資金該当値テキスト"/>
        <xdr:cNvSpPr txBox="1"/>
      </xdr:nvSpPr>
      <xdr:spPr>
        <a:xfrm>
          <a:off x="21623020" y="651764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170815</xdr:rowOff>
    </xdr:from>
    <xdr:to xmlns:xdr="http://schemas.openxmlformats.org/drawingml/2006/spreadsheetDrawing">
      <xdr:col>112</xdr:col>
      <xdr:colOff>38100</xdr:colOff>
      <xdr:row>38</xdr:row>
      <xdr:rowOff>99695</xdr:rowOff>
    </xdr:to>
    <xdr:sp macro="" textlink="">
      <xdr:nvSpPr>
        <xdr:cNvPr id="753" name="楕円 752"/>
        <xdr:cNvSpPr/>
      </xdr:nvSpPr>
      <xdr:spPr>
        <a:xfrm>
          <a:off x="20708620" y="65144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90170</xdr:rowOff>
    </xdr:from>
    <xdr:ext cx="469900" cy="264160"/>
    <xdr:sp macro="" textlink="">
      <xdr:nvSpPr>
        <xdr:cNvPr id="754" name="テキスト ボックス 753"/>
        <xdr:cNvSpPr txBox="1"/>
      </xdr:nvSpPr>
      <xdr:spPr>
        <a:xfrm>
          <a:off x="20529550" y="66052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55" name="楕円 754"/>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64795"/>
    <xdr:sp macro="" textlink="">
      <xdr:nvSpPr>
        <xdr:cNvPr id="756" name="テキスト ボックス 755"/>
        <xdr:cNvSpPr txBox="1"/>
      </xdr:nvSpPr>
      <xdr:spPr>
        <a:xfrm>
          <a:off x="19771360" y="6696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89535</xdr:rowOff>
    </xdr:from>
    <xdr:to xmlns:xdr="http://schemas.openxmlformats.org/drawingml/2006/spreadsheetDrawing">
      <xdr:col>102</xdr:col>
      <xdr:colOff>165100</xdr:colOff>
      <xdr:row>39</xdr:row>
      <xdr:rowOff>18415</xdr:rowOff>
    </xdr:to>
    <xdr:sp macro="" textlink="">
      <xdr:nvSpPr>
        <xdr:cNvPr id="757" name="楕円 756"/>
        <xdr:cNvSpPr/>
      </xdr:nvSpPr>
      <xdr:spPr>
        <a:xfrm>
          <a:off x="18976340" y="6604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9525</xdr:rowOff>
    </xdr:from>
    <xdr:ext cx="313055" cy="264795"/>
    <xdr:sp macro="" textlink="">
      <xdr:nvSpPr>
        <xdr:cNvPr id="758" name="テキスト ボックス 757"/>
        <xdr:cNvSpPr txBox="1"/>
      </xdr:nvSpPr>
      <xdr:spPr>
        <a:xfrm>
          <a:off x="18875375" y="6696075"/>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90170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112740" y="6605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64795"/>
    <xdr:sp macro="" textlink="">
      <xdr:nvSpPr>
        <xdr:cNvPr id="760" name="テキスト ボックス 759"/>
        <xdr:cNvSpPr txBox="1"/>
      </xdr:nvSpPr>
      <xdr:spPr>
        <a:xfrm>
          <a:off x="18006695" y="669607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61" name="正方形/長方形 760"/>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62" name="正方形/長方形 761"/>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64" name="正方形/長方形 763"/>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66" name="正方形/長方形 765"/>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68" name="正方形/長方形 767"/>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885" cy="230505"/>
    <xdr:sp macro="" textlink="">
      <xdr:nvSpPr>
        <xdr:cNvPr id="769" name="テキスト ボックス 768"/>
        <xdr:cNvSpPr txBox="1"/>
      </xdr:nvSpPr>
      <xdr:spPr>
        <a:xfrm>
          <a:off x="1776730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70" name="直線コネクタ 769"/>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101600</xdr:rowOff>
    </xdr:from>
    <xdr:to xmlns:xdr="http://schemas.openxmlformats.org/drawingml/2006/spreadsheetDrawing">
      <xdr:col>120</xdr:col>
      <xdr:colOff>114300</xdr:colOff>
      <xdr:row>59</xdr:row>
      <xdr:rowOff>101600</xdr:rowOff>
    </xdr:to>
    <xdr:cxnSp macro="">
      <xdr:nvCxnSpPr>
        <xdr:cNvPr id="771" name="直線コネクタ 770"/>
        <xdr:cNvCxnSpPr/>
      </xdr:nvCxnSpPr>
      <xdr:spPr>
        <a:xfrm>
          <a:off x="1780032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130810</xdr:rowOff>
    </xdr:from>
    <xdr:ext cx="248920" cy="264795"/>
    <xdr:sp macro="" textlink="">
      <xdr:nvSpPr>
        <xdr:cNvPr id="772" name="テキスト ボックス 771"/>
        <xdr:cNvSpPr txBox="1"/>
      </xdr:nvSpPr>
      <xdr:spPr>
        <a:xfrm>
          <a:off x="1756156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117475</xdr:rowOff>
    </xdr:from>
    <xdr:to xmlns:xdr="http://schemas.openxmlformats.org/drawingml/2006/spreadsheetDrawing">
      <xdr:col>120</xdr:col>
      <xdr:colOff>114300</xdr:colOff>
      <xdr:row>57</xdr:row>
      <xdr:rowOff>117475</xdr:rowOff>
    </xdr:to>
    <xdr:cxnSp macro="">
      <xdr:nvCxnSpPr>
        <xdr:cNvPr id="773" name="直線コネクタ 772"/>
        <xdr:cNvCxnSpPr/>
      </xdr:nvCxnSpPr>
      <xdr:spPr>
        <a:xfrm>
          <a:off x="1780032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147320</xdr:rowOff>
    </xdr:from>
    <xdr:ext cx="531495" cy="264160"/>
    <xdr:sp macro="" textlink="">
      <xdr:nvSpPr>
        <xdr:cNvPr id="774" name="テキスト ボックス 773"/>
        <xdr:cNvSpPr txBox="1"/>
      </xdr:nvSpPr>
      <xdr:spPr>
        <a:xfrm>
          <a:off x="17284065" y="974852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134620</xdr:rowOff>
    </xdr:from>
    <xdr:to xmlns:xdr="http://schemas.openxmlformats.org/drawingml/2006/spreadsheetDrawing">
      <xdr:col>120</xdr:col>
      <xdr:colOff>114300</xdr:colOff>
      <xdr:row>55</xdr:row>
      <xdr:rowOff>134620</xdr:rowOff>
    </xdr:to>
    <xdr:cxnSp macro="">
      <xdr:nvCxnSpPr>
        <xdr:cNvPr id="775" name="直線コネクタ 774"/>
        <xdr:cNvCxnSpPr/>
      </xdr:nvCxnSpPr>
      <xdr:spPr>
        <a:xfrm>
          <a:off x="1780032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163830</xdr:rowOff>
    </xdr:from>
    <xdr:ext cx="531495" cy="265430"/>
    <xdr:sp macro="" textlink="">
      <xdr:nvSpPr>
        <xdr:cNvPr id="776" name="テキスト ボックス 775"/>
        <xdr:cNvSpPr txBox="1"/>
      </xdr:nvSpPr>
      <xdr:spPr>
        <a:xfrm>
          <a:off x="1728406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151130</xdr:rowOff>
    </xdr:from>
    <xdr:to xmlns:xdr="http://schemas.openxmlformats.org/drawingml/2006/spreadsheetDrawing">
      <xdr:col>120</xdr:col>
      <xdr:colOff>114300</xdr:colOff>
      <xdr:row>53</xdr:row>
      <xdr:rowOff>151130</xdr:rowOff>
    </xdr:to>
    <xdr:cxnSp macro="">
      <xdr:nvCxnSpPr>
        <xdr:cNvPr id="777" name="直線コネクタ 776"/>
        <xdr:cNvCxnSpPr/>
      </xdr:nvCxnSpPr>
      <xdr:spPr>
        <a:xfrm>
          <a:off x="1780032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64795"/>
    <xdr:sp macro="" textlink="">
      <xdr:nvSpPr>
        <xdr:cNvPr id="778" name="テキスト ボックス 777"/>
        <xdr:cNvSpPr txBox="1"/>
      </xdr:nvSpPr>
      <xdr:spPr>
        <a:xfrm>
          <a:off x="17284065" y="90932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168275</xdr:rowOff>
    </xdr:from>
    <xdr:to xmlns:xdr="http://schemas.openxmlformats.org/drawingml/2006/spreadsheetDrawing">
      <xdr:col>120</xdr:col>
      <xdr:colOff>114300</xdr:colOff>
      <xdr:row>51</xdr:row>
      <xdr:rowOff>168275</xdr:rowOff>
    </xdr:to>
    <xdr:cxnSp macro="">
      <xdr:nvCxnSpPr>
        <xdr:cNvPr id="779" name="直線コネクタ 778"/>
        <xdr:cNvCxnSpPr/>
      </xdr:nvCxnSpPr>
      <xdr:spPr>
        <a:xfrm>
          <a:off x="1780032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22860</xdr:rowOff>
    </xdr:from>
    <xdr:ext cx="531495" cy="264795"/>
    <xdr:sp macro="" textlink="">
      <xdr:nvSpPr>
        <xdr:cNvPr id="780" name="テキスト ボックス 779"/>
        <xdr:cNvSpPr txBox="1"/>
      </xdr:nvSpPr>
      <xdr:spPr>
        <a:xfrm>
          <a:off x="17284065" y="87668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9525</xdr:rowOff>
    </xdr:from>
    <xdr:to xmlns:xdr="http://schemas.openxmlformats.org/drawingml/2006/spreadsheetDrawing">
      <xdr:col>120</xdr:col>
      <xdr:colOff>114300</xdr:colOff>
      <xdr:row>50</xdr:row>
      <xdr:rowOff>9525</xdr:rowOff>
    </xdr:to>
    <xdr:cxnSp macro="">
      <xdr:nvCxnSpPr>
        <xdr:cNvPr id="781" name="直線コネクタ 780"/>
        <xdr:cNvCxnSpPr/>
      </xdr:nvCxnSpPr>
      <xdr:spPr>
        <a:xfrm>
          <a:off x="1780032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38735</xdr:rowOff>
    </xdr:from>
    <xdr:ext cx="531495" cy="265430"/>
    <xdr:sp macro="" textlink="">
      <xdr:nvSpPr>
        <xdr:cNvPr id="782" name="テキスト ボックス 781"/>
        <xdr:cNvSpPr txBox="1"/>
      </xdr:nvSpPr>
      <xdr:spPr>
        <a:xfrm>
          <a:off x="17284065" y="8439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3" name="直線コネクタ 782"/>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4160"/>
    <xdr:sp macro="" textlink="">
      <xdr:nvSpPr>
        <xdr:cNvPr id="784" name="テキスト ボックス 783"/>
        <xdr:cNvSpPr txBox="1"/>
      </xdr:nvSpPr>
      <xdr:spPr>
        <a:xfrm>
          <a:off x="17284065" y="8114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5"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150495</xdr:rowOff>
    </xdr:from>
    <xdr:to xmlns:xdr="http://schemas.openxmlformats.org/drawingml/2006/spreadsheetDrawing">
      <xdr:col>116</xdr:col>
      <xdr:colOff>62865</xdr:colOff>
      <xdr:row>59</xdr:row>
      <xdr:rowOff>101600</xdr:rowOff>
    </xdr:to>
    <xdr:cxnSp macro="">
      <xdr:nvCxnSpPr>
        <xdr:cNvPr id="786" name="直線コネクタ 785"/>
        <xdr:cNvCxnSpPr/>
      </xdr:nvCxnSpPr>
      <xdr:spPr>
        <a:xfrm flipV="1">
          <a:off x="21570315" y="872299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104775</xdr:rowOff>
    </xdr:from>
    <xdr:ext cx="249555" cy="264795"/>
    <xdr:sp macro="" textlink="">
      <xdr:nvSpPr>
        <xdr:cNvPr id="787" name="貸付金最小値テキスト"/>
        <xdr:cNvSpPr txBox="1"/>
      </xdr:nvSpPr>
      <xdr:spPr>
        <a:xfrm>
          <a:off x="21623020" y="10220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101600</xdr:rowOff>
    </xdr:from>
    <xdr:to xmlns:xdr="http://schemas.openxmlformats.org/drawingml/2006/spreadsheetDrawing">
      <xdr:col>116</xdr:col>
      <xdr:colOff>152400</xdr:colOff>
      <xdr:row>59</xdr:row>
      <xdr:rowOff>101600</xdr:rowOff>
    </xdr:to>
    <xdr:cxnSp macro="">
      <xdr:nvCxnSpPr>
        <xdr:cNvPr id="788" name="直線コネクタ 787"/>
        <xdr:cNvCxnSpPr/>
      </xdr:nvCxnSpPr>
      <xdr:spPr>
        <a:xfrm>
          <a:off x="214884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95885</xdr:rowOff>
    </xdr:from>
    <xdr:ext cx="534670" cy="265430"/>
    <xdr:sp macro="" textlink="">
      <xdr:nvSpPr>
        <xdr:cNvPr id="789" name="貸付金最大値テキスト"/>
        <xdr:cNvSpPr txBox="1"/>
      </xdr:nvSpPr>
      <xdr:spPr>
        <a:xfrm>
          <a:off x="21623020" y="849693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150495</xdr:rowOff>
    </xdr:from>
    <xdr:to xmlns:xdr="http://schemas.openxmlformats.org/drawingml/2006/spreadsheetDrawing">
      <xdr:col>116</xdr:col>
      <xdr:colOff>152400</xdr:colOff>
      <xdr:row>50</xdr:row>
      <xdr:rowOff>150495</xdr:rowOff>
    </xdr:to>
    <xdr:cxnSp macro="">
      <xdr:nvCxnSpPr>
        <xdr:cNvPr id="790" name="直線コネクタ 789"/>
        <xdr:cNvCxnSpPr/>
      </xdr:nvCxnSpPr>
      <xdr:spPr>
        <a:xfrm>
          <a:off x="21488400" y="8722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86360</xdr:rowOff>
    </xdr:from>
    <xdr:to xmlns:xdr="http://schemas.openxmlformats.org/drawingml/2006/spreadsheetDrawing">
      <xdr:col>116</xdr:col>
      <xdr:colOff>63500</xdr:colOff>
      <xdr:row>59</xdr:row>
      <xdr:rowOff>88265</xdr:rowOff>
    </xdr:to>
    <xdr:cxnSp macro="">
      <xdr:nvCxnSpPr>
        <xdr:cNvPr id="791" name="直線コネクタ 790"/>
        <xdr:cNvCxnSpPr/>
      </xdr:nvCxnSpPr>
      <xdr:spPr>
        <a:xfrm>
          <a:off x="20759420" y="1020191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65405</xdr:rowOff>
    </xdr:from>
    <xdr:ext cx="469900" cy="264795"/>
    <xdr:sp macro="" textlink="">
      <xdr:nvSpPr>
        <xdr:cNvPr id="792" name="貸付金平均値テキスト"/>
        <xdr:cNvSpPr txBox="1"/>
      </xdr:nvSpPr>
      <xdr:spPr>
        <a:xfrm>
          <a:off x="21623020" y="983805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41910</xdr:rowOff>
    </xdr:from>
    <xdr:to xmlns:xdr="http://schemas.openxmlformats.org/drawingml/2006/spreadsheetDrawing">
      <xdr:col>116</xdr:col>
      <xdr:colOff>114300</xdr:colOff>
      <xdr:row>58</xdr:row>
      <xdr:rowOff>145415</xdr:rowOff>
    </xdr:to>
    <xdr:sp macro="" textlink="">
      <xdr:nvSpPr>
        <xdr:cNvPr id="793" name="フローチャート: 判断 792"/>
        <xdr:cNvSpPr/>
      </xdr:nvSpPr>
      <xdr:spPr>
        <a:xfrm>
          <a:off x="21521420" y="99860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71755</xdr:rowOff>
    </xdr:from>
    <xdr:to xmlns:xdr="http://schemas.openxmlformats.org/drawingml/2006/spreadsheetDrawing">
      <xdr:col>111</xdr:col>
      <xdr:colOff>177800</xdr:colOff>
      <xdr:row>59</xdr:row>
      <xdr:rowOff>86360</xdr:rowOff>
    </xdr:to>
    <xdr:cxnSp macro="">
      <xdr:nvCxnSpPr>
        <xdr:cNvPr id="794" name="直線コネクタ 793"/>
        <xdr:cNvCxnSpPr/>
      </xdr:nvCxnSpPr>
      <xdr:spPr>
        <a:xfrm>
          <a:off x="19890740" y="10187305"/>
          <a:ext cx="8686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37465</xdr:rowOff>
    </xdr:from>
    <xdr:to xmlns:xdr="http://schemas.openxmlformats.org/drawingml/2006/spreadsheetDrawing">
      <xdr:col>112</xdr:col>
      <xdr:colOff>38100</xdr:colOff>
      <xdr:row>58</xdr:row>
      <xdr:rowOff>141605</xdr:rowOff>
    </xdr:to>
    <xdr:sp macro="" textlink="">
      <xdr:nvSpPr>
        <xdr:cNvPr id="795" name="フローチャート: 判断 794"/>
        <xdr:cNvSpPr/>
      </xdr:nvSpPr>
      <xdr:spPr>
        <a:xfrm>
          <a:off x="20708620" y="99815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158750</xdr:rowOff>
    </xdr:from>
    <xdr:ext cx="469900" cy="264795"/>
    <xdr:sp macro="" textlink="">
      <xdr:nvSpPr>
        <xdr:cNvPr id="796" name="テキスト ボックス 795"/>
        <xdr:cNvSpPr txBox="1"/>
      </xdr:nvSpPr>
      <xdr:spPr>
        <a:xfrm>
          <a:off x="20529550" y="97599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71755</xdr:rowOff>
    </xdr:from>
    <xdr:to xmlns:xdr="http://schemas.openxmlformats.org/drawingml/2006/spreadsheetDrawing">
      <xdr:col>107</xdr:col>
      <xdr:colOff>50800</xdr:colOff>
      <xdr:row>59</xdr:row>
      <xdr:rowOff>77470</xdr:rowOff>
    </xdr:to>
    <xdr:cxnSp macro="">
      <xdr:nvCxnSpPr>
        <xdr:cNvPr id="797" name="直線コネクタ 796"/>
        <xdr:cNvCxnSpPr/>
      </xdr:nvCxnSpPr>
      <xdr:spPr>
        <a:xfrm flipV="1">
          <a:off x="19027140" y="1018730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45085</xdr:rowOff>
    </xdr:from>
    <xdr:to xmlns:xdr="http://schemas.openxmlformats.org/drawingml/2006/spreadsheetDrawing">
      <xdr:col>107</xdr:col>
      <xdr:colOff>101600</xdr:colOff>
      <xdr:row>58</xdr:row>
      <xdr:rowOff>148590</xdr:rowOff>
    </xdr:to>
    <xdr:sp macro="" textlink="">
      <xdr:nvSpPr>
        <xdr:cNvPr id="798" name="フローチャート: 判断 797"/>
        <xdr:cNvSpPr/>
      </xdr:nvSpPr>
      <xdr:spPr>
        <a:xfrm>
          <a:off x="19839940" y="99891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165100</xdr:rowOff>
    </xdr:from>
    <xdr:ext cx="469265" cy="264795"/>
    <xdr:sp macro="" textlink="">
      <xdr:nvSpPr>
        <xdr:cNvPr id="799" name="テキスト ボックス 798"/>
        <xdr:cNvSpPr txBox="1"/>
      </xdr:nvSpPr>
      <xdr:spPr>
        <a:xfrm>
          <a:off x="19660870" y="97663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57785</xdr:rowOff>
    </xdr:from>
    <xdr:to xmlns:xdr="http://schemas.openxmlformats.org/drawingml/2006/spreadsheetDrawing">
      <xdr:col>102</xdr:col>
      <xdr:colOff>114300</xdr:colOff>
      <xdr:row>59</xdr:row>
      <xdr:rowOff>77470</xdr:rowOff>
    </xdr:to>
    <xdr:cxnSp macro="">
      <xdr:nvCxnSpPr>
        <xdr:cNvPr id="800" name="直線コネクタ 799"/>
        <xdr:cNvCxnSpPr/>
      </xdr:nvCxnSpPr>
      <xdr:spPr>
        <a:xfrm>
          <a:off x="18163540" y="1017333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31115</xdr:rowOff>
    </xdr:from>
    <xdr:to xmlns:xdr="http://schemas.openxmlformats.org/drawingml/2006/spreadsheetDrawing">
      <xdr:col>102</xdr:col>
      <xdr:colOff>165100</xdr:colOff>
      <xdr:row>58</xdr:row>
      <xdr:rowOff>135255</xdr:rowOff>
    </xdr:to>
    <xdr:sp macro="" textlink="">
      <xdr:nvSpPr>
        <xdr:cNvPr id="801" name="フローチャート: 判断 800"/>
        <xdr:cNvSpPr/>
      </xdr:nvSpPr>
      <xdr:spPr>
        <a:xfrm>
          <a:off x="18976340" y="99752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151765</xdr:rowOff>
    </xdr:from>
    <xdr:ext cx="469265" cy="264160"/>
    <xdr:sp macro="" textlink="">
      <xdr:nvSpPr>
        <xdr:cNvPr id="802" name="テキスト ボックス 801"/>
        <xdr:cNvSpPr txBox="1"/>
      </xdr:nvSpPr>
      <xdr:spPr>
        <a:xfrm>
          <a:off x="18797270" y="97529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107950</xdr:rowOff>
    </xdr:to>
    <xdr:sp macro="" textlink="">
      <xdr:nvSpPr>
        <xdr:cNvPr id="803" name="フローチャート: 判断 802"/>
        <xdr:cNvSpPr/>
      </xdr:nvSpPr>
      <xdr:spPr>
        <a:xfrm>
          <a:off x="18112740" y="99485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125095</xdr:rowOff>
    </xdr:from>
    <xdr:ext cx="469900" cy="264795"/>
    <xdr:sp macro="" textlink="">
      <xdr:nvSpPr>
        <xdr:cNvPr id="804" name="テキスト ボックス 803"/>
        <xdr:cNvSpPr txBox="1"/>
      </xdr:nvSpPr>
      <xdr:spPr>
        <a:xfrm>
          <a:off x="17933670" y="97262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05" name="テキスト ボックス 804"/>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6" name="テキスト ボックス 805"/>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07" name="テキスト ボックス 806"/>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8" name="テキスト ボックス 807"/>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9" name="テキスト ボックス 808"/>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36195</xdr:rowOff>
    </xdr:from>
    <xdr:to xmlns:xdr="http://schemas.openxmlformats.org/drawingml/2006/spreadsheetDrawing">
      <xdr:col>116</xdr:col>
      <xdr:colOff>114300</xdr:colOff>
      <xdr:row>59</xdr:row>
      <xdr:rowOff>140335</xdr:rowOff>
    </xdr:to>
    <xdr:sp macro="" textlink="">
      <xdr:nvSpPr>
        <xdr:cNvPr id="810" name="楕円 809"/>
        <xdr:cNvSpPr/>
      </xdr:nvSpPr>
      <xdr:spPr>
        <a:xfrm>
          <a:off x="21521420" y="101517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124460</xdr:rowOff>
    </xdr:from>
    <xdr:ext cx="378460" cy="264795"/>
    <xdr:sp macro="" textlink="">
      <xdr:nvSpPr>
        <xdr:cNvPr id="811" name="貸付金該当値テキスト"/>
        <xdr:cNvSpPr txBox="1"/>
      </xdr:nvSpPr>
      <xdr:spPr>
        <a:xfrm>
          <a:off x="21623020" y="1006856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33655</xdr:rowOff>
    </xdr:from>
    <xdr:to xmlns:xdr="http://schemas.openxmlformats.org/drawingml/2006/spreadsheetDrawing">
      <xdr:col>112</xdr:col>
      <xdr:colOff>38100</xdr:colOff>
      <xdr:row>59</xdr:row>
      <xdr:rowOff>137795</xdr:rowOff>
    </xdr:to>
    <xdr:sp macro="" textlink="">
      <xdr:nvSpPr>
        <xdr:cNvPr id="812" name="楕円 811"/>
        <xdr:cNvSpPr/>
      </xdr:nvSpPr>
      <xdr:spPr>
        <a:xfrm>
          <a:off x="20708620" y="1014920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128270</xdr:rowOff>
    </xdr:from>
    <xdr:ext cx="378460" cy="264160"/>
    <xdr:sp macro="" textlink="">
      <xdr:nvSpPr>
        <xdr:cNvPr id="813" name="テキスト ボックス 812"/>
        <xdr:cNvSpPr txBox="1"/>
      </xdr:nvSpPr>
      <xdr:spPr>
        <a:xfrm>
          <a:off x="20575270" y="1024382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20320</xdr:rowOff>
    </xdr:from>
    <xdr:to xmlns:xdr="http://schemas.openxmlformats.org/drawingml/2006/spreadsheetDrawing">
      <xdr:col>107</xdr:col>
      <xdr:colOff>101600</xdr:colOff>
      <xdr:row>59</xdr:row>
      <xdr:rowOff>123825</xdr:rowOff>
    </xdr:to>
    <xdr:sp macro="" textlink="">
      <xdr:nvSpPr>
        <xdr:cNvPr id="814" name="楕円 813"/>
        <xdr:cNvSpPr/>
      </xdr:nvSpPr>
      <xdr:spPr>
        <a:xfrm>
          <a:off x="19839940" y="101358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114935</xdr:rowOff>
    </xdr:from>
    <xdr:ext cx="377825" cy="264795"/>
    <xdr:sp macro="" textlink="">
      <xdr:nvSpPr>
        <xdr:cNvPr id="815" name="テキスト ボックス 814"/>
        <xdr:cNvSpPr txBox="1"/>
      </xdr:nvSpPr>
      <xdr:spPr>
        <a:xfrm>
          <a:off x="19706590" y="10230485"/>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25400</xdr:rowOff>
    </xdr:from>
    <xdr:to xmlns:xdr="http://schemas.openxmlformats.org/drawingml/2006/spreadsheetDrawing">
      <xdr:col>102</xdr:col>
      <xdr:colOff>165100</xdr:colOff>
      <xdr:row>59</xdr:row>
      <xdr:rowOff>128905</xdr:rowOff>
    </xdr:to>
    <xdr:sp macro="" textlink="">
      <xdr:nvSpPr>
        <xdr:cNvPr id="816" name="楕円 815"/>
        <xdr:cNvSpPr/>
      </xdr:nvSpPr>
      <xdr:spPr>
        <a:xfrm>
          <a:off x="18976340" y="101409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120650</xdr:rowOff>
    </xdr:from>
    <xdr:ext cx="378460" cy="264795"/>
    <xdr:sp macro="" textlink="">
      <xdr:nvSpPr>
        <xdr:cNvPr id="817" name="テキスト ボックス 816"/>
        <xdr:cNvSpPr txBox="1"/>
      </xdr:nvSpPr>
      <xdr:spPr>
        <a:xfrm>
          <a:off x="18842990" y="1023620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6350</xdr:rowOff>
    </xdr:from>
    <xdr:to xmlns:xdr="http://schemas.openxmlformats.org/drawingml/2006/spreadsheetDrawing">
      <xdr:col>98</xdr:col>
      <xdr:colOff>38100</xdr:colOff>
      <xdr:row>59</xdr:row>
      <xdr:rowOff>109855</xdr:rowOff>
    </xdr:to>
    <xdr:sp macro="" textlink="">
      <xdr:nvSpPr>
        <xdr:cNvPr id="818" name="楕円 817"/>
        <xdr:cNvSpPr/>
      </xdr:nvSpPr>
      <xdr:spPr>
        <a:xfrm>
          <a:off x="18112740" y="101219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100965</xdr:rowOff>
    </xdr:from>
    <xdr:ext cx="469900" cy="264795"/>
    <xdr:sp macro="" textlink="">
      <xdr:nvSpPr>
        <xdr:cNvPr id="819" name="テキスト ボックス 818"/>
        <xdr:cNvSpPr txBox="1"/>
      </xdr:nvSpPr>
      <xdr:spPr>
        <a:xfrm>
          <a:off x="17933670" y="102165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20" name="正方形/長方形 819"/>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21" name="正方形/長方形 820"/>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23" name="正方形/長方形 822"/>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25" name="正方形/長方形 824"/>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27" name="正方形/長方形 826"/>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9885" cy="230505"/>
    <xdr:sp macro="" textlink="">
      <xdr:nvSpPr>
        <xdr:cNvPr id="828" name="テキスト ボックス 827"/>
        <xdr:cNvSpPr txBox="1"/>
      </xdr:nvSpPr>
      <xdr:spPr>
        <a:xfrm>
          <a:off x="1776730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29" name="直線コネクタ 828"/>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114300</xdr:rowOff>
    </xdr:from>
    <xdr:ext cx="248920" cy="264795"/>
    <xdr:sp macro="" textlink="">
      <xdr:nvSpPr>
        <xdr:cNvPr id="830" name="テキスト ボックス 829"/>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101600</xdr:rowOff>
    </xdr:from>
    <xdr:to xmlns:xdr="http://schemas.openxmlformats.org/drawingml/2006/spreadsheetDrawing">
      <xdr:col>120</xdr:col>
      <xdr:colOff>114300</xdr:colOff>
      <xdr:row>79</xdr:row>
      <xdr:rowOff>101600</xdr:rowOff>
    </xdr:to>
    <xdr:cxnSp macro="">
      <xdr:nvCxnSpPr>
        <xdr:cNvPr id="831" name="直線コネクタ 830"/>
        <xdr:cNvCxnSpPr/>
      </xdr:nvCxnSpPr>
      <xdr:spPr>
        <a:xfrm>
          <a:off x="1780032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130810</xdr:rowOff>
    </xdr:from>
    <xdr:ext cx="531495" cy="264795"/>
    <xdr:sp macro="" textlink="">
      <xdr:nvSpPr>
        <xdr:cNvPr id="832" name="テキスト ボックス 831"/>
        <xdr:cNvSpPr txBox="1"/>
      </xdr:nvSpPr>
      <xdr:spPr>
        <a:xfrm>
          <a:off x="17284065" y="13503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117475</xdr:rowOff>
    </xdr:from>
    <xdr:to xmlns:xdr="http://schemas.openxmlformats.org/drawingml/2006/spreadsheetDrawing">
      <xdr:col>120</xdr:col>
      <xdr:colOff>114300</xdr:colOff>
      <xdr:row>77</xdr:row>
      <xdr:rowOff>117475</xdr:rowOff>
    </xdr:to>
    <xdr:cxnSp macro="">
      <xdr:nvCxnSpPr>
        <xdr:cNvPr id="833" name="直線コネクタ 832"/>
        <xdr:cNvCxnSpPr/>
      </xdr:nvCxnSpPr>
      <xdr:spPr>
        <a:xfrm>
          <a:off x="1780032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147320</xdr:rowOff>
    </xdr:from>
    <xdr:ext cx="531495" cy="264160"/>
    <xdr:sp macro="" textlink="">
      <xdr:nvSpPr>
        <xdr:cNvPr id="834" name="テキスト ボックス 833"/>
        <xdr:cNvSpPr txBox="1"/>
      </xdr:nvSpPr>
      <xdr:spPr>
        <a:xfrm>
          <a:off x="17284065" y="1317752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134620</xdr:rowOff>
    </xdr:from>
    <xdr:to xmlns:xdr="http://schemas.openxmlformats.org/drawingml/2006/spreadsheetDrawing">
      <xdr:col>120</xdr:col>
      <xdr:colOff>114300</xdr:colOff>
      <xdr:row>75</xdr:row>
      <xdr:rowOff>134620</xdr:rowOff>
    </xdr:to>
    <xdr:cxnSp macro="">
      <xdr:nvCxnSpPr>
        <xdr:cNvPr id="835" name="直線コネクタ 834"/>
        <xdr:cNvCxnSpPr/>
      </xdr:nvCxnSpPr>
      <xdr:spPr>
        <a:xfrm>
          <a:off x="1780032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163830</xdr:rowOff>
    </xdr:from>
    <xdr:ext cx="531495" cy="265430"/>
    <xdr:sp macro="" textlink="">
      <xdr:nvSpPr>
        <xdr:cNvPr id="836" name="テキスト ボックス 835"/>
        <xdr:cNvSpPr txBox="1"/>
      </xdr:nvSpPr>
      <xdr:spPr>
        <a:xfrm>
          <a:off x="1728406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151130</xdr:rowOff>
    </xdr:from>
    <xdr:to xmlns:xdr="http://schemas.openxmlformats.org/drawingml/2006/spreadsheetDrawing">
      <xdr:col>120</xdr:col>
      <xdr:colOff>114300</xdr:colOff>
      <xdr:row>73</xdr:row>
      <xdr:rowOff>151130</xdr:rowOff>
    </xdr:to>
    <xdr:cxnSp macro="">
      <xdr:nvCxnSpPr>
        <xdr:cNvPr id="837" name="直線コネクタ 836"/>
        <xdr:cNvCxnSpPr/>
      </xdr:nvCxnSpPr>
      <xdr:spPr>
        <a:xfrm>
          <a:off x="1780032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64795"/>
    <xdr:sp macro="" textlink="">
      <xdr:nvSpPr>
        <xdr:cNvPr id="838" name="テキスト ボックス 837"/>
        <xdr:cNvSpPr txBox="1"/>
      </xdr:nvSpPr>
      <xdr:spPr>
        <a:xfrm>
          <a:off x="17284065" y="125222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168275</xdr:rowOff>
    </xdr:from>
    <xdr:to xmlns:xdr="http://schemas.openxmlformats.org/drawingml/2006/spreadsheetDrawing">
      <xdr:col>120</xdr:col>
      <xdr:colOff>114300</xdr:colOff>
      <xdr:row>71</xdr:row>
      <xdr:rowOff>168275</xdr:rowOff>
    </xdr:to>
    <xdr:cxnSp macro="">
      <xdr:nvCxnSpPr>
        <xdr:cNvPr id="839" name="直線コネクタ 838"/>
        <xdr:cNvCxnSpPr/>
      </xdr:nvCxnSpPr>
      <xdr:spPr>
        <a:xfrm>
          <a:off x="1780032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22860</xdr:rowOff>
    </xdr:from>
    <xdr:ext cx="595630" cy="264795"/>
    <xdr:sp macro="" textlink="">
      <xdr:nvSpPr>
        <xdr:cNvPr id="840" name="テキスト ボックス 839"/>
        <xdr:cNvSpPr txBox="1"/>
      </xdr:nvSpPr>
      <xdr:spPr>
        <a:xfrm>
          <a:off x="1722501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9525</xdr:rowOff>
    </xdr:from>
    <xdr:to xmlns:xdr="http://schemas.openxmlformats.org/drawingml/2006/spreadsheetDrawing">
      <xdr:col>120</xdr:col>
      <xdr:colOff>114300</xdr:colOff>
      <xdr:row>70</xdr:row>
      <xdr:rowOff>9525</xdr:rowOff>
    </xdr:to>
    <xdr:cxnSp macro="">
      <xdr:nvCxnSpPr>
        <xdr:cNvPr id="841" name="直線コネクタ 840"/>
        <xdr:cNvCxnSpPr/>
      </xdr:nvCxnSpPr>
      <xdr:spPr>
        <a:xfrm>
          <a:off x="1780032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38735</xdr:rowOff>
    </xdr:from>
    <xdr:ext cx="595630" cy="265430"/>
    <xdr:sp macro="" textlink="">
      <xdr:nvSpPr>
        <xdr:cNvPr id="842" name="テキスト ボックス 841"/>
        <xdr:cNvSpPr txBox="1"/>
      </xdr:nvSpPr>
      <xdr:spPr>
        <a:xfrm>
          <a:off x="1722501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43" name="直線コネクタ 842"/>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95630" cy="264160"/>
    <xdr:sp macro="" textlink="">
      <xdr:nvSpPr>
        <xdr:cNvPr id="844" name="テキスト ボックス 843"/>
        <xdr:cNvSpPr txBox="1"/>
      </xdr:nvSpPr>
      <xdr:spPr>
        <a:xfrm>
          <a:off x="1722501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45"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153670</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1570315" y="11983720"/>
          <a:ext cx="127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6985</xdr:rowOff>
    </xdr:from>
    <xdr:ext cx="534670" cy="264795"/>
    <xdr:sp macro="" textlink="">
      <xdr:nvSpPr>
        <xdr:cNvPr id="847" name="繰出金最小値テキスト"/>
        <xdr:cNvSpPr txBox="1"/>
      </xdr:nvSpPr>
      <xdr:spPr>
        <a:xfrm>
          <a:off x="21623020" y="135515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1488400" y="13547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99695</xdr:rowOff>
    </xdr:from>
    <xdr:ext cx="598805" cy="264795"/>
    <xdr:sp macro="" textlink="">
      <xdr:nvSpPr>
        <xdr:cNvPr id="849" name="繰出金最大値テキスト"/>
        <xdr:cNvSpPr txBox="1"/>
      </xdr:nvSpPr>
      <xdr:spPr>
        <a:xfrm>
          <a:off x="21623020" y="117582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153670</xdr:rowOff>
    </xdr:from>
    <xdr:to xmlns:xdr="http://schemas.openxmlformats.org/drawingml/2006/spreadsheetDrawing">
      <xdr:col>116</xdr:col>
      <xdr:colOff>152400</xdr:colOff>
      <xdr:row>69</xdr:row>
      <xdr:rowOff>153670</xdr:rowOff>
    </xdr:to>
    <xdr:cxnSp macro="">
      <xdr:nvCxnSpPr>
        <xdr:cNvPr id="850" name="直線コネクタ 849"/>
        <xdr:cNvCxnSpPr/>
      </xdr:nvCxnSpPr>
      <xdr:spPr>
        <a:xfrm>
          <a:off x="21488400" y="11983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171450</xdr:rowOff>
    </xdr:from>
    <xdr:to xmlns:xdr="http://schemas.openxmlformats.org/drawingml/2006/spreadsheetDrawing">
      <xdr:col>116</xdr:col>
      <xdr:colOff>63500</xdr:colOff>
      <xdr:row>77</xdr:row>
      <xdr:rowOff>22225</xdr:rowOff>
    </xdr:to>
    <xdr:cxnSp macro="">
      <xdr:nvCxnSpPr>
        <xdr:cNvPr id="851" name="直線コネクタ 850"/>
        <xdr:cNvCxnSpPr/>
      </xdr:nvCxnSpPr>
      <xdr:spPr>
        <a:xfrm flipV="1">
          <a:off x="20759420" y="1320165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90805</xdr:rowOff>
    </xdr:from>
    <xdr:ext cx="534670" cy="264160"/>
    <xdr:sp macro="" textlink="">
      <xdr:nvSpPr>
        <xdr:cNvPr id="852" name="繰出金平均値テキスト"/>
        <xdr:cNvSpPr txBox="1"/>
      </xdr:nvSpPr>
      <xdr:spPr>
        <a:xfrm>
          <a:off x="21623020" y="1277810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67310</xdr:rowOff>
    </xdr:from>
    <xdr:to xmlns:xdr="http://schemas.openxmlformats.org/drawingml/2006/spreadsheetDrawing">
      <xdr:col>116</xdr:col>
      <xdr:colOff>114300</xdr:colOff>
      <xdr:row>75</xdr:row>
      <xdr:rowOff>171450</xdr:rowOff>
    </xdr:to>
    <xdr:sp macro="" textlink="">
      <xdr:nvSpPr>
        <xdr:cNvPr id="853" name="フローチャート: 判断 852"/>
        <xdr:cNvSpPr/>
      </xdr:nvSpPr>
      <xdr:spPr>
        <a:xfrm>
          <a:off x="21521420" y="129260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22225</xdr:rowOff>
    </xdr:from>
    <xdr:to xmlns:xdr="http://schemas.openxmlformats.org/drawingml/2006/spreadsheetDrawing">
      <xdr:col>111</xdr:col>
      <xdr:colOff>177800</xdr:colOff>
      <xdr:row>77</xdr:row>
      <xdr:rowOff>26035</xdr:rowOff>
    </xdr:to>
    <xdr:cxnSp macro="">
      <xdr:nvCxnSpPr>
        <xdr:cNvPr id="854" name="直線コネクタ 853"/>
        <xdr:cNvCxnSpPr/>
      </xdr:nvCxnSpPr>
      <xdr:spPr>
        <a:xfrm flipV="1">
          <a:off x="19890740" y="1322387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45720</xdr:rowOff>
    </xdr:from>
    <xdr:to xmlns:xdr="http://schemas.openxmlformats.org/drawingml/2006/spreadsheetDrawing">
      <xdr:col>112</xdr:col>
      <xdr:colOff>38100</xdr:colOff>
      <xdr:row>75</xdr:row>
      <xdr:rowOff>149225</xdr:rowOff>
    </xdr:to>
    <xdr:sp macro="" textlink="">
      <xdr:nvSpPr>
        <xdr:cNvPr id="855" name="フローチャート: 判断 854"/>
        <xdr:cNvSpPr/>
      </xdr:nvSpPr>
      <xdr:spPr>
        <a:xfrm>
          <a:off x="20708620" y="129044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166370</xdr:rowOff>
    </xdr:from>
    <xdr:ext cx="534035" cy="264160"/>
    <xdr:sp macro="" textlink="">
      <xdr:nvSpPr>
        <xdr:cNvPr id="856" name="テキスト ボックス 855"/>
        <xdr:cNvSpPr txBox="1"/>
      </xdr:nvSpPr>
      <xdr:spPr>
        <a:xfrm>
          <a:off x="20497165" y="126822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139065</xdr:rowOff>
    </xdr:from>
    <xdr:to xmlns:xdr="http://schemas.openxmlformats.org/drawingml/2006/spreadsheetDrawing">
      <xdr:col>107</xdr:col>
      <xdr:colOff>50800</xdr:colOff>
      <xdr:row>77</xdr:row>
      <xdr:rowOff>26035</xdr:rowOff>
    </xdr:to>
    <xdr:cxnSp macro="">
      <xdr:nvCxnSpPr>
        <xdr:cNvPr id="857" name="直線コネクタ 856"/>
        <xdr:cNvCxnSpPr/>
      </xdr:nvCxnSpPr>
      <xdr:spPr>
        <a:xfrm>
          <a:off x="19027140" y="13169265"/>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29845</xdr:rowOff>
    </xdr:from>
    <xdr:to xmlns:xdr="http://schemas.openxmlformats.org/drawingml/2006/spreadsheetDrawing">
      <xdr:col>107</xdr:col>
      <xdr:colOff>101600</xdr:colOff>
      <xdr:row>75</xdr:row>
      <xdr:rowOff>133985</xdr:rowOff>
    </xdr:to>
    <xdr:sp macro="" textlink="">
      <xdr:nvSpPr>
        <xdr:cNvPr id="858" name="フローチャート: 判断 857"/>
        <xdr:cNvSpPr/>
      </xdr:nvSpPr>
      <xdr:spPr>
        <a:xfrm>
          <a:off x="19839940" y="128885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150495</xdr:rowOff>
    </xdr:from>
    <xdr:ext cx="534035" cy="264160"/>
    <xdr:sp macro="" textlink="">
      <xdr:nvSpPr>
        <xdr:cNvPr id="859" name="テキスト ボックス 858"/>
        <xdr:cNvSpPr txBox="1"/>
      </xdr:nvSpPr>
      <xdr:spPr>
        <a:xfrm>
          <a:off x="19633565" y="1266634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139065</xdr:rowOff>
    </xdr:from>
    <xdr:to xmlns:xdr="http://schemas.openxmlformats.org/drawingml/2006/spreadsheetDrawing">
      <xdr:col>102</xdr:col>
      <xdr:colOff>114300</xdr:colOff>
      <xdr:row>76</xdr:row>
      <xdr:rowOff>152400</xdr:rowOff>
    </xdr:to>
    <xdr:cxnSp macro="">
      <xdr:nvCxnSpPr>
        <xdr:cNvPr id="860" name="直線コネクタ 859"/>
        <xdr:cNvCxnSpPr/>
      </xdr:nvCxnSpPr>
      <xdr:spPr>
        <a:xfrm flipV="1">
          <a:off x="18163540" y="1316926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118110</xdr:rowOff>
    </xdr:to>
    <xdr:sp macro="" textlink="">
      <xdr:nvSpPr>
        <xdr:cNvPr id="861" name="フローチャート: 判断 860"/>
        <xdr:cNvSpPr/>
      </xdr:nvSpPr>
      <xdr:spPr>
        <a:xfrm>
          <a:off x="18976340" y="128727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135255</xdr:rowOff>
    </xdr:from>
    <xdr:ext cx="534670" cy="264795"/>
    <xdr:sp macro="" textlink="">
      <xdr:nvSpPr>
        <xdr:cNvPr id="862" name="テキスト ボックス 861"/>
        <xdr:cNvSpPr txBox="1"/>
      </xdr:nvSpPr>
      <xdr:spPr>
        <a:xfrm>
          <a:off x="18764885" y="126511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36195</xdr:rowOff>
    </xdr:from>
    <xdr:to xmlns:xdr="http://schemas.openxmlformats.org/drawingml/2006/spreadsheetDrawing">
      <xdr:col>98</xdr:col>
      <xdr:colOff>38100</xdr:colOff>
      <xdr:row>75</xdr:row>
      <xdr:rowOff>140335</xdr:rowOff>
    </xdr:to>
    <xdr:sp macro="" textlink="">
      <xdr:nvSpPr>
        <xdr:cNvPr id="863" name="フローチャート: 判断 862"/>
        <xdr:cNvSpPr/>
      </xdr:nvSpPr>
      <xdr:spPr>
        <a:xfrm>
          <a:off x="18112740" y="128949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157480</xdr:rowOff>
    </xdr:from>
    <xdr:ext cx="534035" cy="264795"/>
    <xdr:sp macro="" textlink="">
      <xdr:nvSpPr>
        <xdr:cNvPr id="864" name="テキスト ボックス 863"/>
        <xdr:cNvSpPr txBox="1"/>
      </xdr:nvSpPr>
      <xdr:spPr>
        <a:xfrm>
          <a:off x="17901285" y="1267333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1365" cy="264795"/>
    <xdr:sp macro="" textlink="">
      <xdr:nvSpPr>
        <xdr:cNvPr id="865" name="テキスト ボックス 864"/>
        <xdr:cNvSpPr txBox="1"/>
      </xdr:nvSpPr>
      <xdr:spPr>
        <a:xfrm>
          <a:off x="21386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66" name="テキスト ボックス 865"/>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1365" cy="264795"/>
    <xdr:sp macro="" textlink="">
      <xdr:nvSpPr>
        <xdr:cNvPr id="867" name="テキスト ボックス 866"/>
        <xdr:cNvSpPr txBox="1"/>
      </xdr:nvSpPr>
      <xdr:spPr>
        <a:xfrm>
          <a:off x="197053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68" name="テキスト ボックス 867"/>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69" name="テキスト ボックス 868"/>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122555</xdr:rowOff>
    </xdr:from>
    <xdr:to xmlns:xdr="http://schemas.openxmlformats.org/drawingml/2006/spreadsheetDrawing">
      <xdr:col>116</xdr:col>
      <xdr:colOff>114300</xdr:colOff>
      <xdr:row>77</xdr:row>
      <xdr:rowOff>50165</xdr:rowOff>
    </xdr:to>
    <xdr:sp macro="" textlink="">
      <xdr:nvSpPr>
        <xdr:cNvPr id="870" name="楕円 869"/>
        <xdr:cNvSpPr/>
      </xdr:nvSpPr>
      <xdr:spPr>
        <a:xfrm>
          <a:off x="21521420" y="13152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100330</xdr:rowOff>
    </xdr:from>
    <xdr:ext cx="534670" cy="264795"/>
    <xdr:sp macro="" textlink="">
      <xdr:nvSpPr>
        <xdr:cNvPr id="871" name="繰出金該当値テキスト"/>
        <xdr:cNvSpPr txBox="1"/>
      </xdr:nvSpPr>
      <xdr:spPr>
        <a:xfrm>
          <a:off x="21623020" y="131305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145415</xdr:rowOff>
    </xdr:from>
    <xdr:to xmlns:xdr="http://schemas.openxmlformats.org/drawingml/2006/spreadsheetDrawing">
      <xdr:col>112</xdr:col>
      <xdr:colOff>38100</xdr:colOff>
      <xdr:row>77</xdr:row>
      <xdr:rowOff>73660</xdr:rowOff>
    </xdr:to>
    <xdr:sp macro="" textlink="">
      <xdr:nvSpPr>
        <xdr:cNvPr id="872" name="楕円 871"/>
        <xdr:cNvSpPr/>
      </xdr:nvSpPr>
      <xdr:spPr>
        <a:xfrm>
          <a:off x="20708620" y="131756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65405</xdr:rowOff>
    </xdr:from>
    <xdr:ext cx="534035" cy="264795"/>
    <xdr:sp macro="" textlink="">
      <xdr:nvSpPr>
        <xdr:cNvPr id="873" name="テキスト ボックス 872"/>
        <xdr:cNvSpPr txBox="1"/>
      </xdr:nvSpPr>
      <xdr:spPr>
        <a:xfrm>
          <a:off x="20497165" y="1326705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149225</xdr:rowOff>
    </xdr:from>
    <xdr:to xmlns:xdr="http://schemas.openxmlformats.org/drawingml/2006/spreadsheetDrawing">
      <xdr:col>107</xdr:col>
      <xdr:colOff>101600</xdr:colOff>
      <xdr:row>77</xdr:row>
      <xdr:rowOff>78105</xdr:rowOff>
    </xdr:to>
    <xdr:sp macro="" textlink="">
      <xdr:nvSpPr>
        <xdr:cNvPr id="874" name="楕円 873"/>
        <xdr:cNvSpPr/>
      </xdr:nvSpPr>
      <xdr:spPr>
        <a:xfrm>
          <a:off x="19839940" y="131794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68580</xdr:rowOff>
    </xdr:from>
    <xdr:ext cx="534035" cy="264795"/>
    <xdr:sp macro="" textlink="">
      <xdr:nvSpPr>
        <xdr:cNvPr id="875" name="テキスト ボックス 874"/>
        <xdr:cNvSpPr txBox="1"/>
      </xdr:nvSpPr>
      <xdr:spPr>
        <a:xfrm>
          <a:off x="19633565" y="1327023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86995</xdr:rowOff>
    </xdr:from>
    <xdr:to xmlns:xdr="http://schemas.openxmlformats.org/drawingml/2006/spreadsheetDrawing">
      <xdr:col>102</xdr:col>
      <xdr:colOff>165100</xdr:colOff>
      <xdr:row>77</xdr:row>
      <xdr:rowOff>15240</xdr:rowOff>
    </xdr:to>
    <xdr:sp macro="" textlink="">
      <xdr:nvSpPr>
        <xdr:cNvPr id="876" name="楕円 875"/>
        <xdr:cNvSpPr/>
      </xdr:nvSpPr>
      <xdr:spPr>
        <a:xfrm>
          <a:off x="18976340" y="13117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6985</xdr:rowOff>
    </xdr:from>
    <xdr:ext cx="534670" cy="264795"/>
    <xdr:sp macro="" textlink="">
      <xdr:nvSpPr>
        <xdr:cNvPr id="877" name="テキスト ボックス 876"/>
        <xdr:cNvSpPr txBox="1"/>
      </xdr:nvSpPr>
      <xdr:spPr>
        <a:xfrm>
          <a:off x="18764885" y="132086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100965</xdr:rowOff>
    </xdr:from>
    <xdr:to xmlns:xdr="http://schemas.openxmlformats.org/drawingml/2006/spreadsheetDrawing">
      <xdr:col>98</xdr:col>
      <xdr:colOff>38100</xdr:colOff>
      <xdr:row>77</xdr:row>
      <xdr:rowOff>29210</xdr:rowOff>
    </xdr:to>
    <xdr:sp macro="" textlink="">
      <xdr:nvSpPr>
        <xdr:cNvPr id="878" name="楕円 877"/>
        <xdr:cNvSpPr/>
      </xdr:nvSpPr>
      <xdr:spPr>
        <a:xfrm>
          <a:off x="18112740" y="13131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20320</xdr:rowOff>
    </xdr:from>
    <xdr:ext cx="534035" cy="264795"/>
    <xdr:sp macro="" textlink="">
      <xdr:nvSpPr>
        <xdr:cNvPr id="879" name="テキスト ボックス 878"/>
        <xdr:cNvSpPr txBox="1"/>
      </xdr:nvSpPr>
      <xdr:spPr>
        <a:xfrm>
          <a:off x="17901285" y="1322197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80" name="正方形/長方形 879"/>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81" name="正方形/長方形 880"/>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83" name="正方形/長方形 882"/>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85" name="正方形/長方形 884"/>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885" cy="230505"/>
    <xdr:sp macro="" textlink="">
      <xdr:nvSpPr>
        <xdr:cNvPr id="888" name="テキスト ボックス 887"/>
        <xdr:cNvSpPr txBox="1"/>
      </xdr:nvSpPr>
      <xdr:spPr>
        <a:xfrm>
          <a:off x="1776730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780032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920" cy="259080"/>
    <xdr:sp macro="" textlink="">
      <xdr:nvSpPr>
        <xdr:cNvPr id="891" name="テキスト ボックス 890"/>
        <xdr:cNvSpPr txBox="1"/>
      </xdr:nvSpPr>
      <xdr:spPr>
        <a:xfrm>
          <a:off x="1756156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780032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7360" cy="259080"/>
    <xdr:sp macro="" textlink="">
      <xdr:nvSpPr>
        <xdr:cNvPr id="893" name="テキスト ボックス 892"/>
        <xdr:cNvSpPr txBox="1"/>
      </xdr:nvSpPr>
      <xdr:spPr>
        <a:xfrm>
          <a:off x="17348200" y="1649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7360" cy="258445"/>
    <xdr:sp macro="" textlink="">
      <xdr:nvSpPr>
        <xdr:cNvPr id="895" name="テキスト ボックス 894"/>
        <xdr:cNvSpPr txBox="1"/>
      </xdr:nvSpPr>
      <xdr:spPr>
        <a:xfrm>
          <a:off x="17348200" y="1611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780032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7360" cy="259080"/>
    <xdr:sp macro="" textlink="">
      <xdr:nvSpPr>
        <xdr:cNvPr id="897" name="テキスト ボックス 896"/>
        <xdr:cNvSpPr txBox="1"/>
      </xdr:nvSpPr>
      <xdr:spPr>
        <a:xfrm>
          <a:off x="17348200" y="1573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65405</xdr:rowOff>
    </xdr:from>
    <xdr:to xmlns:xdr="http://schemas.openxmlformats.org/drawingml/2006/spreadsheetDrawing">
      <xdr:col>120</xdr:col>
      <xdr:colOff>114300</xdr:colOff>
      <xdr:row>90</xdr:row>
      <xdr:rowOff>65405</xdr:rowOff>
    </xdr:to>
    <xdr:cxnSp macro="">
      <xdr:nvCxnSpPr>
        <xdr:cNvPr id="898" name="直線コネクタ 897"/>
        <xdr:cNvCxnSpPr/>
      </xdr:nvCxnSpPr>
      <xdr:spPr>
        <a:xfrm>
          <a:off x="1780032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94615</xdr:rowOff>
    </xdr:from>
    <xdr:ext cx="531495" cy="264160"/>
    <xdr:sp macro="" textlink="">
      <xdr:nvSpPr>
        <xdr:cNvPr id="899" name="テキスト ボックス 898"/>
        <xdr:cNvSpPr txBox="1"/>
      </xdr:nvSpPr>
      <xdr:spPr>
        <a:xfrm>
          <a:off x="17284065" y="15353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0" name="直線コネクタ 899"/>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55880</xdr:rowOff>
    </xdr:from>
    <xdr:ext cx="531495" cy="264160"/>
    <xdr:sp macro="" textlink="">
      <xdr:nvSpPr>
        <xdr:cNvPr id="901" name="テキスト ボックス 900"/>
        <xdr:cNvSpPr txBox="1"/>
      </xdr:nvSpPr>
      <xdr:spPr>
        <a:xfrm>
          <a:off x="17284065" y="14972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95250</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1570315" y="1552575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162302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1488400" y="1701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41275</xdr:rowOff>
    </xdr:from>
    <xdr:ext cx="534670" cy="264795"/>
    <xdr:sp macro="" textlink="">
      <xdr:nvSpPr>
        <xdr:cNvPr id="906" name="前年度繰上充用金最大値テキスト"/>
        <xdr:cNvSpPr txBox="1"/>
      </xdr:nvSpPr>
      <xdr:spPr>
        <a:xfrm>
          <a:off x="21623020" y="153003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95250</xdr:rowOff>
    </xdr:from>
    <xdr:to xmlns:xdr="http://schemas.openxmlformats.org/drawingml/2006/spreadsheetDrawing">
      <xdr:col>116</xdr:col>
      <xdr:colOff>152400</xdr:colOff>
      <xdr:row>90</xdr:row>
      <xdr:rowOff>95250</xdr:rowOff>
    </xdr:to>
    <xdr:cxnSp macro="">
      <xdr:nvCxnSpPr>
        <xdr:cNvPr id="907" name="直線コネクタ 906"/>
        <xdr:cNvCxnSpPr/>
      </xdr:nvCxnSpPr>
      <xdr:spPr>
        <a:xfrm>
          <a:off x="21488400" y="15525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075942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162302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152142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19890740" y="1701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0708620" y="16958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060257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027140" y="1701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1983994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1973897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163540" y="1701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897634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055" cy="259080"/>
    <xdr:sp macro="" textlink="">
      <xdr:nvSpPr>
        <xdr:cNvPr id="919" name="テキスト ボックス 918"/>
        <xdr:cNvSpPr txBox="1"/>
      </xdr:nvSpPr>
      <xdr:spPr>
        <a:xfrm>
          <a:off x="18875375" y="167354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112740" y="169602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00669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2" name="テキスト ボックス 921"/>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4" name="テキスト ボックス 923"/>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152142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162302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0708620" y="1696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063496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1983994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9555" cy="258445"/>
    <xdr:sp macro="" textlink="">
      <xdr:nvSpPr>
        <xdr:cNvPr id="932" name="テキスト ボックス 931"/>
        <xdr:cNvSpPr txBox="1"/>
      </xdr:nvSpPr>
      <xdr:spPr>
        <a:xfrm>
          <a:off x="1977136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897634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9555" cy="258445"/>
    <xdr:sp macro="" textlink="">
      <xdr:nvSpPr>
        <xdr:cNvPr id="934" name="テキスト ボックス 933"/>
        <xdr:cNvSpPr txBox="1"/>
      </xdr:nvSpPr>
      <xdr:spPr>
        <a:xfrm>
          <a:off x="1890776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112740" y="1696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03908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人件費については、保育所の民営化や、本庁職員・小中学校等現業職の採用を抑制してきたことにより、類似団体、全国・県平均を下回っている。物件費については、経常経費の削減に努めてきたことにより全国平均を下回っているが、今後電算システム保守委託料などの民間委託業務の増加等により増加が見込まれる。扶助費については、被保護世帯の割合が全国平均を上回っていることや、子育て支援施策の拡充により増加傾向にあり、類似団体・全国・県平均を上回っている。補助費等については、市が支出する補助金について定期的に見直しを行い、その必要性を精査してきたことにより全国平均を下回っている。普通建設事業費については、後年度の公債費負担が過大にならないように事業をおこなってきたが、平成</a:t>
          </a:r>
          <a:r>
            <a:rPr kumimoji="1" lang="en-US" altLang="ja-JP" sz="1200">
              <a:solidFill>
                <a:schemeClr val="dk1"/>
              </a:solidFill>
              <a:effectLst/>
              <a:latin typeface="ＭＳ Ｐゴシック"/>
              <a:ea typeface="ＭＳ Ｐゴシック"/>
              <a:cs typeface="+mn-cs"/>
            </a:rPr>
            <a:t>28</a:t>
          </a:r>
          <a:r>
            <a:rPr kumimoji="1" lang="ja-JP" altLang="ja-JP" sz="1200">
              <a:solidFill>
                <a:schemeClr val="dk1"/>
              </a:solidFill>
              <a:effectLst/>
              <a:latin typeface="ＭＳ Ｐゴシック"/>
              <a:ea typeface="ＭＳ Ｐゴシック"/>
              <a:cs typeface="+mn-cs"/>
            </a:rPr>
            <a:t>年度は給食センターや小中学校の非構造部材耐震化等により、また平成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a:t>
          </a:r>
          <a:r>
            <a:rPr kumimoji="1" lang="ja-JP" altLang="en-US" sz="1200">
              <a:solidFill>
                <a:schemeClr val="dk1"/>
              </a:solidFill>
              <a:effectLst/>
              <a:latin typeface="ＭＳ Ｐゴシック"/>
              <a:ea typeface="ＭＳ Ｐゴシック"/>
              <a:cs typeface="+mn-cs"/>
            </a:rPr>
            <a:t>・令和元年度</a:t>
          </a:r>
          <a:r>
            <a:rPr kumimoji="1" lang="ja-JP" altLang="ja-JP" sz="1200">
              <a:solidFill>
                <a:schemeClr val="dk1"/>
              </a:solidFill>
              <a:effectLst/>
              <a:latin typeface="ＭＳ Ｐゴシック"/>
              <a:ea typeface="ＭＳ Ｐゴシック"/>
              <a:cs typeface="+mn-cs"/>
            </a:rPr>
            <a:t>は都市再生整備事業や土地区画整理事業等により増加している。公債費については、公債費負担適正化計画に基づいて普通建設事業を行ってきたことにより全国平均を下回っているが、今後は都市再整備事業等の大型事業をはじめとする普通建設事業費の増加による公債費の増加が見込まれる。繰出金については、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年度に下水道事業特別会計が公営企業化されたことにより減少したが、高齢化による介護保険特別会計への繰出金の増等により増加傾向は変わっていない。</a:t>
          </a:r>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47,247
46,903
125.30
22,558,731
21,878,045
360,150
11,304,919
19,837,574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58.1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4160"/>
    <xdr:sp macro="" textlink="">
      <xdr:nvSpPr>
        <xdr:cNvPr id="30" name="テキスト ボックス 29"/>
        <xdr:cNvSpPr txBox="1"/>
      </xdr:nvSpPr>
      <xdr:spPr>
        <a:xfrm>
          <a:off x="683260" y="3176905"/>
          <a:ext cx="6046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4795"/>
    <xdr:sp macro="" textlink="">
      <xdr:nvSpPr>
        <xdr:cNvPr id="31" name="テキスト ボックス 30"/>
        <xdr:cNvSpPr txBox="1"/>
      </xdr:nvSpPr>
      <xdr:spPr>
        <a:xfrm>
          <a:off x="683260" y="3494405"/>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885" cy="230505"/>
    <xdr:sp macro="" textlink="">
      <xdr:nvSpPr>
        <xdr:cNvPr id="40" name="テキスト ボックス 39"/>
        <xdr:cNvSpPr txBox="1"/>
      </xdr:nvSpPr>
      <xdr:spPr>
        <a:xfrm>
          <a:off x="70866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8920" cy="264795"/>
    <xdr:sp macro="" textlink="">
      <xdr:nvSpPr>
        <xdr:cNvPr id="42" name="テキスト ボックス 41"/>
        <xdr:cNvSpPr txBox="1"/>
      </xdr:nvSpPr>
      <xdr:spPr>
        <a:xfrm>
          <a:off x="502920" y="6972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3" name="直線コネクタ 42"/>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75565</xdr:rowOff>
    </xdr:from>
    <xdr:ext cx="467360" cy="264160"/>
    <xdr:sp macro="" textlink="">
      <xdr:nvSpPr>
        <xdr:cNvPr id="44" name="テキスト ボックス 43"/>
        <xdr:cNvSpPr txBox="1"/>
      </xdr:nvSpPr>
      <xdr:spPr>
        <a:xfrm>
          <a:off x="289560" y="6590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5" name="直線コネクタ 44"/>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36195</xdr:rowOff>
    </xdr:from>
    <xdr:ext cx="467360" cy="264160"/>
    <xdr:sp macro="" textlink="">
      <xdr:nvSpPr>
        <xdr:cNvPr id="46" name="テキスト ボックス 45"/>
        <xdr:cNvSpPr txBox="1"/>
      </xdr:nvSpPr>
      <xdr:spPr>
        <a:xfrm>
          <a:off x="28956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7" name="直線コネクタ 46"/>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171450</xdr:rowOff>
    </xdr:from>
    <xdr:ext cx="467360" cy="264795"/>
    <xdr:sp macro="" textlink="">
      <xdr:nvSpPr>
        <xdr:cNvPr id="48" name="テキスト ボックス 47"/>
        <xdr:cNvSpPr txBox="1"/>
      </xdr:nvSpPr>
      <xdr:spPr>
        <a:xfrm>
          <a:off x="28956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9" name="直線コネクタ 48"/>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133985</xdr:rowOff>
    </xdr:from>
    <xdr:ext cx="467360" cy="264795"/>
    <xdr:sp macro="" textlink="">
      <xdr:nvSpPr>
        <xdr:cNvPr id="50" name="テキスト ボックス 49"/>
        <xdr:cNvSpPr txBox="1"/>
      </xdr:nvSpPr>
      <xdr:spPr>
        <a:xfrm>
          <a:off x="289560" y="544893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1" name="直線コネクタ 50"/>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94615</xdr:rowOff>
    </xdr:from>
    <xdr:ext cx="531495" cy="264160"/>
    <xdr:sp macro="" textlink="">
      <xdr:nvSpPr>
        <xdr:cNvPr id="52" name="テキスト ボックス 51"/>
        <xdr:cNvSpPr txBox="1"/>
      </xdr:nvSpPr>
      <xdr:spPr>
        <a:xfrm>
          <a:off x="225425" y="5066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3" name="直線コネクタ 52"/>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64160"/>
    <xdr:sp macro="" textlink="">
      <xdr:nvSpPr>
        <xdr:cNvPr id="54" name="テキスト ボックス 53"/>
        <xdr:cNvSpPr txBox="1"/>
      </xdr:nvSpPr>
      <xdr:spPr>
        <a:xfrm>
          <a:off x="225425" y="4685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5"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132715</xdr:rowOff>
    </xdr:from>
    <xdr:to xmlns:xdr="http://schemas.openxmlformats.org/drawingml/2006/spreadsheetDrawing">
      <xdr:col>24</xdr:col>
      <xdr:colOff>62865</xdr:colOff>
      <xdr:row>37</xdr:row>
      <xdr:rowOff>161290</xdr:rowOff>
    </xdr:to>
    <xdr:cxnSp macro="">
      <xdr:nvCxnSpPr>
        <xdr:cNvPr id="56" name="直線コネクタ 55"/>
        <xdr:cNvCxnSpPr/>
      </xdr:nvCxnSpPr>
      <xdr:spPr>
        <a:xfrm flipV="1">
          <a:off x="4511675" y="510476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164465</xdr:rowOff>
    </xdr:from>
    <xdr:ext cx="469900" cy="264795"/>
    <xdr:sp macro="" textlink="">
      <xdr:nvSpPr>
        <xdr:cNvPr id="57" name="議会費最小値テキスト"/>
        <xdr:cNvSpPr txBox="1"/>
      </xdr:nvSpPr>
      <xdr:spPr>
        <a:xfrm>
          <a:off x="4564380" y="65081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161290</xdr:rowOff>
    </xdr:from>
    <xdr:to xmlns:xdr="http://schemas.openxmlformats.org/drawingml/2006/spreadsheetDrawing">
      <xdr:col>24</xdr:col>
      <xdr:colOff>152400</xdr:colOff>
      <xdr:row>37</xdr:row>
      <xdr:rowOff>161290</xdr:rowOff>
    </xdr:to>
    <xdr:cxnSp macro="">
      <xdr:nvCxnSpPr>
        <xdr:cNvPr id="58" name="直線コネクタ 57"/>
        <xdr:cNvCxnSpPr/>
      </xdr:nvCxnSpPr>
      <xdr:spPr>
        <a:xfrm>
          <a:off x="4429760" y="6504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78105</xdr:rowOff>
    </xdr:from>
    <xdr:ext cx="534670" cy="264795"/>
    <xdr:sp macro="" textlink="">
      <xdr:nvSpPr>
        <xdr:cNvPr id="59" name="議会費最大値テキスト"/>
        <xdr:cNvSpPr txBox="1"/>
      </xdr:nvSpPr>
      <xdr:spPr>
        <a:xfrm>
          <a:off x="4564380" y="48787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132715</xdr:rowOff>
    </xdr:from>
    <xdr:to xmlns:xdr="http://schemas.openxmlformats.org/drawingml/2006/spreadsheetDrawing">
      <xdr:col>24</xdr:col>
      <xdr:colOff>152400</xdr:colOff>
      <xdr:row>29</xdr:row>
      <xdr:rowOff>132715</xdr:rowOff>
    </xdr:to>
    <xdr:cxnSp macro="">
      <xdr:nvCxnSpPr>
        <xdr:cNvPr id="60" name="直線コネクタ 59"/>
        <xdr:cNvCxnSpPr/>
      </xdr:nvCxnSpPr>
      <xdr:spPr>
        <a:xfrm>
          <a:off x="4429760" y="5104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78740</xdr:rowOff>
    </xdr:from>
    <xdr:to xmlns:xdr="http://schemas.openxmlformats.org/drawingml/2006/spreadsheetDrawing">
      <xdr:col>24</xdr:col>
      <xdr:colOff>63500</xdr:colOff>
      <xdr:row>36</xdr:row>
      <xdr:rowOff>81280</xdr:rowOff>
    </xdr:to>
    <xdr:cxnSp macro="">
      <xdr:nvCxnSpPr>
        <xdr:cNvPr id="61" name="直線コネクタ 60"/>
        <xdr:cNvCxnSpPr/>
      </xdr:nvCxnSpPr>
      <xdr:spPr>
        <a:xfrm>
          <a:off x="3700780" y="625094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111760</xdr:rowOff>
    </xdr:from>
    <xdr:ext cx="469900" cy="264160"/>
    <xdr:sp macro="" textlink="">
      <xdr:nvSpPr>
        <xdr:cNvPr id="62" name="議会費平均値テキスト"/>
        <xdr:cNvSpPr txBox="1"/>
      </xdr:nvSpPr>
      <xdr:spPr>
        <a:xfrm>
          <a:off x="4564380" y="594106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88265</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462780" y="608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67310</xdr:rowOff>
    </xdr:from>
    <xdr:to xmlns:xdr="http://schemas.openxmlformats.org/drawingml/2006/spreadsheetDrawing">
      <xdr:col>19</xdr:col>
      <xdr:colOff>177800</xdr:colOff>
      <xdr:row>36</xdr:row>
      <xdr:rowOff>78740</xdr:rowOff>
    </xdr:to>
    <xdr:cxnSp macro="">
      <xdr:nvCxnSpPr>
        <xdr:cNvPr id="64" name="直線コネクタ 63"/>
        <xdr:cNvCxnSpPr/>
      </xdr:nvCxnSpPr>
      <xdr:spPr>
        <a:xfrm>
          <a:off x="2832100" y="623951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83185</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649980" y="60839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29210</xdr:rowOff>
    </xdr:from>
    <xdr:ext cx="469900" cy="264795"/>
    <xdr:sp macro="" textlink="">
      <xdr:nvSpPr>
        <xdr:cNvPr id="66" name="テキスト ボックス 65"/>
        <xdr:cNvSpPr txBox="1"/>
      </xdr:nvSpPr>
      <xdr:spPr>
        <a:xfrm>
          <a:off x="3470910" y="58585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67310</xdr:rowOff>
    </xdr:from>
    <xdr:to xmlns:xdr="http://schemas.openxmlformats.org/drawingml/2006/spreadsheetDrawing">
      <xdr:col>15</xdr:col>
      <xdr:colOff>50800</xdr:colOff>
      <xdr:row>36</xdr:row>
      <xdr:rowOff>80645</xdr:rowOff>
    </xdr:to>
    <xdr:cxnSp macro="">
      <xdr:nvCxnSpPr>
        <xdr:cNvPr id="67" name="直線コネクタ 66"/>
        <xdr:cNvCxnSpPr/>
      </xdr:nvCxnSpPr>
      <xdr:spPr>
        <a:xfrm flipV="1">
          <a:off x="1968500" y="623951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88265</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781300" y="608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33655</xdr:rowOff>
    </xdr:from>
    <xdr:ext cx="469265" cy="264160"/>
    <xdr:sp macro="" textlink="">
      <xdr:nvSpPr>
        <xdr:cNvPr id="69" name="テキスト ボックス 68"/>
        <xdr:cNvSpPr txBox="1"/>
      </xdr:nvSpPr>
      <xdr:spPr>
        <a:xfrm>
          <a:off x="2602230" y="58629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80645</xdr:rowOff>
    </xdr:from>
    <xdr:to xmlns:xdr="http://schemas.openxmlformats.org/drawingml/2006/spreadsheetDrawing">
      <xdr:col>10</xdr:col>
      <xdr:colOff>114300</xdr:colOff>
      <xdr:row>36</xdr:row>
      <xdr:rowOff>87630</xdr:rowOff>
    </xdr:to>
    <xdr:cxnSp macro="">
      <xdr:nvCxnSpPr>
        <xdr:cNvPr id="70" name="直線コネクタ 69"/>
        <xdr:cNvCxnSpPr/>
      </xdr:nvCxnSpPr>
      <xdr:spPr>
        <a:xfrm flipV="1">
          <a:off x="1104900" y="625284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94615</xdr:rowOff>
    </xdr:from>
    <xdr:to xmlns:xdr="http://schemas.openxmlformats.org/drawingml/2006/spreadsheetDrawing">
      <xdr:col>10</xdr:col>
      <xdr:colOff>165100</xdr:colOff>
      <xdr:row>36</xdr:row>
      <xdr:rowOff>23495</xdr:rowOff>
    </xdr:to>
    <xdr:sp macro="" textlink="">
      <xdr:nvSpPr>
        <xdr:cNvPr id="71" name="フローチャート: 判断 70"/>
        <xdr:cNvSpPr/>
      </xdr:nvSpPr>
      <xdr:spPr>
        <a:xfrm>
          <a:off x="1917700" y="6095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40640</xdr:rowOff>
    </xdr:from>
    <xdr:ext cx="469265" cy="264795"/>
    <xdr:sp macro="" textlink="">
      <xdr:nvSpPr>
        <xdr:cNvPr id="72" name="テキスト ボックス 71"/>
        <xdr:cNvSpPr txBox="1"/>
      </xdr:nvSpPr>
      <xdr:spPr>
        <a:xfrm>
          <a:off x="1738630" y="586994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7620</xdr:rowOff>
    </xdr:from>
    <xdr:to xmlns:xdr="http://schemas.openxmlformats.org/drawingml/2006/spreadsheetDrawing">
      <xdr:col>6</xdr:col>
      <xdr:colOff>38100</xdr:colOff>
      <xdr:row>35</xdr:row>
      <xdr:rowOff>111125</xdr:rowOff>
    </xdr:to>
    <xdr:sp macro="" textlink="">
      <xdr:nvSpPr>
        <xdr:cNvPr id="73" name="フローチャート: 判断 72"/>
        <xdr:cNvSpPr/>
      </xdr:nvSpPr>
      <xdr:spPr>
        <a:xfrm>
          <a:off x="1054100" y="60083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127635</xdr:rowOff>
    </xdr:from>
    <xdr:ext cx="469900" cy="264160"/>
    <xdr:sp macro="" textlink="">
      <xdr:nvSpPr>
        <xdr:cNvPr id="74" name="テキスト ボックス 73"/>
        <xdr:cNvSpPr txBox="1"/>
      </xdr:nvSpPr>
      <xdr:spPr>
        <a:xfrm>
          <a:off x="875030" y="578548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5" name="テキスト ボックス 74"/>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6" name="テキスト ボックス 75"/>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7" name="テキスト ボックス 76"/>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8" name="テキスト ボックス 77"/>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9" name="テキスト ボックス 78"/>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29210</xdr:rowOff>
    </xdr:from>
    <xdr:to xmlns:xdr="http://schemas.openxmlformats.org/drawingml/2006/spreadsheetDrawing">
      <xdr:col>24</xdr:col>
      <xdr:colOff>114300</xdr:colOff>
      <xdr:row>36</xdr:row>
      <xdr:rowOff>133350</xdr:rowOff>
    </xdr:to>
    <xdr:sp macro="" textlink="">
      <xdr:nvSpPr>
        <xdr:cNvPr id="80" name="楕円 79"/>
        <xdr:cNvSpPr/>
      </xdr:nvSpPr>
      <xdr:spPr>
        <a:xfrm>
          <a:off x="4462780" y="62014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8255</xdr:rowOff>
    </xdr:from>
    <xdr:ext cx="469900" cy="264795"/>
    <xdr:sp macro="" textlink="">
      <xdr:nvSpPr>
        <xdr:cNvPr id="81" name="議会費該当値テキスト"/>
        <xdr:cNvSpPr txBox="1"/>
      </xdr:nvSpPr>
      <xdr:spPr>
        <a:xfrm>
          <a:off x="4564380" y="61804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130175</xdr:rowOff>
    </xdr:to>
    <xdr:sp macro="" textlink="">
      <xdr:nvSpPr>
        <xdr:cNvPr id="82" name="楕円 81"/>
        <xdr:cNvSpPr/>
      </xdr:nvSpPr>
      <xdr:spPr>
        <a:xfrm>
          <a:off x="3649980" y="61988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121920</xdr:rowOff>
    </xdr:from>
    <xdr:ext cx="469900" cy="264795"/>
    <xdr:sp macro="" textlink="">
      <xdr:nvSpPr>
        <xdr:cNvPr id="83" name="テキスト ボックス 82"/>
        <xdr:cNvSpPr txBox="1"/>
      </xdr:nvSpPr>
      <xdr:spPr>
        <a:xfrm>
          <a:off x="3470910" y="62941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15240</xdr:rowOff>
    </xdr:from>
    <xdr:to xmlns:xdr="http://schemas.openxmlformats.org/drawingml/2006/spreadsheetDrawing">
      <xdr:col>15</xdr:col>
      <xdr:colOff>101600</xdr:colOff>
      <xdr:row>36</xdr:row>
      <xdr:rowOff>119380</xdr:rowOff>
    </xdr:to>
    <xdr:sp macro="" textlink="">
      <xdr:nvSpPr>
        <xdr:cNvPr id="84" name="楕円 83"/>
        <xdr:cNvSpPr/>
      </xdr:nvSpPr>
      <xdr:spPr>
        <a:xfrm>
          <a:off x="2781300" y="61874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110490</xdr:rowOff>
    </xdr:from>
    <xdr:ext cx="469265" cy="264160"/>
    <xdr:sp macro="" textlink="">
      <xdr:nvSpPr>
        <xdr:cNvPr id="85" name="テキスト ボックス 84"/>
        <xdr:cNvSpPr txBox="1"/>
      </xdr:nvSpPr>
      <xdr:spPr>
        <a:xfrm>
          <a:off x="2602230" y="628269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29210</xdr:rowOff>
    </xdr:from>
    <xdr:to xmlns:xdr="http://schemas.openxmlformats.org/drawingml/2006/spreadsheetDrawing">
      <xdr:col>10</xdr:col>
      <xdr:colOff>165100</xdr:colOff>
      <xdr:row>36</xdr:row>
      <xdr:rowOff>132715</xdr:rowOff>
    </xdr:to>
    <xdr:sp macro="" textlink="">
      <xdr:nvSpPr>
        <xdr:cNvPr id="86" name="楕円 85"/>
        <xdr:cNvSpPr/>
      </xdr:nvSpPr>
      <xdr:spPr>
        <a:xfrm>
          <a:off x="1917700" y="62014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123825</xdr:rowOff>
    </xdr:from>
    <xdr:ext cx="469265" cy="264795"/>
    <xdr:sp macro="" textlink="">
      <xdr:nvSpPr>
        <xdr:cNvPr id="87" name="テキスト ボックス 86"/>
        <xdr:cNvSpPr txBox="1"/>
      </xdr:nvSpPr>
      <xdr:spPr>
        <a:xfrm>
          <a:off x="1738630" y="62960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35560</xdr:rowOff>
    </xdr:from>
    <xdr:to xmlns:xdr="http://schemas.openxmlformats.org/drawingml/2006/spreadsheetDrawing">
      <xdr:col>6</xdr:col>
      <xdr:colOff>38100</xdr:colOff>
      <xdr:row>36</xdr:row>
      <xdr:rowOff>139700</xdr:rowOff>
    </xdr:to>
    <xdr:sp macro="" textlink="">
      <xdr:nvSpPr>
        <xdr:cNvPr id="88" name="楕円 87"/>
        <xdr:cNvSpPr/>
      </xdr:nvSpPr>
      <xdr:spPr>
        <a:xfrm>
          <a:off x="1054100" y="620776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130175</xdr:rowOff>
    </xdr:from>
    <xdr:ext cx="469900" cy="264795"/>
    <xdr:sp macro="" textlink="">
      <xdr:nvSpPr>
        <xdr:cNvPr id="89" name="テキスト ボックス 88"/>
        <xdr:cNvSpPr txBox="1"/>
      </xdr:nvSpPr>
      <xdr:spPr>
        <a:xfrm>
          <a:off x="875030" y="63023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0" name="正方形/長方形 89"/>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1" name="正方形/長方形 90"/>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3" name="正方形/長方形 92"/>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5" name="正方形/長方形 94"/>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7" name="正方形/長方形 96"/>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885" cy="230505"/>
    <xdr:sp macro="" textlink="">
      <xdr:nvSpPr>
        <xdr:cNvPr id="98" name="テキスト ボックス 97"/>
        <xdr:cNvSpPr txBox="1"/>
      </xdr:nvSpPr>
      <xdr:spPr>
        <a:xfrm>
          <a:off x="70866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9" name="直線コネクタ 98"/>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0" name="直線コネクタ 99"/>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130810</xdr:rowOff>
    </xdr:from>
    <xdr:ext cx="248920" cy="264795"/>
    <xdr:sp macro="" textlink="">
      <xdr:nvSpPr>
        <xdr:cNvPr id="101" name="テキスト ボックス 100"/>
        <xdr:cNvSpPr txBox="1"/>
      </xdr:nvSpPr>
      <xdr:spPr>
        <a:xfrm>
          <a:off x="50292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2" name="直線コネクタ 101"/>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147320</xdr:rowOff>
    </xdr:from>
    <xdr:ext cx="595630" cy="264160"/>
    <xdr:sp macro="" textlink="">
      <xdr:nvSpPr>
        <xdr:cNvPr id="103" name="テキスト ボックス 102"/>
        <xdr:cNvSpPr txBox="1"/>
      </xdr:nvSpPr>
      <xdr:spPr>
        <a:xfrm>
          <a:off x="166370" y="974852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134620</xdr:rowOff>
    </xdr:from>
    <xdr:to xmlns:xdr="http://schemas.openxmlformats.org/drawingml/2006/spreadsheetDrawing">
      <xdr:col>28</xdr:col>
      <xdr:colOff>114300</xdr:colOff>
      <xdr:row>55</xdr:row>
      <xdr:rowOff>134620</xdr:rowOff>
    </xdr:to>
    <xdr:cxnSp macro="">
      <xdr:nvCxnSpPr>
        <xdr:cNvPr id="104" name="直線コネクタ 103"/>
        <xdr:cNvCxnSpPr/>
      </xdr:nvCxnSpPr>
      <xdr:spPr>
        <a:xfrm>
          <a:off x="74168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163830</xdr:rowOff>
    </xdr:from>
    <xdr:ext cx="595630" cy="265430"/>
    <xdr:sp macro="" textlink="">
      <xdr:nvSpPr>
        <xdr:cNvPr id="105" name="テキスト ボックス 104"/>
        <xdr:cNvSpPr txBox="1"/>
      </xdr:nvSpPr>
      <xdr:spPr>
        <a:xfrm>
          <a:off x="16637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6" name="直線コネクタ 105"/>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64795"/>
    <xdr:sp macro="" textlink="">
      <xdr:nvSpPr>
        <xdr:cNvPr id="107" name="テキスト ボックス 106"/>
        <xdr:cNvSpPr txBox="1"/>
      </xdr:nvSpPr>
      <xdr:spPr>
        <a:xfrm>
          <a:off x="166370" y="9093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8" name="直線コネクタ 107"/>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5630" cy="264795"/>
    <xdr:sp macro="" textlink="">
      <xdr:nvSpPr>
        <xdr:cNvPr id="109" name="テキスト ボックス 108"/>
        <xdr:cNvSpPr txBox="1"/>
      </xdr:nvSpPr>
      <xdr:spPr>
        <a:xfrm>
          <a:off x="16637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0" name="直線コネクタ 109"/>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5630" cy="265430"/>
    <xdr:sp macro="" textlink="">
      <xdr:nvSpPr>
        <xdr:cNvPr id="111" name="テキスト ボックス 110"/>
        <xdr:cNvSpPr txBox="1"/>
      </xdr:nvSpPr>
      <xdr:spPr>
        <a:xfrm>
          <a:off x="16637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2" name="直線コネクタ 111"/>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5630" cy="264160"/>
    <xdr:sp macro="" textlink="">
      <xdr:nvSpPr>
        <xdr:cNvPr id="113" name="テキスト ボックス 112"/>
        <xdr:cNvSpPr txBox="1"/>
      </xdr:nvSpPr>
      <xdr:spPr>
        <a:xfrm>
          <a:off x="166370" y="8114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4"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153670</xdr:rowOff>
    </xdr:from>
    <xdr:to xmlns:xdr="http://schemas.openxmlformats.org/drawingml/2006/spreadsheetDrawing">
      <xdr:col>24</xdr:col>
      <xdr:colOff>62865</xdr:colOff>
      <xdr:row>58</xdr:row>
      <xdr:rowOff>155575</xdr:rowOff>
    </xdr:to>
    <xdr:cxnSp macro="">
      <xdr:nvCxnSpPr>
        <xdr:cNvPr id="115" name="直線コネクタ 114"/>
        <xdr:cNvCxnSpPr/>
      </xdr:nvCxnSpPr>
      <xdr:spPr>
        <a:xfrm flipV="1">
          <a:off x="4511675" y="872617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159385</xdr:rowOff>
    </xdr:from>
    <xdr:ext cx="534670" cy="264795"/>
    <xdr:sp macro="" textlink="">
      <xdr:nvSpPr>
        <xdr:cNvPr id="116" name="総務費最小値テキスト"/>
        <xdr:cNvSpPr txBox="1"/>
      </xdr:nvSpPr>
      <xdr:spPr>
        <a:xfrm>
          <a:off x="4564380" y="1010348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155575</xdr:rowOff>
    </xdr:from>
    <xdr:to xmlns:xdr="http://schemas.openxmlformats.org/drawingml/2006/spreadsheetDrawing">
      <xdr:col>24</xdr:col>
      <xdr:colOff>152400</xdr:colOff>
      <xdr:row>58</xdr:row>
      <xdr:rowOff>155575</xdr:rowOff>
    </xdr:to>
    <xdr:cxnSp macro="">
      <xdr:nvCxnSpPr>
        <xdr:cNvPr id="117" name="直線コネクタ 116"/>
        <xdr:cNvCxnSpPr/>
      </xdr:nvCxnSpPr>
      <xdr:spPr>
        <a:xfrm>
          <a:off x="4429760" y="10099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99695</xdr:rowOff>
    </xdr:from>
    <xdr:ext cx="598805" cy="264795"/>
    <xdr:sp macro="" textlink="">
      <xdr:nvSpPr>
        <xdr:cNvPr id="118" name="総務費最大値テキスト"/>
        <xdr:cNvSpPr txBox="1"/>
      </xdr:nvSpPr>
      <xdr:spPr>
        <a:xfrm>
          <a:off x="4564380" y="85007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153670</xdr:rowOff>
    </xdr:from>
    <xdr:to xmlns:xdr="http://schemas.openxmlformats.org/drawingml/2006/spreadsheetDrawing">
      <xdr:col>24</xdr:col>
      <xdr:colOff>152400</xdr:colOff>
      <xdr:row>50</xdr:row>
      <xdr:rowOff>153670</xdr:rowOff>
    </xdr:to>
    <xdr:cxnSp macro="">
      <xdr:nvCxnSpPr>
        <xdr:cNvPr id="119" name="直線コネクタ 118"/>
        <xdr:cNvCxnSpPr/>
      </xdr:nvCxnSpPr>
      <xdr:spPr>
        <a:xfrm>
          <a:off x="4429760" y="8726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110490</xdr:rowOff>
    </xdr:from>
    <xdr:to xmlns:xdr="http://schemas.openxmlformats.org/drawingml/2006/spreadsheetDrawing">
      <xdr:col>24</xdr:col>
      <xdr:colOff>63500</xdr:colOff>
      <xdr:row>58</xdr:row>
      <xdr:rowOff>138430</xdr:rowOff>
    </xdr:to>
    <xdr:cxnSp macro="">
      <xdr:nvCxnSpPr>
        <xdr:cNvPr id="120" name="直線コネクタ 119"/>
        <xdr:cNvCxnSpPr/>
      </xdr:nvCxnSpPr>
      <xdr:spPr>
        <a:xfrm flipV="1">
          <a:off x="3700780" y="1005459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83820</xdr:rowOff>
    </xdr:from>
    <xdr:ext cx="598805" cy="265430"/>
    <xdr:sp macro="" textlink="">
      <xdr:nvSpPr>
        <xdr:cNvPr id="121" name="総務費平均値テキスト"/>
        <xdr:cNvSpPr txBox="1"/>
      </xdr:nvSpPr>
      <xdr:spPr>
        <a:xfrm>
          <a:off x="4564380" y="968502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60325</xdr:rowOff>
    </xdr:from>
    <xdr:to xmlns:xdr="http://schemas.openxmlformats.org/drawingml/2006/spreadsheetDrawing">
      <xdr:col>24</xdr:col>
      <xdr:colOff>114300</xdr:colOff>
      <xdr:row>57</xdr:row>
      <xdr:rowOff>163830</xdr:rowOff>
    </xdr:to>
    <xdr:sp macro="" textlink="">
      <xdr:nvSpPr>
        <xdr:cNvPr id="122" name="フローチャート: 判断 121"/>
        <xdr:cNvSpPr/>
      </xdr:nvSpPr>
      <xdr:spPr>
        <a:xfrm>
          <a:off x="4462780" y="98329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138430</xdr:rowOff>
    </xdr:from>
    <xdr:to xmlns:xdr="http://schemas.openxmlformats.org/drawingml/2006/spreadsheetDrawing">
      <xdr:col>19</xdr:col>
      <xdr:colOff>177800</xdr:colOff>
      <xdr:row>58</xdr:row>
      <xdr:rowOff>139700</xdr:rowOff>
    </xdr:to>
    <xdr:cxnSp macro="">
      <xdr:nvCxnSpPr>
        <xdr:cNvPr id="123" name="直線コネクタ 122"/>
        <xdr:cNvCxnSpPr/>
      </xdr:nvCxnSpPr>
      <xdr:spPr>
        <a:xfrm flipV="1">
          <a:off x="2832100" y="1008253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101600</xdr:rowOff>
    </xdr:from>
    <xdr:to xmlns:xdr="http://schemas.openxmlformats.org/drawingml/2006/spreadsheetDrawing">
      <xdr:col>20</xdr:col>
      <xdr:colOff>38100</xdr:colOff>
      <xdr:row>58</xdr:row>
      <xdr:rowOff>29845</xdr:rowOff>
    </xdr:to>
    <xdr:sp macro="" textlink="">
      <xdr:nvSpPr>
        <xdr:cNvPr id="124" name="フローチャート: 判断 123"/>
        <xdr:cNvSpPr/>
      </xdr:nvSpPr>
      <xdr:spPr>
        <a:xfrm>
          <a:off x="3649980" y="98742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46990</xdr:rowOff>
    </xdr:from>
    <xdr:ext cx="534035" cy="264795"/>
    <xdr:sp macro="" textlink="">
      <xdr:nvSpPr>
        <xdr:cNvPr id="125" name="テキスト ボックス 124"/>
        <xdr:cNvSpPr txBox="1"/>
      </xdr:nvSpPr>
      <xdr:spPr>
        <a:xfrm>
          <a:off x="3438525" y="964819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139700</xdr:rowOff>
    </xdr:from>
    <xdr:to xmlns:xdr="http://schemas.openxmlformats.org/drawingml/2006/spreadsheetDrawing">
      <xdr:col>15</xdr:col>
      <xdr:colOff>50800</xdr:colOff>
      <xdr:row>58</xdr:row>
      <xdr:rowOff>146050</xdr:rowOff>
    </xdr:to>
    <xdr:cxnSp macro="">
      <xdr:nvCxnSpPr>
        <xdr:cNvPr id="126" name="直線コネクタ 125"/>
        <xdr:cNvCxnSpPr/>
      </xdr:nvCxnSpPr>
      <xdr:spPr>
        <a:xfrm flipV="1">
          <a:off x="1968500" y="1008380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104140</xdr:rowOff>
    </xdr:from>
    <xdr:to xmlns:xdr="http://schemas.openxmlformats.org/drawingml/2006/spreadsheetDrawing">
      <xdr:col>15</xdr:col>
      <xdr:colOff>101600</xdr:colOff>
      <xdr:row>58</xdr:row>
      <xdr:rowOff>32385</xdr:rowOff>
    </xdr:to>
    <xdr:sp macro="" textlink="">
      <xdr:nvSpPr>
        <xdr:cNvPr id="127" name="フローチャート: 判断 126"/>
        <xdr:cNvSpPr/>
      </xdr:nvSpPr>
      <xdr:spPr>
        <a:xfrm>
          <a:off x="2781300" y="9876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48895</xdr:rowOff>
    </xdr:from>
    <xdr:ext cx="534035" cy="264795"/>
    <xdr:sp macro="" textlink="">
      <xdr:nvSpPr>
        <xdr:cNvPr id="128" name="テキスト ボックス 127"/>
        <xdr:cNvSpPr txBox="1"/>
      </xdr:nvSpPr>
      <xdr:spPr>
        <a:xfrm>
          <a:off x="2574925" y="965009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137160</xdr:rowOff>
    </xdr:from>
    <xdr:to xmlns:xdr="http://schemas.openxmlformats.org/drawingml/2006/spreadsheetDrawing">
      <xdr:col>10</xdr:col>
      <xdr:colOff>114300</xdr:colOff>
      <xdr:row>58</xdr:row>
      <xdr:rowOff>146050</xdr:rowOff>
    </xdr:to>
    <xdr:cxnSp macro="">
      <xdr:nvCxnSpPr>
        <xdr:cNvPr id="129" name="直線コネクタ 128"/>
        <xdr:cNvCxnSpPr/>
      </xdr:nvCxnSpPr>
      <xdr:spPr>
        <a:xfrm>
          <a:off x="1104900" y="1008126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114300</xdr:rowOff>
    </xdr:from>
    <xdr:to xmlns:xdr="http://schemas.openxmlformats.org/drawingml/2006/spreadsheetDrawing">
      <xdr:col>10</xdr:col>
      <xdr:colOff>165100</xdr:colOff>
      <xdr:row>58</xdr:row>
      <xdr:rowOff>43180</xdr:rowOff>
    </xdr:to>
    <xdr:sp macro="" textlink="">
      <xdr:nvSpPr>
        <xdr:cNvPr id="130" name="フローチャート: 判断 129"/>
        <xdr:cNvSpPr/>
      </xdr:nvSpPr>
      <xdr:spPr>
        <a:xfrm>
          <a:off x="1917700" y="98869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59690</xdr:rowOff>
    </xdr:from>
    <xdr:ext cx="534670" cy="264795"/>
    <xdr:sp macro="" textlink="">
      <xdr:nvSpPr>
        <xdr:cNvPr id="131" name="テキスト ボックス 130"/>
        <xdr:cNvSpPr txBox="1"/>
      </xdr:nvSpPr>
      <xdr:spPr>
        <a:xfrm>
          <a:off x="1706245" y="96608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123825</xdr:rowOff>
    </xdr:from>
    <xdr:to xmlns:xdr="http://schemas.openxmlformats.org/drawingml/2006/spreadsheetDrawing">
      <xdr:col>6</xdr:col>
      <xdr:colOff>38100</xdr:colOff>
      <xdr:row>58</xdr:row>
      <xdr:rowOff>52705</xdr:rowOff>
    </xdr:to>
    <xdr:sp macro="" textlink="">
      <xdr:nvSpPr>
        <xdr:cNvPr id="132" name="フローチャート: 判断 131"/>
        <xdr:cNvSpPr/>
      </xdr:nvSpPr>
      <xdr:spPr>
        <a:xfrm>
          <a:off x="1054100" y="98964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69215</xdr:rowOff>
    </xdr:from>
    <xdr:ext cx="534035" cy="264160"/>
    <xdr:sp macro="" textlink="">
      <xdr:nvSpPr>
        <xdr:cNvPr id="133" name="テキスト ボックス 132"/>
        <xdr:cNvSpPr txBox="1"/>
      </xdr:nvSpPr>
      <xdr:spPr>
        <a:xfrm>
          <a:off x="842645" y="967041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4" name="テキスト ボックス 133"/>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5" name="テキスト ボックス 134"/>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6" name="テキスト ボックス 135"/>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7" name="テキスト ボックス 136"/>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8" name="テキスト ボックス 137"/>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58420</xdr:rowOff>
    </xdr:from>
    <xdr:to xmlns:xdr="http://schemas.openxmlformats.org/drawingml/2006/spreadsheetDrawing">
      <xdr:col>24</xdr:col>
      <xdr:colOff>114300</xdr:colOff>
      <xdr:row>58</xdr:row>
      <xdr:rowOff>161925</xdr:rowOff>
    </xdr:to>
    <xdr:sp macro="" textlink="">
      <xdr:nvSpPr>
        <xdr:cNvPr id="139" name="楕円 138"/>
        <xdr:cNvSpPr/>
      </xdr:nvSpPr>
      <xdr:spPr>
        <a:xfrm>
          <a:off x="4462780" y="100025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146685</xdr:rowOff>
    </xdr:from>
    <xdr:ext cx="534670" cy="264160"/>
    <xdr:sp macro="" textlink="">
      <xdr:nvSpPr>
        <xdr:cNvPr id="140" name="総務費該当値テキスト"/>
        <xdr:cNvSpPr txBox="1"/>
      </xdr:nvSpPr>
      <xdr:spPr>
        <a:xfrm>
          <a:off x="4564380" y="99193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86360</xdr:rowOff>
    </xdr:from>
    <xdr:to xmlns:xdr="http://schemas.openxmlformats.org/drawingml/2006/spreadsheetDrawing">
      <xdr:col>20</xdr:col>
      <xdr:colOff>38100</xdr:colOff>
      <xdr:row>59</xdr:row>
      <xdr:rowOff>14605</xdr:rowOff>
    </xdr:to>
    <xdr:sp macro="" textlink="">
      <xdr:nvSpPr>
        <xdr:cNvPr id="141" name="楕円 140"/>
        <xdr:cNvSpPr/>
      </xdr:nvSpPr>
      <xdr:spPr>
        <a:xfrm>
          <a:off x="3649980" y="100304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6350</xdr:rowOff>
    </xdr:from>
    <xdr:ext cx="534035" cy="264795"/>
    <xdr:sp macro="" textlink="">
      <xdr:nvSpPr>
        <xdr:cNvPr id="142" name="テキスト ボックス 141"/>
        <xdr:cNvSpPr txBox="1"/>
      </xdr:nvSpPr>
      <xdr:spPr>
        <a:xfrm>
          <a:off x="3438525" y="1012190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87630</xdr:rowOff>
    </xdr:from>
    <xdr:to xmlns:xdr="http://schemas.openxmlformats.org/drawingml/2006/spreadsheetDrawing">
      <xdr:col>15</xdr:col>
      <xdr:colOff>101600</xdr:colOff>
      <xdr:row>59</xdr:row>
      <xdr:rowOff>15875</xdr:rowOff>
    </xdr:to>
    <xdr:sp macro="" textlink="">
      <xdr:nvSpPr>
        <xdr:cNvPr id="143" name="楕円 142"/>
        <xdr:cNvSpPr/>
      </xdr:nvSpPr>
      <xdr:spPr>
        <a:xfrm>
          <a:off x="2781300" y="10031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7620</xdr:rowOff>
    </xdr:from>
    <xdr:ext cx="534035" cy="264795"/>
    <xdr:sp macro="" textlink="">
      <xdr:nvSpPr>
        <xdr:cNvPr id="144" name="テキスト ボックス 143"/>
        <xdr:cNvSpPr txBox="1"/>
      </xdr:nvSpPr>
      <xdr:spPr>
        <a:xfrm>
          <a:off x="2574925" y="1012317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93980</xdr:rowOff>
    </xdr:from>
    <xdr:to xmlns:xdr="http://schemas.openxmlformats.org/drawingml/2006/spreadsheetDrawing">
      <xdr:col>10</xdr:col>
      <xdr:colOff>165100</xdr:colOff>
      <xdr:row>59</xdr:row>
      <xdr:rowOff>22860</xdr:rowOff>
    </xdr:to>
    <xdr:sp macro="" textlink="">
      <xdr:nvSpPr>
        <xdr:cNvPr id="145" name="楕円 144"/>
        <xdr:cNvSpPr/>
      </xdr:nvSpPr>
      <xdr:spPr>
        <a:xfrm>
          <a:off x="1917700" y="100380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13335</xdr:rowOff>
    </xdr:from>
    <xdr:ext cx="534670" cy="264160"/>
    <xdr:sp macro="" textlink="">
      <xdr:nvSpPr>
        <xdr:cNvPr id="146" name="テキスト ボックス 145"/>
        <xdr:cNvSpPr txBox="1"/>
      </xdr:nvSpPr>
      <xdr:spPr>
        <a:xfrm>
          <a:off x="1706245" y="1012888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85090</xdr:rowOff>
    </xdr:from>
    <xdr:to xmlns:xdr="http://schemas.openxmlformats.org/drawingml/2006/spreadsheetDrawing">
      <xdr:col>6</xdr:col>
      <xdr:colOff>38100</xdr:colOff>
      <xdr:row>59</xdr:row>
      <xdr:rowOff>13335</xdr:rowOff>
    </xdr:to>
    <xdr:sp macro="" textlink="">
      <xdr:nvSpPr>
        <xdr:cNvPr id="147" name="楕円 146"/>
        <xdr:cNvSpPr/>
      </xdr:nvSpPr>
      <xdr:spPr>
        <a:xfrm>
          <a:off x="1054100" y="1002919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4445</xdr:rowOff>
    </xdr:from>
    <xdr:ext cx="534035" cy="265430"/>
    <xdr:sp macro="" textlink="">
      <xdr:nvSpPr>
        <xdr:cNvPr id="148" name="テキスト ボックス 147"/>
        <xdr:cNvSpPr txBox="1"/>
      </xdr:nvSpPr>
      <xdr:spPr>
        <a:xfrm>
          <a:off x="842645" y="1011999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9" name="正方形/長方形 148"/>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0" name="正方形/長方形 149"/>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2" name="正方形/長方形 151"/>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4" name="正方形/長方形 153"/>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6" name="正方形/長方形 155"/>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7" name="テキスト ボックス 156"/>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8" name="直線コネクタ 157"/>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114300</xdr:rowOff>
    </xdr:from>
    <xdr:ext cx="531495" cy="264795"/>
    <xdr:sp macro="" textlink="">
      <xdr:nvSpPr>
        <xdr:cNvPr id="159" name="テキスト ボックス 158"/>
        <xdr:cNvSpPr txBox="1"/>
      </xdr:nvSpPr>
      <xdr:spPr>
        <a:xfrm>
          <a:off x="225425" y="13830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60" name="直線コネクタ 159"/>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75565</xdr:rowOff>
    </xdr:from>
    <xdr:ext cx="595630" cy="264160"/>
    <xdr:sp macro="" textlink="">
      <xdr:nvSpPr>
        <xdr:cNvPr id="161" name="テキスト ボックス 160"/>
        <xdr:cNvSpPr txBox="1"/>
      </xdr:nvSpPr>
      <xdr:spPr>
        <a:xfrm>
          <a:off x="166370" y="13448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2" name="直線コネクタ 161"/>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36195</xdr:rowOff>
    </xdr:from>
    <xdr:ext cx="595630" cy="264160"/>
    <xdr:sp macro="" textlink="">
      <xdr:nvSpPr>
        <xdr:cNvPr id="163" name="テキスト ボックス 162"/>
        <xdr:cNvSpPr txBox="1"/>
      </xdr:nvSpPr>
      <xdr:spPr>
        <a:xfrm>
          <a:off x="16637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4" name="直線コネクタ 163"/>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5630" cy="264795"/>
    <xdr:sp macro="" textlink="">
      <xdr:nvSpPr>
        <xdr:cNvPr id="165" name="テキスト ボックス 164"/>
        <xdr:cNvSpPr txBox="1"/>
      </xdr:nvSpPr>
      <xdr:spPr>
        <a:xfrm>
          <a:off x="16637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66" name="直線コネクタ 165"/>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133985</xdr:rowOff>
    </xdr:from>
    <xdr:ext cx="595630" cy="264795"/>
    <xdr:sp macro="" textlink="">
      <xdr:nvSpPr>
        <xdr:cNvPr id="167" name="テキスト ボックス 166"/>
        <xdr:cNvSpPr txBox="1"/>
      </xdr:nvSpPr>
      <xdr:spPr>
        <a:xfrm>
          <a:off x="16637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8" name="直線コネクタ 167"/>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94615</xdr:rowOff>
    </xdr:from>
    <xdr:ext cx="595630" cy="264160"/>
    <xdr:sp macro="" textlink="">
      <xdr:nvSpPr>
        <xdr:cNvPr id="169" name="テキスト ボックス 168"/>
        <xdr:cNvSpPr txBox="1"/>
      </xdr:nvSpPr>
      <xdr:spPr>
        <a:xfrm>
          <a:off x="16637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0" name="直線コネクタ 169"/>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5630" cy="264160"/>
    <xdr:sp macro="" textlink="">
      <xdr:nvSpPr>
        <xdr:cNvPr id="171" name="テキスト ボックス 170"/>
        <xdr:cNvSpPr txBox="1"/>
      </xdr:nvSpPr>
      <xdr:spPr>
        <a:xfrm>
          <a:off x="16637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2"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123825</xdr:rowOff>
    </xdr:from>
    <xdr:to xmlns:xdr="http://schemas.openxmlformats.org/drawingml/2006/spreadsheetDrawing">
      <xdr:col>24</xdr:col>
      <xdr:colOff>62865</xdr:colOff>
      <xdr:row>78</xdr:row>
      <xdr:rowOff>76200</xdr:rowOff>
    </xdr:to>
    <xdr:cxnSp macro="">
      <xdr:nvCxnSpPr>
        <xdr:cNvPr id="173" name="直線コネクタ 172"/>
        <xdr:cNvCxnSpPr/>
      </xdr:nvCxnSpPr>
      <xdr:spPr>
        <a:xfrm flipV="1">
          <a:off x="4511675" y="119538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80010</xdr:rowOff>
    </xdr:from>
    <xdr:ext cx="598805" cy="264795"/>
    <xdr:sp macro="" textlink="">
      <xdr:nvSpPr>
        <xdr:cNvPr id="174" name="民生費最小値テキスト"/>
        <xdr:cNvSpPr txBox="1"/>
      </xdr:nvSpPr>
      <xdr:spPr>
        <a:xfrm>
          <a:off x="4564380" y="134531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76200</xdr:rowOff>
    </xdr:from>
    <xdr:to xmlns:xdr="http://schemas.openxmlformats.org/drawingml/2006/spreadsheetDrawing">
      <xdr:col>24</xdr:col>
      <xdr:colOff>152400</xdr:colOff>
      <xdr:row>78</xdr:row>
      <xdr:rowOff>76200</xdr:rowOff>
    </xdr:to>
    <xdr:cxnSp macro="">
      <xdr:nvCxnSpPr>
        <xdr:cNvPr id="175" name="直線コネクタ 174"/>
        <xdr:cNvCxnSpPr/>
      </xdr:nvCxnSpPr>
      <xdr:spPr>
        <a:xfrm>
          <a:off x="4429760" y="13449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69215</xdr:rowOff>
    </xdr:from>
    <xdr:ext cx="598805" cy="264160"/>
    <xdr:sp macro="" textlink="">
      <xdr:nvSpPr>
        <xdr:cNvPr id="176" name="民生費最大値テキスト"/>
        <xdr:cNvSpPr txBox="1"/>
      </xdr:nvSpPr>
      <xdr:spPr>
        <a:xfrm>
          <a:off x="4564380" y="1172781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123825</xdr:rowOff>
    </xdr:from>
    <xdr:to xmlns:xdr="http://schemas.openxmlformats.org/drawingml/2006/spreadsheetDrawing">
      <xdr:col>24</xdr:col>
      <xdr:colOff>152400</xdr:colOff>
      <xdr:row>69</xdr:row>
      <xdr:rowOff>123825</xdr:rowOff>
    </xdr:to>
    <xdr:cxnSp macro="">
      <xdr:nvCxnSpPr>
        <xdr:cNvPr id="177" name="直線コネクタ 176"/>
        <xdr:cNvCxnSpPr/>
      </xdr:nvCxnSpPr>
      <xdr:spPr>
        <a:xfrm>
          <a:off x="4429760" y="11953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158750</xdr:rowOff>
    </xdr:from>
    <xdr:to xmlns:xdr="http://schemas.openxmlformats.org/drawingml/2006/spreadsheetDrawing">
      <xdr:col>24</xdr:col>
      <xdr:colOff>63500</xdr:colOff>
      <xdr:row>75</xdr:row>
      <xdr:rowOff>48260</xdr:rowOff>
    </xdr:to>
    <xdr:cxnSp macro="">
      <xdr:nvCxnSpPr>
        <xdr:cNvPr id="178" name="直線コネクタ 177"/>
        <xdr:cNvCxnSpPr/>
      </xdr:nvCxnSpPr>
      <xdr:spPr>
        <a:xfrm flipV="1">
          <a:off x="3700780" y="12846050"/>
          <a:ext cx="812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6985</xdr:rowOff>
    </xdr:from>
    <xdr:ext cx="598805" cy="264795"/>
    <xdr:sp macro="" textlink="">
      <xdr:nvSpPr>
        <xdr:cNvPr id="179" name="民生費平均値テキスト"/>
        <xdr:cNvSpPr txBox="1"/>
      </xdr:nvSpPr>
      <xdr:spPr>
        <a:xfrm>
          <a:off x="4564380" y="12865735"/>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29210</xdr:rowOff>
    </xdr:from>
    <xdr:to xmlns:xdr="http://schemas.openxmlformats.org/drawingml/2006/spreadsheetDrawing">
      <xdr:col>24</xdr:col>
      <xdr:colOff>114300</xdr:colOff>
      <xdr:row>75</xdr:row>
      <xdr:rowOff>132715</xdr:rowOff>
    </xdr:to>
    <xdr:sp macro="" textlink="">
      <xdr:nvSpPr>
        <xdr:cNvPr id="180" name="フローチャート: 判断 179"/>
        <xdr:cNvSpPr/>
      </xdr:nvSpPr>
      <xdr:spPr>
        <a:xfrm>
          <a:off x="4462780" y="128879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29210</xdr:rowOff>
    </xdr:from>
    <xdr:to xmlns:xdr="http://schemas.openxmlformats.org/drawingml/2006/spreadsheetDrawing">
      <xdr:col>19</xdr:col>
      <xdr:colOff>177800</xdr:colOff>
      <xdr:row>75</xdr:row>
      <xdr:rowOff>48260</xdr:rowOff>
    </xdr:to>
    <xdr:cxnSp macro="">
      <xdr:nvCxnSpPr>
        <xdr:cNvPr id="181" name="直線コネクタ 180"/>
        <xdr:cNvCxnSpPr/>
      </xdr:nvCxnSpPr>
      <xdr:spPr>
        <a:xfrm>
          <a:off x="2832100" y="12887960"/>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67945</xdr:rowOff>
    </xdr:from>
    <xdr:to xmlns:xdr="http://schemas.openxmlformats.org/drawingml/2006/spreadsheetDrawing">
      <xdr:col>20</xdr:col>
      <xdr:colOff>38100</xdr:colOff>
      <xdr:row>75</xdr:row>
      <xdr:rowOff>171450</xdr:rowOff>
    </xdr:to>
    <xdr:sp macro="" textlink="">
      <xdr:nvSpPr>
        <xdr:cNvPr id="182" name="フローチャート: 判断 181"/>
        <xdr:cNvSpPr/>
      </xdr:nvSpPr>
      <xdr:spPr>
        <a:xfrm>
          <a:off x="3649980" y="129266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162560</xdr:rowOff>
    </xdr:from>
    <xdr:ext cx="598170" cy="264795"/>
    <xdr:sp macro="" textlink="">
      <xdr:nvSpPr>
        <xdr:cNvPr id="183" name="テキスト ボックス 182"/>
        <xdr:cNvSpPr txBox="1"/>
      </xdr:nvSpPr>
      <xdr:spPr>
        <a:xfrm>
          <a:off x="3406140" y="130213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2540</xdr:rowOff>
    </xdr:from>
    <xdr:to xmlns:xdr="http://schemas.openxmlformats.org/drawingml/2006/spreadsheetDrawing">
      <xdr:col>15</xdr:col>
      <xdr:colOff>50800</xdr:colOff>
      <xdr:row>75</xdr:row>
      <xdr:rowOff>29210</xdr:rowOff>
    </xdr:to>
    <xdr:cxnSp macro="">
      <xdr:nvCxnSpPr>
        <xdr:cNvPr id="184" name="直線コネクタ 183"/>
        <xdr:cNvCxnSpPr/>
      </xdr:nvCxnSpPr>
      <xdr:spPr>
        <a:xfrm>
          <a:off x="1968500" y="1286129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84455</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781300" y="12943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805" cy="265430"/>
    <xdr:sp macro="" textlink="">
      <xdr:nvSpPr>
        <xdr:cNvPr id="186" name="テキスト ボックス 185"/>
        <xdr:cNvSpPr txBox="1"/>
      </xdr:nvSpPr>
      <xdr:spPr>
        <a:xfrm>
          <a:off x="2542540" y="1303401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2540</xdr:rowOff>
    </xdr:from>
    <xdr:to xmlns:xdr="http://schemas.openxmlformats.org/drawingml/2006/spreadsheetDrawing">
      <xdr:col>10</xdr:col>
      <xdr:colOff>114300</xdr:colOff>
      <xdr:row>75</xdr:row>
      <xdr:rowOff>52705</xdr:rowOff>
    </xdr:to>
    <xdr:cxnSp macro="">
      <xdr:nvCxnSpPr>
        <xdr:cNvPr id="187" name="直線コネクタ 186"/>
        <xdr:cNvCxnSpPr/>
      </xdr:nvCxnSpPr>
      <xdr:spPr>
        <a:xfrm flipV="1">
          <a:off x="1104900" y="12861290"/>
          <a:ext cx="8636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95250</xdr:rowOff>
    </xdr:from>
    <xdr:to xmlns:xdr="http://schemas.openxmlformats.org/drawingml/2006/spreadsheetDrawing">
      <xdr:col>10</xdr:col>
      <xdr:colOff>165100</xdr:colOff>
      <xdr:row>76</xdr:row>
      <xdr:rowOff>24130</xdr:rowOff>
    </xdr:to>
    <xdr:sp macro="" textlink="">
      <xdr:nvSpPr>
        <xdr:cNvPr id="188" name="フローチャート: 判断 187"/>
        <xdr:cNvSpPr/>
      </xdr:nvSpPr>
      <xdr:spPr>
        <a:xfrm>
          <a:off x="1917700" y="12954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64160"/>
    <xdr:sp macro="" textlink="">
      <xdr:nvSpPr>
        <xdr:cNvPr id="189" name="テキスト ボックス 188"/>
        <xdr:cNvSpPr txBox="1"/>
      </xdr:nvSpPr>
      <xdr:spPr>
        <a:xfrm>
          <a:off x="1673860" y="1304480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161925</xdr:rowOff>
    </xdr:from>
    <xdr:to xmlns:xdr="http://schemas.openxmlformats.org/drawingml/2006/spreadsheetDrawing">
      <xdr:col>6</xdr:col>
      <xdr:colOff>38100</xdr:colOff>
      <xdr:row>76</xdr:row>
      <xdr:rowOff>90170</xdr:rowOff>
    </xdr:to>
    <xdr:sp macro="" textlink="">
      <xdr:nvSpPr>
        <xdr:cNvPr id="190" name="フローチャート: 判断 189"/>
        <xdr:cNvSpPr/>
      </xdr:nvSpPr>
      <xdr:spPr>
        <a:xfrm>
          <a:off x="1054100" y="130206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81280</xdr:rowOff>
    </xdr:from>
    <xdr:ext cx="598170" cy="264795"/>
    <xdr:sp macro="" textlink="">
      <xdr:nvSpPr>
        <xdr:cNvPr id="191" name="テキスト ボックス 190"/>
        <xdr:cNvSpPr txBox="1"/>
      </xdr:nvSpPr>
      <xdr:spPr>
        <a:xfrm>
          <a:off x="810260" y="1311148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2" name="テキスト ボックス 191"/>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3" name="テキスト ボックス 192"/>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4" name="テキスト ボックス 193"/>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5" name="テキスト ボックス 194"/>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6" name="テキスト ボックス 195"/>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106045</xdr:rowOff>
    </xdr:from>
    <xdr:to xmlns:xdr="http://schemas.openxmlformats.org/drawingml/2006/spreadsheetDrawing">
      <xdr:col>24</xdr:col>
      <xdr:colOff>114300</xdr:colOff>
      <xdr:row>75</xdr:row>
      <xdr:rowOff>34925</xdr:rowOff>
    </xdr:to>
    <xdr:sp macro="" textlink="">
      <xdr:nvSpPr>
        <xdr:cNvPr id="197" name="楕円 196"/>
        <xdr:cNvSpPr/>
      </xdr:nvSpPr>
      <xdr:spPr>
        <a:xfrm>
          <a:off x="4462780" y="127933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129540</xdr:rowOff>
    </xdr:from>
    <xdr:ext cx="598805" cy="264160"/>
    <xdr:sp macro="" textlink="">
      <xdr:nvSpPr>
        <xdr:cNvPr id="198" name="民生費該当値テキスト"/>
        <xdr:cNvSpPr txBox="1"/>
      </xdr:nvSpPr>
      <xdr:spPr>
        <a:xfrm>
          <a:off x="4564380" y="1264539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171450</xdr:rowOff>
    </xdr:from>
    <xdr:to xmlns:xdr="http://schemas.openxmlformats.org/drawingml/2006/spreadsheetDrawing">
      <xdr:col>20</xdr:col>
      <xdr:colOff>38100</xdr:colOff>
      <xdr:row>75</xdr:row>
      <xdr:rowOff>100965</xdr:rowOff>
    </xdr:to>
    <xdr:sp macro="" textlink="">
      <xdr:nvSpPr>
        <xdr:cNvPr id="199" name="楕円 198"/>
        <xdr:cNvSpPr/>
      </xdr:nvSpPr>
      <xdr:spPr>
        <a:xfrm>
          <a:off x="3649980" y="128587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117475</xdr:rowOff>
    </xdr:from>
    <xdr:ext cx="598170" cy="264795"/>
    <xdr:sp macro="" textlink="">
      <xdr:nvSpPr>
        <xdr:cNvPr id="200" name="テキスト ボックス 199"/>
        <xdr:cNvSpPr txBox="1"/>
      </xdr:nvSpPr>
      <xdr:spPr>
        <a:xfrm>
          <a:off x="3406140" y="1263332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152400</xdr:rowOff>
    </xdr:from>
    <xdr:to xmlns:xdr="http://schemas.openxmlformats.org/drawingml/2006/spreadsheetDrawing">
      <xdr:col>15</xdr:col>
      <xdr:colOff>101600</xdr:colOff>
      <xdr:row>75</xdr:row>
      <xdr:rowOff>81280</xdr:rowOff>
    </xdr:to>
    <xdr:sp macro="" textlink="">
      <xdr:nvSpPr>
        <xdr:cNvPr id="201" name="楕円 200"/>
        <xdr:cNvSpPr/>
      </xdr:nvSpPr>
      <xdr:spPr>
        <a:xfrm>
          <a:off x="2781300" y="128397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98425</xdr:rowOff>
    </xdr:from>
    <xdr:ext cx="598805" cy="264795"/>
    <xdr:sp macro="" textlink="">
      <xdr:nvSpPr>
        <xdr:cNvPr id="202" name="テキスト ボックス 201"/>
        <xdr:cNvSpPr txBox="1"/>
      </xdr:nvSpPr>
      <xdr:spPr>
        <a:xfrm>
          <a:off x="2542540" y="126142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125730</xdr:rowOff>
    </xdr:from>
    <xdr:to xmlns:xdr="http://schemas.openxmlformats.org/drawingml/2006/spreadsheetDrawing">
      <xdr:col>10</xdr:col>
      <xdr:colOff>165100</xdr:colOff>
      <xdr:row>75</xdr:row>
      <xdr:rowOff>54610</xdr:rowOff>
    </xdr:to>
    <xdr:sp macro="" textlink="">
      <xdr:nvSpPr>
        <xdr:cNvPr id="203" name="楕円 202"/>
        <xdr:cNvSpPr/>
      </xdr:nvSpPr>
      <xdr:spPr>
        <a:xfrm>
          <a:off x="1917700" y="128130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71120</xdr:rowOff>
    </xdr:from>
    <xdr:ext cx="598170" cy="264160"/>
    <xdr:sp macro="" textlink="">
      <xdr:nvSpPr>
        <xdr:cNvPr id="204" name="テキスト ボックス 203"/>
        <xdr:cNvSpPr txBox="1"/>
      </xdr:nvSpPr>
      <xdr:spPr>
        <a:xfrm>
          <a:off x="1673860" y="1258697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635</xdr:rowOff>
    </xdr:from>
    <xdr:to xmlns:xdr="http://schemas.openxmlformats.org/drawingml/2006/spreadsheetDrawing">
      <xdr:col>6</xdr:col>
      <xdr:colOff>38100</xdr:colOff>
      <xdr:row>75</xdr:row>
      <xdr:rowOff>104775</xdr:rowOff>
    </xdr:to>
    <xdr:sp macro="" textlink="">
      <xdr:nvSpPr>
        <xdr:cNvPr id="205" name="楕円 204"/>
        <xdr:cNvSpPr/>
      </xdr:nvSpPr>
      <xdr:spPr>
        <a:xfrm>
          <a:off x="1054100" y="128593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121920</xdr:rowOff>
    </xdr:from>
    <xdr:ext cx="598170" cy="264795"/>
    <xdr:sp macro="" textlink="">
      <xdr:nvSpPr>
        <xdr:cNvPr id="206" name="テキスト ボックス 205"/>
        <xdr:cNvSpPr txBox="1"/>
      </xdr:nvSpPr>
      <xdr:spPr>
        <a:xfrm>
          <a:off x="810260" y="1263777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7" name="正方形/長方形 206"/>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8" name="正方形/長方形 207"/>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0" name="正方形/長方形 209"/>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2" name="正方形/長方形 211"/>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5" name="テキスト ボックス 214"/>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41680" y="17113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920" cy="258445"/>
    <xdr:sp macro="" textlink="">
      <xdr:nvSpPr>
        <xdr:cNvPr id="218" name="テキスト ボックス 217"/>
        <xdr:cNvSpPr txBox="1"/>
      </xdr:nvSpPr>
      <xdr:spPr>
        <a:xfrm>
          <a:off x="502920" y="169710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41680" y="1682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2542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41680" y="16541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2542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2542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41680" y="15970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5630" cy="258445"/>
    <xdr:sp macro="" textlink="">
      <xdr:nvSpPr>
        <xdr:cNvPr id="226" name="テキスト ボックス 225"/>
        <xdr:cNvSpPr txBox="1"/>
      </xdr:nvSpPr>
      <xdr:spPr>
        <a:xfrm>
          <a:off x="16637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114300</xdr:rowOff>
    </xdr:from>
    <xdr:ext cx="595630" cy="260350"/>
    <xdr:sp macro="" textlink="">
      <xdr:nvSpPr>
        <xdr:cNvPr id="228" name="テキスト ボックス 227"/>
        <xdr:cNvSpPr txBox="1"/>
      </xdr:nvSpPr>
      <xdr:spPr>
        <a:xfrm>
          <a:off x="166370" y="15544800"/>
          <a:ext cx="5956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143510</xdr:rowOff>
    </xdr:from>
    <xdr:to xmlns:xdr="http://schemas.openxmlformats.org/drawingml/2006/spreadsheetDrawing">
      <xdr:col>28</xdr:col>
      <xdr:colOff>114300</xdr:colOff>
      <xdr:row>89</xdr:row>
      <xdr:rowOff>143510</xdr:rowOff>
    </xdr:to>
    <xdr:cxnSp macro="">
      <xdr:nvCxnSpPr>
        <xdr:cNvPr id="229" name="直線コネクタ 228"/>
        <xdr:cNvCxnSpPr/>
      </xdr:nvCxnSpPr>
      <xdr:spPr>
        <a:xfrm>
          <a:off x="741680" y="15402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171450</xdr:rowOff>
    </xdr:from>
    <xdr:ext cx="595630" cy="264795"/>
    <xdr:sp macro="" textlink="">
      <xdr:nvSpPr>
        <xdr:cNvPr id="230" name="テキスト ボックス 229"/>
        <xdr:cNvSpPr txBox="1"/>
      </xdr:nvSpPr>
      <xdr:spPr>
        <a:xfrm>
          <a:off x="166370" y="15259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1" name="直線コネクタ 230"/>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32" name="テキスト ボックス 231"/>
        <xdr:cNvSpPr txBox="1"/>
      </xdr:nvSpPr>
      <xdr:spPr>
        <a:xfrm>
          <a:off x="16637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145415</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511675" y="15575915"/>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56438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429760" y="16902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91440</xdr:rowOff>
    </xdr:from>
    <xdr:ext cx="598805" cy="264160"/>
    <xdr:sp macro="" textlink="">
      <xdr:nvSpPr>
        <xdr:cNvPr id="237" name="衛生費最大値テキスト"/>
        <xdr:cNvSpPr txBox="1"/>
      </xdr:nvSpPr>
      <xdr:spPr>
        <a:xfrm>
          <a:off x="4564380" y="1535049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145415</xdr:rowOff>
    </xdr:from>
    <xdr:to xmlns:xdr="http://schemas.openxmlformats.org/drawingml/2006/spreadsheetDrawing">
      <xdr:col>24</xdr:col>
      <xdr:colOff>152400</xdr:colOff>
      <xdr:row>90</xdr:row>
      <xdr:rowOff>145415</xdr:rowOff>
    </xdr:to>
    <xdr:cxnSp macro="">
      <xdr:nvCxnSpPr>
        <xdr:cNvPr id="238" name="直線コネクタ 237"/>
        <xdr:cNvCxnSpPr/>
      </xdr:nvCxnSpPr>
      <xdr:spPr>
        <a:xfrm>
          <a:off x="4429760" y="15575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24765</xdr:rowOff>
    </xdr:from>
    <xdr:to xmlns:xdr="http://schemas.openxmlformats.org/drawingml/2006/spreadsheetDrawing">
      <xdr:col>24</xdr:col>
      <xdr:colOff>63500</xdr:colOff>
      <xdr:row>98</xdr:row>
      <xdr:rowOff>41275</xdr:rowOff>
    </xdr:to>
    <xdr:cxnSp macro="">
      <xdr:nvCxnSpPr>
        <xdr:cNvPr id="239" name="直線コネクタ 238"/>
        <xdr:cNvCxnSpPr/>
      </xdr:nvCxnSpPr>
      <xdr:spPr>
        <a:xfrm flipV="1">
          <a:off x="3700780" y="1682686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56438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46278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41275</xdr:rowOff>
    </xdr:from>
    <xdr:to xmlns:xdr="http://schemas.openxmlformats.org/drawingml/2006/spreadsheetDrawing">
      <xdr:col>19</xdr:col>
      <xdr:colOff>177800</xdr:colOff>
      <xdr:row>98</xdr:row>
      <xdr:rowOff>60960</xdr:rowOff>
    </xdr:to>
    <xdr:cxnSp macro="">
      <xdr:nvCxnSpPr>
        <xdr:cNvPr id="242" name="直線コネクタ 241"/>
        <xdr:cNvCxnSpPr/>
      </xdr:nvCxnSpPr>
      <xdr:spPr>
        <a:xfrm flipV="1">
          <a:off x="2832100" y="1684337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649980" y="165550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43852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48895</xdr:rowOff>
    </xdr:from>
    <xdr:to xmlns:xdr="http://schemas.openxmlformats.org/drawingml/2006/spreadsheetDrawing">
      <xdr:col>15</xdr:col>
      <xdr:colOff>50800</xdr:colOff>
      <xdr:row>98</xdr:row>
      <xdr:rowOff>60960</xdr:rowOff>
    </xdr:to>
    <xdr:cxnSp macro="">
      <xdr:nvCxnSpPr>
        <xdr:cNvPr id="245" name="直線コネクタ 244"/>
        <xdr:cNvCxnSpPr/>
      </xdr:nvCxnSpPr>
      <xdr:spPr>
        <a:xfrm>
          <a:off x="1968500" y="1685099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7813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57492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48895</xdr:rowOff>
    </xdr:from>
    <xdr:to xmlns:xdr="http://schemas.openxmlformats.org/drawingml/2006/spreadsheetDrawing">
      <xdr:col>10</xdr:col>
      <xdr:colOff>114300</xdr:colOff>
      <xdr:row>98</xdr:row>
      <xdr:rowOff>53340</xdr:rowOff>
    </xdr:to>
    <xdr:cxnSp macro="">
      <xdr:nvCxnSpPr>
        <xdr:cNvPr id="248" name="直線コネクタ 247"/>
        <xdr:cNvCxnSpPr/>
      </xdr:nvCxnSpPr>
      <xdr:spPr>
        <a:xfrm flipV="1">
          <a:off x="1104900" y="1685099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17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670" cy="258445"/>
    <xdr:sp macro="" textlink="">
      <xdr:nvSpPr>
        <xdr:cNvPr id="250" name="テキスト ボックス 249"/>
        <xdr:cNvSpPr txBox="1"/>
      </xdr:nvSpPr>
      <xdr:spPr>
        <a:xfrm>
          <a:off x="1706245"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54100" y="165741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4264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3" name="テキスト ボックス 252"/>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5" name="テキスト ボックス 254"/>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145415</xdr:rowOff>
    </xdr:from>
    <xdr:to xmlns:xdr="http://schemas.openxmlformats.org/drawingml/2006/spreadsheetDrawing">
      <xdr:col>24</xdr:col>
      <xdr:colOff>114300</xdr:colOff>
      <xdr:row>98</xdr:row>
      <xdr:rowOff>75565</xdr:rowOff>
    </xdr:to>
    <xdr:sp macro="" textlink="">
      <xdr:nvSpPr>
        <xdr:cNvPr id="258" name="楕円 257"/>
        <xdr:cNvSpPr/>
      </xdr:nvSpPr>
      <xdr:spPr>
        <a:xfrm>
          <a:off x="446278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60325</xdr:rowOff>
    </xdr:from>
    <xdr:ext cx="534670" cy="259080"/>
    <xdr:sp macro="" textlink="">
      <xdr:nvSpPr>
        <xdr:cNvPr id="259" name="衛生費該当値テキスト"/>
        <xdr:cNvSpPr txBox="1"/>
      </xdr:nvSpPr>
      <xdr:spPr>
        <a:xfrm>
          <a:off x="456438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161925</xdr:rowOff>
    </xdr:from>
    <xdr:to xmlns:xdr="http://schemas.openxmlformats.org/drawingml/2006/spreadsheetDrawing">
      <xdr:col>20</xdr:col>
      <xdr:colOff>38100</xdr:colOff>
      <xdr:row>98</xdr:row>
      <xdr:rowOff>92075</xdr:rowOff>
    </xdr:to>
    <xdr:sp macro="" textlink="">
      <xdr:nvSpPr>
        <xdr:cNvPr id="260" name="楕円 259"/>
        <xdr:cNvSpPr/>
      </xdr:nvSpPr>
      <xdr:spPr>
        <a:xfrm>
          <a:off x="3649980" y="167925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83185</xdr:rowOff>
    </xdr:from>
    <xdr:ext cx="534035" cy="259080"/>
    <xdr:sp macro="" textlink="">
      <xdr:nvSpPr>
        <xdr:cNvPr id="261" name="テキスト ボックス 260"/>
        <xdr:cNvSpPr txBox="1"/>
      </xdr:nvSpPr>
      <xdr:spPr>
        <a:xfrm>
          <a:off x="343852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10160</xdr:rowOff>
    </xdr:from>
    <xdr:to xmlns:xdr="http://schemas.openxmlformats.org/drawingml/2006/spreadsheetDrawing">
      <xdr:col>15</xdr:col>
      <xdr:colOff>101600</xdr:colOff>
      <xdr:row>98</xdr:row>
      <xdr:rowOff>111760</xdr:rowOff>
    </xdr:to>
    <xdr:sp macro="" textlink="">
      <xdr:nvSpPr>
        <xdr:cNvPr id="262" name="楕円 261"/>
        <xdr:cNvSpPr/>
      </xdr:nvSpPr>
      <xdr:spPr>
        <a:xfrm>
          <a:off x="27813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102870</xdr:rowOff>
    </xdr:from>
    <xdr:ext cx="534035" cy="259080"/>
    <xdr:sp macro="" textlink="">
      <xdr:nvSpPr>
        <xdr:cNvPr id="263" name="テキスト ボックス 262"/>
        <xdr:cNvSpPr txBox="1"/>
      </xdr:nvSpPr>
      <xdr:spPr>
        <a:xfrm>
          <a:off x="2574925" y="16904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169545</xdr:rowOff>
    </xdr:from>
    <xdr:to xmlns:xdr="http://schemas.openxmlformats.org/drawingml/2006/spreadsheetDrawing">
      <xdr:col>10</xdr:col>
      <xdr:colOff>165100</xdr:colOff>
      <xdr:row>98</xdr:row>
      <xdr:rowOff>99695</xdr:rowOff>
    </xdr:to>
    <xdr:sp macro="" textlink="">
      <xdr:nvSpPr>
        <xdr:cNvPr id="264" name="楕円 263"/>
        <xdr:cNvSpPr/>
      </xdr:nvSpPr>
      <xdr:spPr>
        <a:xfrm>
          <a:off x="19177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90805</xdr:rowOff>
    </xdr:from>
    <xdr:ext cx="534670" cy="258445"/>
    <xdr:sp macro="" textlink="">
      <xdr:nvSpPr>
        <xdr:cNvPr id="265" name="テキスト ボックス 264"/>
        <xdr:cNvSpPr txBox="1"/>
      </xdr:nvSpPr>
      <xdr:spPr>
        <a:xfrm>
          <a:off x="1706245"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2540</xdr:rowOff>
    </xdr:from>
    <xdr:to xmlns:xdr="http://schemas.openxmlformats.org/drawingml/2006/spreadsheetDrawing">
      <xdr:col>6</xdr:col>
      <xdr:colOff>38100</xdr:colOff>
      <xdr:row>98</xdr:row>
      <xdr:rowOff>104140</xdr:rowOff>
    </xdr:to>
    <xdr:sp macro="" textlink="">
      <xdr:nvSpPr>
        <xdr:cNvPr id="266" name="楕円 265"/>
        <xdr:cNvSpPr/>
      </xdr:nvSpPr>
      <xdr:spPr>
        <a:xfrm>
          <a:off x="1054100" y="16804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95250</xdr:rowOff>
    </xdr:from>
    <xdr:ext cx="534035" cy="259080"/>
    <xdr:sp macro="" textlink="">
      <xdr:nvSpPr>
        <xdr:cNvPr id="267" name="テキスト ボックス 266"/>
        <xdr:cNvSpPr txBox="1"/>
      </xdr:nvSpPr>
      <xdr:spPr>
        <a:xfrm>
          <a:off x="842645" y="1689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8" name="正方形/長方形 267"/>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9" name="正方形/長方形 268"/>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1" name="正方形/長方形 270"/>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3" name="正方形/長方形 272"/>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5" name="正方形/長方形 274"/>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9250" cy="230505"/>
    <xdr:sp macro="" textlink="">
      <xdr:nvSpPr>
        <xdr:cNvPr id="276" name="テキスト ボックス 275"/>
        <xdr:cNvSpPr txBox="1"/>
      </xdr:nvSpPr>
      <xdr:spPr>
        <a:xfrm>
          <a:off x="639318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7" name="直線コネクタ 276"/>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78" name="直線コネクタ 277"/>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130810</xdr:rowOff>
    </xdr:from>
    <xdr:ext cx="248285" cy="264795"/>
    <xdr:sp macro="" textlink="">
      <xdr:nvSpPr>
        <xdr:cNvPr id="279" name="テキスト ボックス 278"/>
        <xdr:cNvSpPr txBox="1"/>
      </xdr:nvSpPr>
      <xdr:spPr>
        <a:xfrm>
          <a:off x="6187440" y="6645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80" name="直線コネクタ 279"/>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147320</xdr:rowOff>
    </xdr:from>
    <xdr:ext cx="466725" cy="264160"/>
    <xdr:sp macro="" textlink="">
      <xdr:nvSpPr>
        <xdr:cNvPr id="281" name="テキスト ボックス 280"/>
        <xdr:cNvSpPr txBox="1"/>
      </xdr:nvSpPr>
      <xdr:spPr>
        <a:xfrm>
          <a:off x="5974080" y="631952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134620</xdr:rowOff>
    </xdr:from>
    <xdr:to xmlns:xdr="http://schemas.openxmlformats.org/drawingml/2006/spreadsheetDrawing">
      <xdr:col>59</xdr:col>
      <xdr:colOff>50800</xdr:colOff>
      <xdr:row>35</xdr:row>
      <xdr:rowOff>134620</xdr:rowOff>
    </xdr:to>
    <xdr:cxnSp macro="">
      <xdr:nvCxnSpPr>
        <xdr:cNvPr id="282" name="直線コネクタ 281"/>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163830</xdr:rowOff>
    </xdr:from>
    <xdr:ext cx="466725" cy="265430"/>
    <xdr:sp macro="" textlink="">
      <xdr:nvSpPr>
        <xdr:cNvPr id="283" name="テキスト ボックス 282"/>
        <xdr:cNvSpPr txBox="1"/>
      </xdr:nvSpPr>
      <xdr:spPr>
        <a:xfrm>
          <a:off x="5974080" y="599313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84" name="直線コネクタ 283"/>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64795"/>
    <xdr:sp macro="" textlink="">
      <xdr:nvSpPr>
        <xdr:cNvPr id="285" name="テキスト ボックス 284"/>
        <xdr:cNvSpPr txBox="1"/>
      </xdr:nvSpPr>
      <xdr:spPr>
        <a:xfrm>
          <a:off x="5974080" y="56642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168275</xdr:rowOff>
    </xdr:from>
    <xdr:to xmlns:xdr="http://schemas.openxmlformats.org/drawingml/2006/spreadsheetDrawing">
      <xdr:col>59</xdr:col>
      <xdr:colOff>50800</xdr:colOff>
      <xdr:row>31</xdr:row>
      <xdr:rowOff>168275</xdr:rowOff>
    </xdr:to>
    <xdr:cxnSp macro="">
      <xdr:nvCxnSpPr>
        <xdr:cNvPr id="286" name="直線コネクタ 285"/>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22860</xdr:rowOff>
    </xdr:from>
    <xdr:ext cx="466725" cy="264795"/>
    <xdr:sp macro="" textlink="">
      <xdr:nvSpPr>
        <xdr:cNvPr id="287" name="テキスト ボックス 286"/>
        <xdr:cNvSpPr txBox="1"/>
      </xdr:nvSpPr>
      <xdr:spPr>
        <a:xfrm>
          <a:off x="5974080" y="533781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88" name="直線コネクタ 287"/>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38735</xdr:rowOff>
    </xdr:from>
    <xdr:ext cx="466725" cy="265430"/>
    <xdr:sp macro="" textlink="">
      <xdr:nvSpPr>
        <xdr:cNvPr id="289" name="テキスト ボックス 288"/>
        <xdr:cNvSpPr txBox="1"/>
      </xdr:nvSpPr>
      <xdr:spPr>
        <a:xfrm>
          <a:off x="5974080" y="501078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90" name="直線コネクタ 289"/>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66725" cy="264160"/>
    <xdr:sp macro="" textlink="">
      <xdr:nvSpPr>
        <xdr:cNvPr id="291" name="テキスト ボックス 290"/>
        <xdr:cNvSpPr txBox="1"/>
      </xdr:nvSpPr>
      <xdr:spPr>
        <a:xfrm>
          <a:off x="5974080" y="468503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92"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34925</xdr:rowOff>
    </xdr:from>
    <xdr:to xmlns:xdr="http://schemas.openxmlformats.org/drawingml/2006/spreadsheetDrawing">
      <xdr:col>54</xdr:col>
      <xdr:colOff>185420</xdr:colOff>
      <xdr:row>39</xdr:row>
      <xdr:rowOff>101600</xdr:rowOff>
    </xdr:to>
    <xdr:cxnSp macro="">
      <xdr:nvCxnSpPr>
        <xdr:cNvPr id="293" name="直線コネクタ 292"/>
        <xdr:cNvCxnSpPr/>
      </xdr:nvCxnSpPr>
      <xdr:spPr>
        <a:xfrm flipV="1">
          <a:off x="10198100" y="5178425"/>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104775</xdr:rowOff>
    </xdr:from>
    <xdr:ext cx="248920" cy="264795"/>
    <xdr:sp macro="" textlink="">
      <xdr:nvSpPr>
        <xdr:cNvPr id="294" name="労働費最小値テキスト"/>
        <xdr:cNvSpPr txBox="1"/>
      </xdr:nvSpPr>
      <xdr:spPr>
        <a:xfrm>
          <a:off x="10248900" y="679132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101600</xdr:rowOff>
    </xdr:from>
    <xdr:to xmlns:xdr="http://schemas.openxmlformats.org/drawingml/2006/spreadsheetDrawing">
      <xdr:col>55</xdr:col>
      <xdr:colOff>88900</xdr:colOff>
      <xdr:row>39</xdr:row>
      <xdr:rowOff>101600</xdr:rowOff>
    </xdr:to>
    <xdr:cxnSp macro="">
      <xdr:nvCxnSpPr>
        <xdr:cNvPr id="295" name="直線コネクタ 294"/>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156210</xdr:rowOff>
    </xdr:from>
    <xdr:ext cx="469265" cy="264795"/>
    <xdr:sp macro="" textlink="">
      <xdr:nvSpPr>
        <xdr:cNvPr id="296" name="労働費最大値テキスト"/>
        <xdr:cNvSpPr txBox="1"/>
      </xdr:nvSpPr>
      <xdr:spPr>
        <a:xfrm>
          <a:off x="10248900" y="49568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34925</xdr:rowOff>
    </xdr:from>
    <xdr:to xmlns:xdr="http://schemas.openxmlformats.org/drawingml/2006/spreadsheetDrawing">
      <xdr:col>55</xdr:col>
      <xdr:colOff>88900</xdr:colOff>
      <xdr:row>30</xdr:row>
      <xdr:rowOff>34925</xdr:rowOff>
    </xdr:to>
    <xdr:cxnSp macro="">
      <xdr:nvCxnSpPr>
        <xdr:cNvPr id="297" name="直線コネクタ 296"/>
        <xdr:cNvCxnSpPr/>
      </xdr:nvCxnSpPr>
      <xdr:spPr>
        <a:xfrm>
          <a:off x="10114280" y="5178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138430</xdr:rowOff>
    </xdr:from>
    <xdr:to xmlns:xdr="http://schemas.openxmlformats.org/drawingml/2006/spreadsheetDrawing">
      <xdr:col>55</xdr:col>
      <xdr:colOff>0</xdr:colOff>
      <xdr:row>38</xdr:row>
      <xdr:rowOff>139065</xdr:rowOff>
    </xdr:to>
    <xdr:cxnSp macro="">
      <xdr:nvCxnSpPr>
        <xdr:cNvPr id="298" name="直線コネクタ 297"/>
        <xdr:cNvCxnSpPr/>
      </xdr:nvCxnSpPr>
      <xdr:spPr>
        <a:xfrm flipV="1">
          <a:off x="9385300" y="665353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7825" cy="264795"/>
    <xdr:sp macro="" textlink="">
      <xdr:nvSpPr>
        <xdr:cNvPr id="299" name="労働費平均値テキスト"/>
        <xdr:cNvSpPr txBox="1"/>
      </xdr:nvSpPr>
      <xdr:spPr>
        <a:xfrm>
          <a:off x="10248900" y="6350000"/>
          <a:ext cx="37782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86360</xdr:rowOff>
    </xdr:to>
    <xdr:sp macro="" textlink="">
      <xdr:nvSpPr>
        <xdr:cNvPr id="300" name="フローチャート: 判断 299"/>
        <xdr:cNvSpPr/>
      </xdr:nvSpPr>
      <xdr:spPr>
        <a:xfrm>
          <a:off x="10152380" y="65017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139065</xdr:rowOff>
    </xdr:from>
    <xdr:to xmlns:xdr="http://schemas.openxmlformats.org/drawingml/2006/spreadsheetDrawing">
      <xdr:col>50</xdr:col>
      <xdr:colOff>114300</xdr:colOff>
      <xdr:row>38</xdr:row>
      <xdr:rowOff>140335</xdr:rowOff>
    </xdr:to>
    <xdr:cxnSp macro="">
      <xdr:nvCxnSpPr>
        <xdr:cNvPr id="301" name="直線コネクタ 300"/>
        <xdr:cNvCxnSpPr/>
      </xdr:nvCxnSpPr>
      <xdr:spPr>
        <a:xfrm flipV="1">
          <a:off x="8521700" y="665416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160020</xdr:rowOff>
    </xdr:from>
    <xdr:to xmlns:xdr="http://schemas.openxmlformats.org/drawingml/2006/spreadsheetDrawing">
      <xdr:col>50</xdr:col>
      <xdr:colOff>165100</xdr:colOff>
      <xdr:row>38</xdr:row>
      <xdr:rowOff>88265</xdr:rowOff>
    </xdr:to>
    <xdr:sp macro="" textlink="">
      <xdr:nvSpPr>
        <xdr:cNvPr id="302" name="フローチャート: 判断 301"/>
        <xdr:cNvSpPr/>
      </xdr:nvSpPr>
      <xdr:spPr>
        <a:xfrm>
          <a:off x="933450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104775</xdr:rowOff>
    </xdr:from>
    <xdr:ext cx="378460" cy="264795"/>
    <xdr:sp macro="" textlink="">
      <xdr:nvSpPr>
        <xdr:cNvPr id="303" name="テキスト ボックス 302"/>
        <xdr:cNvSpPr txBox="1"/>
      </xdr:nvSpPr>
      <xdr:spPr>
        <a:xfrm>
          <a:off x="9201150" y="627697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140335</xdr:rowOff>
    </xdr:from>
    <xdr:to xmlns:xdr="http://schemas.openxmlformats.org/drawingml/2006/spreadsheetDrawing">
      <xdr:col>45</xdr:col>
      <xdr:colOff>177800</xdr:colOff>
      <xdr:row>38</xdr:row>
      <xdr:rowOff>140335</xdr:rowOff>
    </xdr:to>
    <xdr:cxnSp macro="">
      <xdr:nvCxnSpPr>
        <xdr:cNvPr id="304" name="直線コネクタ 303"/>
        <xdr:cNvCxnSpPr/>
      </xdr:nvCxnSpPr>
      <xdr:spPr>
        <a:xfrm>
          <a:off x="7653020" y="66554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145415</xdr:rowOff>
    </xdr:from>
    <xdr:to xmlns:xdr="http://schemas.openxmlformats.org/drawingml/2006/spreadsheetDrawing">
      <xdr:col>46</xdr:col>
      <xdr:colOff>38100</xdr:colOff>
      <xdr:row>38</xdr:row>
      <xdr:rowOff>73660</xdr:rowOff>
    </xdr:to>
    <xdr:sp macro="" textlink="">
      <xdr:nvSpPr>
        <xdr:cNvPr id="305" name="フローチャート: 判断 304"/>
        <xdr:cNvSpPr/>
      </xdr:nvSpPr>
      <xdr:spPr>
        <a:xfrm>
          <a:off x="8470900" y="64890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90805</xdr:rowOff>
    </xdr:from>
    <xdr:ext cx="378460" cy="264160"/>
    <xdr:sp macro="" textlink="">
      <xdr:nvSpPr>
        <xdr:cNvPr id="306" name="テキスト ボックス 305"/>
        <xdr:cNvSpPr txBox="1"/>
      </xdr:nvSpPr>
      <xdr:spPr>
        <a:xfrm>
          <a:off x="8337550" y="626300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100330</xdr:rowOff>
    </xdr:from>
    <xdr:to xmlns:xdr="http://schemas.openxmlformats.org/drawingml/2006/spreadsheetDrawing">
      <xdr:col>41</xdr:col>
      <xdr:colOff>50800</xdr:colOff>
      <xdr:row>38</xdr:row>
      <xdr:rowOff>140335</xdr:rowOff>
    </xdr:to>
    <xdr:cxnSp macro="">
      <xdr:nvCxnSpPr>
        <xdr:cNvPr id="307" name="直線コネクタ 306"/>
        <xdr:cNvCxnSpPr/>
      </xdr:nvCxnSpPr>
      <xdr:spPr>
        <a:xfrm>
          <a:off x="6789420" y="6443980"/>
          <a:ext cx="8636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145415</xdr:rowOff>
    </xdr:from>
    <xdr:to xmlns:xdr="http://schemas.openxmlformats.org/drawingml/2006/spreadsheetDrawing">
      <xdr:col>41</xdr:col>
      <xdr:colOff>101600</xdr:colOff>
      <xdr:row>38</xdr:row>
      <xdr:rowOff>73660</xdr:rowOff>
    </xdr:to>
    <xdr:sp macro="" textlink="">
      <xdr:nvSpPr>
        <xdr:cNvPr id="308" name="フローチャート: 判断 307"/>
        <xdr:cNvSpPr/>
      </xdr:nvSpPr>
      <xdr:spPr>
        <a:xfrm>
          <a:off x="7602220" y="6489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90805</xdr:rowOff>
    </xdr:from>
    <xdr:ext cx="377825" cy="264160"/>
    <xdr:sp macro="" textlink="">
      <xdr:nvSpPr>
        <xdr:cNvPr id="309" name="テキスト ボックス 308"/>
        <xdr:cNvSpPr txBox="1"/>
      </xdr:nvSpPr>
      <xdr:spPr>
        <a:xfrm>
          <a:off x="7468870" y="626300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109855</xdr:rowOff>
    </xdr:from>
    <xdr:to xmlns:xdr="http://schemas.openxmlformats.org/drawingml/2006/spreadsheetDrawing">
      <xdr:col>36</xdr:col>
      <xdr:colOff>165100</xdr:colOff>
      <xdr:row>38</xdr:row>
      <xdr:rowOff>38100</xdr:rowOff>
    </xdr:to>
    <xdr:sp macro="" textlink="">
      <xdr:nvSpPr>
        <xdr:cNvPr id="310" name="フローチャート: 判断 309"/>
        <xdr:cNvSpPr/>
      </xdr:nvSpPr>
      <xdr:spPr>
        <a:xfrm>
          <a:off x="6738620" y="64535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8460" cy="264795"/>
    <xdr:sp macro="" textlink="">
      <xdr:nvSpPr>
        <xdr:cNvPr id="311" name="テキスト ボックス 310"/>
        <xdr:cNvSpPr txBox="1"/>
      </xdr:nvSpPr>
      <xdr:spPr>
        <a:xfrm>
          <a:off x="6605270" y="65443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12" name="テキスト ボックス 311"/>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3" name="テキスト ボックス 312"/>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4" name="テキスト ボックス 313"/>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15" name="テキスト ボックス 314"/>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6" name="テキスト ボックス 315"/>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86360</xdr:rowOff>
    </xdr:from>
    <xdr:to xmlns:xdr="http://schemas.openxmlformats.org/drawingml/2006/spreadsheetDrawing">
      <xdr:col>55</xdr:col>
      <xdr:colOff>50800</xdr:colOff>
      <xdr:row>39</xdr:row>
      <xdr:rowOff>14605</xdr:rowOff>
    </xdr:to>
    <xdr:sp macro="" textlink="">
      <xdr:nvSpPr>
        <xdr:cNvPr id="317" name="楕円 316"/>
        <xdr:cNvSpPr/>
      </xdr:nvSpPr>
      <xdr:spPr>
        <a:xfrm>
          <a:off x="10152380" y="66014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64770</xdr:rowOff>
    </xdr:from>
    <xdr:ext cx="377825" cy="264795"/>
    <xdr:sp macro="" textlink="">
      <xdr:nvSpPr>
        <xdr:cNvPr id="318" name="労働費該当値テキスト"/>
        <xdr:cNvSpPr txBox="1"/>
      </xdr:nvSpPr>
      <xdr:spPr>
        <a:xfrm>
          <a:off x="10248900" y="6579870"/>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15240</xdr:rowOff>
    </xdr:to>
    <xdr:sp macro="" textlink="">
      <xdr:nvSpPr>
        <xdr:cNvPr id="319" name="楕円 318"/>
        <xdr:cNvSpPr/>
      </xdr:nvSpPr>
      <xdr:spPr>
        <a:xfrm>
          <a:off x="9334500" y="6602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6985</xdr:rowOff>
    </xdr:from>
    <xdr:ext cx="378460" cy="264795"/>
    <xdr:sp macro="" textlink="">
      <xdr:nvSpPr>
        <xdr:cNvPr id="320" name="テキスト ボックス 319"/>
        <xdr:cNvSpPr txBox="1"/>
      </xdr:nvSpPr>
      <xdr:spPr>
        <a:xfrm>
          <a:off x="9201150" y="66935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88265</xdr:rowOff>
    </xdr:from>
    <xdr:to xmlns:xdr="http://schemas.openxmlformats.org/drawingml/2006/spreadsheetDrawing">
      <xdr:col>46</xdr:col>
      <xdr:colOff>38100</xdr:colOff>
      <xdr:row>39</xdr:row>
      <xdr:rowOff>16510</xdr:rowOff>
    </xdr:to>
    <xdr:sp macro="" textlink="">
      <xdr:nvSpPr>
        <xdr:cNvPr id="321" name="楕円 320"/>
        <xdr:cNvSpPr/>
      </xdr:nvSpPr>
      <xdr:spPr>
        <a:xfrm>
          <a:off x="8470900" y="6603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8255</xdr:rowOff>
    </xdr:from>
    <xdr:ext cx="378460" cy="264795"/>
    <xdr:sp macro="" textlink="">
      <xdr:nvSpPr>
        <xdr:cNvPr id="322" name="テキスト ボックス 321"/>
        <xdr:cNvSpPr txBox="1"/>
      </xdr:nvSpPr>
      <xdr:spPr>
        <a:xfrm>
          <a:off x="8337550" y="669480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88265</xdr:rowOff>
    </xdr:from>
    <xdr:to xmlns:xdr="http://schemas.openxmlformats.org/drawingml/2006/spreadsheetDrawing">
      <xdr:col>41</xdr:col>
      <xdr:colOff>101600</xdr:colOff>
      <xdr:row>39</xdr:row>
      <xdr:rowOff>16510</xdr:rowOff>
    </xdr:to>
    <xdr:sp macro="" textlink="">
      <xdr:nvSpPr>
        <xdr:cNvPr id="323" name="楕円 322"/>
        <xdr:cNvSpPr/>
      </xdr:nvSpPr>
      <xdr:spPr>
        <a:xfrm>
          <a:off x="7602220" y="6603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8255</xdr:rowOff>
    </xdr:from>
    <xdr:ext cx="377825" cy="264795"/>
    <xdr:sp macro="" textlink="">
      <xdr:nvSpPr>
        <xdr:cNvPr id="324" name="テキスト ボックス 323"/>
        <xdr:cNvSpPr txBox="1"/>
      </xdr:nvSpPr>
      <xdr:spPr>
        <a:xfrm>
          <a:off x="7468870" y="6694805"/>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47625</xdr:rowOff>
    </xdr:from>
    <xdr:to xmlns:xdr="http://schemas.openxmlformats.org/drawingml/2006/spreadsheetDrawing">
      <xdr:col>36</xdr:col>
      <xdr:colOff>165100</xdr:colOff>
      <xdr:row>37</xdr:row>
      <xdr:rowOff>151765</xdr:rowOff>
    </xdr:to>
    <xdr:sp macro="" textlink="">
      <xdr:nvSpPr>
        <xdr:cNvPr id="325" name="楕円 324"/>
        <xdr:cNvSpPr/>
      </xdr:nvSpPr>
      <xdr:spPr>
        <a:xfrm>
          <a:off x="6738620" y="63912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168910</xdr:rowOff>
    </xdr:from>
    <xdr:ext cx="469265" cy="264160"/>
    <xdr:sp macro="" textlink="">
      <xdr:nvSpPr>
        <xdr:cNvPr id="326" name="テキスト ボックス 325"/>
        <xdr:cNvSpPr txBox="1"/>
      </xdr:nvSpPr>
      <xdr:spPr>
        <a:xfrm>
          <a:off x="6559550" y="616966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7" name="正方形/長方形 326"/>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8" name="正方形/長方形 327"/>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30" name="正方形/長方形 329"/>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32" name="正方形/長方形 331"/>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4" name="正方形/長方形 333"/>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9250" cy="230505"/>
    <xdr:sp macro="" textlink="">
      <xdr:nvSpPr>
        <xdr:cNvPr id="335" name="テキスト ボックス 334"/>
        <xdr:cNvSpPr txBox="1"/>
      </xdr:nvSpPr>
      <xdr:spPr>
        <a:xfrm>
          <a:off x="639318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6" name="直線コネクタ 335"/>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37" name="直線コネクタ 336"/>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8285" cy="264160"/>
    <xdr:sp macro="" textlink="">
      <xdr:nvSpPr>
        <xdr:cNvPr id="338" name="テキスト ボックス 337"/>
        <xdr:cNvSpPr txBox="1"/>
      </xdr:nvSpPr>
      <xdr:spPr>
        <a:xfrm>
          <a:off x="618744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9" name="直線コネクタ 338"/>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36195</xdr:rowOff>
    </xdr:from>
    <xdr:ext cx="530860" cy="264160"/>
    <xdr:sp macro="" textlink="">
      <xdr:nvSpPr>
        <xdr:cNvPr id="340" name="テキスト ボックス 339"/>
        <xdr:cNvSpPr txBox="1"/>
      </xdr:nvSpPr>
      <xdr:spPr>
        <a:xfrm>
          <a:off x="5915025" y="9637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41" name="直線コネクタ 340"/>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171450</xdr:rowOff>
    </xdr:from>
    <xdr:ext cx="530860" cy="264795"/>
    <xdr:sp macro="" textlink="">
      <xdr:nvSpPr>
        <xdr:cNvPr id="342" name="テキスト ボックス 341"/>
        <xdr:cNvSpPr txBox="1"/>
      </xdr:nvSpPr>
      <xdr:spPr>
        <a:xfrm>
          <a:off x="5915025" y="92583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43" name="直線コネクタ 342"/>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133985</xdr:rowOff>
    </xdr:from>
    <xdr:ext cx="530860" cy="264795"/>
    <xdr:sp macro="" textlink="">
      <xdr:nvSpPr>
        <xdr:cNvPr id="344" name="テキスト ボックス 343"/>
        <xdr:cNvSpPr txBox="1"/>
      </xdr:nvSpPr>
      <xdr:spPr>
        <a:xfrm>
          <a:off x="5915025" y="887793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45" name="直線コネクタ 344"/>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94615</xdr:rowOff>
    </xdr:from>
    <xdr:ext cx="595630" cy="264160"/>
    <xdr:sp macro="" textlink="">
      <xdr:nvSpPr>
        <xdr:cNvPr id="346" name="テキスト ボックス 345"/>
        <xdr:cNvSpPr txBox="1"/>
      </xdr:nvSpPr>
      <xdr:spPr>
        <a:xfrm>
          <a:off x="585089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7" name="直線コネクタ 346"/>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5630" cy="264160"/>
    <xdr:sp macro="" textlink="">
      <xdr:nvSpPr>
        <xdr:cNvPr id="348" name="テキスト ボックス 347"/>
        <xdr:cNvSpPr txBox="1"/>
      </xdr:nvSpPr>
      <xdr:spPr>
        <a:xfrm>
          <a:off x="5850890" y="8114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9"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53340</xdr:rowOff>
    </xdr:from>
    <xdr:to xmlns:xdr="http://schemas.openxmlformats.org/drawingml/2006/spreadsheetDrawing">
      <xdr:col>54</xdr:col>
      <xdr:colOff>185420</xdr:colOff>
      <xdr:row>58</xdr:row>
      <xdr:rowOff>160655</xdr:rowOff>
    </xdr:to>
    <xdr:cxnSp macro="">
      <xdr:nvCxnSpPr>
        <xdr:cNvPr id="350" name="直線コネクタ 349"/>
        <xdr:cNvCxnSpPr/>
      </xdr:nvCxnSpPr>
      <xdr:spPr>
        <a:xfrm flipV="1">
          <a:off x="10198100" y="862584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163830</xdr:rowOff>
    </xdr:from>
    <xdr:ext cx="469265" cy="265430"/>
    <xdr:sp macro="" textlink="">
      <xdr:nvSpPr>
        <xdr:cNvPr id="351" name="農林水産業費最小値テキスト"/>
        <xdr:cNvSpPr txBox="1"/>
      </xdr:nvSpPr>
      <xdr:spPr>
        <a:xfrm>
          <a:off x="10248900" y="1010793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160655</xdr:rowOff>
    </xdr:from>
    <xdr:to xmlns:xdr="http://schemas.openxmlformats.org/drawingml/2006/spreadsheetDrawing">
      <xdr:col>55</xdr:col>
      <xdr:colOff>88900</xdr:colOff>
      <xdr:row>58</xdr:row>
      <xdr:rowOff>160655</xdr:rowOff>
    </xdr:to>
    <xdr:cxnSp macro="">
      <xdr:nvCxnSpPr>
        <xdr:cNvPr id="352" name="直線コネクタ 351"/>
        <xdr:cNvCxnSpPr/>
      </xdr:nvCxnSpPr>
      <xdr:spPr>
        <a:xfrm>
          <a:off x="10114280" y="10104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171450</xdr:rowOff>
    </xdr:from>
    <xdr:ext cx="598170" cy="264795"/>
    <xdr:sp macro="" textlink="">
      <xdr:nvSpPr>
        <xdr:cNvPr id="353" name="農林水産業費最大値テキスト"/>
        <xdr:cNvSpPr txBox="1"/>
      </xdr:nvSpPr>
      <xdr:spPr>
        <a:xfrm>
          <a:off x="10248900" y="840105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53340</xdr:rowOff>
    </xdr:from>
    <xdr:to xmlns:xdr="http://schemas.openxmlformats.org/drawingml/2006/spreadsheetDrawing">
      <xdr:col>55</xdr:col>
      <xdr:colOff>88900</xdr:colOff>
      <xdr:row>50</xdr:row>
      <xdr:rowOff>53340</xdr:rowOff>
    </xdr:to>
    <xdr:cxnSp macro="">
      <xdr:nvCxnSpPr>
        <xdr:cNvPr id="354" name="直線コネクタ 353"/>
        <xdr:cNvCxnSpPr/>
      </xdr:nvCxnSpPr>
      <xdr:spPr>
        <a:xfrm>
          <a:off x="10114280" y="8625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147955</xdr:rowOff>
    </xdr:from>
    <xdr:to xmlns:xdr="http://schemas.openxmlformats.org/drawingml/2006/spreadsheetDrawing">
      <xdr:col>55</xdr:col>
      <xdr:colOff>0</xdr:colOff>
      <xdr:row>58</xdr:row>
      <xdr:rowOff>19685</xdr:rowOff>
    </xdr:to>
    <xdr:cxnSp macro="">
      <xdr:nvCxnSpPr>
        <xdr:cNvPr id="355" name="直線コネクタ 354"/>
        <xdr:cNvCxnSpPr/>
      </xdr:nvCxnSpPr>
      <xdr:spPr>
        <a:xfrm flipV="1">
          <a:off x="9385300" y="992060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83185</xdr:rowOff>
    </xdr:from>
    <xdr:ext cx="534035" cy="264795"/>
    <xdr:sp macro="" textlink="">
      <xdr:nvSpPr>
        <xdr:cNvPr id="356" name="農林水産業費平均値テキスト"/>
        <xdr:cNvSpPr txBox="1"/>
      </xdr:nvSpPr>
      <xdr:spPr>
        <a:xfrm>
          <a:off x="10248900" y="951293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59690</xdr:rowOff>
    </xdr:from>
    <xdr:to xmlns:xdr="http://schemas.openxmlformats.org/drawingml/2006/spreadsheetDrawing">
      <xdr:col>55</xdr:col>
      <xdr:colOff>50800</xdr:colOff>
      <xdr:row>56</xdr:row>
      <xdr:rowOff>163195</xdr:rowOff>
    </xdr:to>
    <xdr:sp macro="" textlink="">
      <xdr:nvSpPr>
        <xdr:cNvPr id="357" name="フローチャート: 判断 356"/>
        <xdr:cNvSpPr/>
      </xdr:nvSpPr>
      <xdr:spPr>
        <a:xfrm>
          <a:off x="10152380" y="96608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163195</xdr:rowOff>
    </xdr:from>
    <xdr:to xmlns:xdr="http://schemas.openxmlformats.org/drawingml/2006/spreadsheetDrawing">
      <xdr:col>50</xdr:col>
      <xdr:colOff>114300</xdr:colOff>
      <xdr:row>58</xdr:row>
      <xdr:rowOff>19685</xdr:rowOff>
    </xdr:to>
    <xdr:cxnSp macro="">
      <xdr:nvCxnSpPr>
        <xdr:cNvPr id="358" name="直線コネクタ 357"/>
        <xdr:cNvCxnSpPr/>
      </xdr:nvCxnSpPr>
      <xdr:spPr>
        <a:xfrm>
          <a:off x="8521700" y="993584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50165</xdr:rowOff>
    </xdr:from>
    <xdr:to xmlns:xdr="http://schemas.openxmlformats.org/drawingml/2006/spreadsheetDrawing">
      <xdr:col>50</xdr:col>
      <xdr:colOff>165100</xdr:colOff>
      <xdr:row>56</xdr:row>
      <xdr:rowOff>154940</xdr:rowOff>
    </xdr:to>
    <xdr:sp macro="" textlink="">
      <xdr:nvSpPr>
        <xdr:cNvPr id="359" name="フローチャート: 判断 358"/>
        <xdr:cNvSpPr/>
      </xdr:nvSpPr>
      <xdr:spPr>
        <a:xfrm>
          <a:off x="9334500" y="96513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171450</xdr:rowOff>
    </xdr:from>
    <xdr:ext cx="534670" cy="264795"/>
    <xdr:sp macro="" textlink="">
      <xdr:nvSpPr>
        <xdr:cNvPr id="360" name="テキスト ボックス 359"/>
        <xdr:cNvSpPr txBox="1"/>
      </xdr:nvSpPr>
      <xdr:spPr>
        <a:xfrm>
          <a:off x="9123045" y="94297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171450</xdr:rowOff>
    </xdr:from>
    <xdr:to xmlns:xdr="http://schemas.openxmlformats.org/drawingml/2006/spreadsheetDrawing">
      <xdr:col>45</xdr:col>
      <xdr:colOff>177800</xdr:colOff>
      <xdr:row>57</xdr:row>
      <xdr:rowOff>163195</xdr:rowOff>
    </xdr:to>
    <xdr:cxnSp macro="">
      <xdr:nvCxnSpPr>
        <xdr:cNvPr id="361" name="直線コネクタ 360"/>
        <xdr:cNvCxnSpPr/>
      </xdr:nvCxnSpPr>
      <xdr:spPr>
        <a:xfrm>
          <a:off x="7653020" y="9772650"/>
          <a:ext cx="86868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60960</xdr:rowOff>
    </xdr:from>
    <xdr:to xmlns:xdr="http://schemas.openxmlformats.org/drawingml/2006/spreadsheetDrawing">
      <xdr:col>46</xdr:col>
      <xdr:colOff>38100</xdr:colOff>
      <xdr:row>56</xdr:row>
      <xdr:rowOff>164465</xdr:rowOff>
    </xdr:to>
    <xdr:sp macro="" textlink="">
      <xdr:nvSpPr>
        <xdr:cNvPr id="362" name="フローチャート: 判断 361"/>
        <xdr:cNvSpPr/>
      </xdr:nvSpPr>
      <xdr:spPr>
        <a:xfrm>
          <a:off x="8470900" y="96621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6985</xdr:rowOff>
    </xdr:from>
    <xdr:ext cx="534035" cy="264795"/>
    <xdr:sp macro="" textlink="">
      <xdr:nvSpPr>
        <xdr:cNvPr id="363" name="テキスト ボックス 362"/>
        <xdr:cNvSpPr txBox="1"/>
      </xdr:nvSpPr>
      <xdr:spPr>
        <a:xfrm>
          <a:off x="8259445" y="943673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171450</xdr:rowOff>
    </xdr:from>
    <xdr:to xmlns:xdr="http://schemas.openxmlformats.org/drawingml/2006/spreadsheetDrawing">
      <xdr:col>41</xdr:col>
      <xdr:colOff>50800</xdr:colOff>
      <xdr:row>57</xdr:row>
      <xdr:rowOff>123825</xdr:rowOff>
    </xdr:to>
    <xdr:cxnSp macro="">
      <xdr:nvCxnSpPr>
        <xdr:cNvPr id="364" name="直線コネクタ 363"/>
        <xdr:cNvCxnSpPr/>
      </xdr:nvCxnSpPr>
      <xdr:spPr>
        <a:xfrm flipV="1">
          <a:off x="6789420" y="9772650"/>
          <a:ext cx="8636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90805</xdr:rowOff>
    </xdr:from>
    <xdr:to xmlns:xdr="http://schemas.openxmlformats.org/drawingml/2006/spreadsheetDrawing">
      <xdr:col>41</xdr:col>
      <xdr:colOff>101600</xdr:colOff>
      <xdr:row>57</xdr:row>
      <xdr:rowOff>19685</xdr:rowOff>
    </xdr:to>
    <xdr:sp macro="" textlink="">
      <xdr:nvSpPr>
        <xdr:cNvPr id="365" name="フローチャート: 判断 364"/>
        <xdr:cNvSpPr/>
      </xdr:nvSpPr>
      <xdr:spPr>
        <a:xfrm>
          <a:off x="7602220" y="9692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36195</xdr:rowOff>
    </xdr:from>
    <xdr:ext cx="534035" cy="264160"/>
    <xdr:sp macro="" textlink="">
      <xdr:nvSpPr>
        <xdr:cNvPr id="366" name="テキスト ボックス 365"/>
        <xdr:cNvSpPr txBox="1"/>
      </xdr:nvSpPr>
      <xdr:spPr>
        <a:xfrm>
          <a:off x="7395845" y="946594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100330</xdr:rowOff>
    </xdr:from>
    <xdr:to xmlns:xdr="http://schemas.openxmlformats.org/drawingml/2006/spreadsheetDrawing">
      <xdr:col>36</xdr:col>
      <xdr:colOff>165100</xdr:colOff>
      <xdr:row>57</xdr:row>
      <xdr:rowOff>29210</xdr:rowOff>
    </xdr:to>
    <xdr:sp macro="" textlink="">
      <xdr:nvSpPr>
        <xdr:cNvPr id="367" name="フローチャート: 判断 366"/>
        <xdr:cNvSpPr/>
      </xdr:nvSpPr>
      <xdr:spPr>
        <a:xfrm>
          <a:off x="6738620" y="97015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45720</xdr:rowOff>
    </xdr:from>
    <xdr:ext cx="534670" cy="264795"/>
    <xdr:sp macro="" textlink="">
      <xdr:nvSpPr>
        <xdr:cNvPr id="368" name="テキスト ボックス 367"/>
        <xdr:cNvSpPr txBox="1"/>
      </xdr:nvSpPr>
      <xdr:spPr>
        <a:xfrm>
          <a:off x="6527165" y="94754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9" name="テキスト ボックス 368"/>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70" name="テキスト ボックス 369"/>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71" name="テキスト ボックス 370"/>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72" name="テキスト ボックス 371"/>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3" name="テキスト ボックス 372"/>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95885</xdr:rowOff>
    </xdr:from>
    <xdr:to xmlns:xdr="http://schemas.openxmlformats.org/drawingml/2006/spreadsheetDrawing">
      <xdr:col>55</xdr:col>
      <xdr:colOff>50800</xdr:colOff>
      <xdr:row>58</xdr:row>
      <xdr:rowOff>24765</xdr:rowOff>
    </xdr:to>
    <xdr:sp macro="" textlink="">
      <xdr:nvSpPr>
        <xdr:cNvPr id="374" name="楕円 373"/>
        <xdr:cNvSpPr/>
      </xdr:nvSpPr>
      <xdr:spPr>
        <a:xfrm>
          <a:off x="10152380" y="98685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73660</xdr:rowOff>
    </xdr:from>
    <xdr:ext cx="534035" cy="264795"/>
    <xdr:sp macro="" textlink="">
      <xdr:nvSpPr>
        <xdr:cNvPr id="375" name="農林水産業費該当値テキスト"/>
        <xdr:cNvSpPr txBox="1"/>
      </xdr:nvSpPr>
      <xdr:spPr>
        <a:xfrm>
          <a:off x="10248900" y="98463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71120</xdr:rowOff>
    </xdr:to>
    <xdr:sp macro="" textlink="">
      <xdr:nvSpPr>
        <xdr:cNvPr id="376" name="楕円 375"/>
        <xdr:cNvSpPr/>
      </xdr:nvSpPr>
      <xdr:spPr>
        <a:xfrm>
          <a:off x="9334500" y="9916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62230</xdr:rowOff>
    </xdr:from>
    <xdr:ext cx="534670" cy="265430"/>
    <xdr:sp macro="" textlink="">
      <xdr:nvSpPr>
        <xdr:cNvPr id="377" name="テキスト ボックス 376"/>
        <xdr:cNvSpPr txBox="1"/>
      </xdr:nvSpPr>
      <xdr:spPr>
        <a:xfrm>
          <a:off x="9123045" y="100063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111760</xdr:rowOff>
    </xdr:from>
    <xdr:to xmlns:xdr="http://schemas.openxmlformats.org/drawingml/2006/spreadsheetDrawing">
      <xdr:col>46</xdr:col>
      <xdr:colOff>38100</xdr:colOff>
      <xdr:row>58</xdr:row>
      <xdr:rowOff>40640</xdr:rowOff>
    </xdr:to>
    <xdr:sp macro="" textlink="">
      <xdr:nvSpPr>
        <xdr:cNvPr id="378" name="楕円 377"/>
        <xdr:cNvSpPr/>
      </xdr:nvSpPr>
      <xdr:spPr>
        <a:xfrm>
          <a:off x="8470900" y="98844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31115</xdr:rowOff>
    </xdr:from>
    <xdr:ext cx="534035" cy="264160"/>
    <xdr:sp macro="" textlink="">
      <xdr:nvSpPr>
        <xdr:cNvPr id="379" name="テキスト ボックス 378"/>
        <xdr:cNvSpPr txBox="1"/>
      </xdr:nvSpPr>
      <xdr:spPr>
        <a:xfrm>
          <a:off x="8259445" y="997521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123825</xdr:rowOff>
    </xdr:from>
    <xdr:to xmlns:xdr="http://schemas.openxmlformats.org/drawingml/2006/spreadsheetDrawing">
      <xdr:col>41</xdr:col>
      <xdr:colOff>101600</xdr:colOff>
      <xdr:row>57</xdr:row>
      <xdr:rowOff>52070</xdr:rowOff>
    </xdr:to>
    <xdr:sp macro="" textlink="">
      <xdr:nvSpPr>
        <xdr:cNvPr id="380" name="楕円 379"/>
        <xdr:cNvSpPr/>
      </xdr:nvSpPr>
      <xdr:spPr>
        <a:xfrm>
          <a:off x="7602220" y="9725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43180</xdr:rowOff>
    </xdr:from>
    <xdr:ext cx="534035" cy="264795"/>
    <xdr:sp macro="" textlink="">
      <xdr:nvSpPr>
        <xdr:cNvPr id="381" name="テキスト ボックス 380"/>
        <xdr:cNvSpPr txBox="1"/>
      </xdr:nvSpPr>
      <xdr:spPr>
        <a:xfrm>
          <a:off x="7395845" y="981583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71120</xdr:rowOff>
    </xdr:from>
    <xdr:to xmlns:xdr="http://schemas.openxmlformats.org/drawingml/2006/spreadsheetDrawing">
      <xdr:col>36</xdr:col>
      <xdr:colOff>165100</xdr:colOff>
      <xdr:row>58</xdr:row>
      <xdr:rowOff>0</xdr:rowOff>
    </xdr:to>
    <xdr:sp macro="" textlink="">
      <xdr:nvSpPr>
        <xdr:cNvPr id="382" name="楕円 381"/>
        <xdr:cNvSpPr/>
      </xdr:nvSpPr>
      <xdr:spPr>
        <a:xfrm>
          <a:off x="6738620" y="9843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34670" cy="264160"/>
    <xdr:sp macro="" textlink="">
      <xdr:nvSpPr>
        <xdr:cNvPr id="383" name="テキスト ボックス 382"/>
        <xdr:cNvSpPr txBox="1"/>
      </xdr:nvSpPr>
      <xdr:spPr>
        <a:xfrm>
          <a:off x="6527165" y="99390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84" name="正方形/長方形 383"/>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5" name="正方形/長方形 384"/>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7" name="正方形/長方形 386"/>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9" name="正方形/長方形 388"/>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1" name="正方形/長方形 390"/>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92" name="テキスト ボックス 391"/>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93" name="直線コネクタ 392"/>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94" name="直線コネクタ 393"/>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48285" cy="264160"/>
    <xdr:sp macro="" textlink="">
      <xdr:nvSpPr>
        <xdr:cNvPr id="395" name="テキスト ボックス 394"/>
        <xdr:cNvSpPr txBox="1"/>
      </xdr:nvSpPr>
      <xdr:spPr>
        <a:xfrm>
          <a:off x="618744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6" name="直線コネクタ 395"/>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36195</xdr:rowOff>
    </xdr:from>
    <xdr:ext cx="530860" cy="264160"/>
    <xdr:sp macro="" textlink="">
      <xdr:nvSpPr>
        <xdr:cNvPr id="397" name="テキスト ボックス 396"/>
        <xdr:cNvSpPr txBox="1"/>
      </xdr:nvSpPr>
      <xdr:spPr>
        <a:xfrm>
          <a:off x="5915025" y="13066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98" name="直線コネクタ 397"/>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5630" cy="264795"/>
    <xdr:sp macro="" textlink="">
      <xdr:nvSpPr>
        <xdr:cNvPr id="399" name="テキスト ボックス 398"/>
        <xdr:cNvSpPr txBox="1"/>
      </xdr:nvSpPr>
      <xdr:spPr>
        <a:xfrm>
          <a:off x="585089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400" name="直線コネクタ 399"/>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133985</xdr:rowOff>
    </xdr:from>
    <xdr:ext cx="595630" cy="264795"/>
    <xdr:sp macro="" textlink="">
      <xdr:nvSpPr>
        <xdr:cNvPr id="401" name="テキスト ボックス 400"/>
        <xdr:cNvSpPr txBox="1"/>
      </xdr:nvSpPr>
      <xdr:spPr>
        <a:xfrm>
          <a:off x="585089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402" name="直線コネクタ 401"/>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94615</xdr:rowOff>
    </xdr:from>
    <xdr:ext cx="595630" cy="264160"/>
    <xdr:sp macro="" textlink="">
      <xdr:nvSpPr>
        <xdr:cNvPr id="403" name="テキスト ボックス 402"/>
        <xdr:cNvSpPr txBox="1"/>
      </xdr:nvSpPr>
      <xdr:spPr>
        <a:xfrm>
          <a:off x="585089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4" name="直線コネクタ 403"/>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5630" cy="264160"/>
    <xdr:sp macro="" textlink="">
      <xdr:nvSpPr>
        <xdr:cNvPr id="405" name="テキスト ボックス 404"/>
        <xdr:cNvSpPr txBox="1"/>
      </xdr:nvSpPr>
      <xdr:spPr>
        <a:xfrm>
          <a:off x="585089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6"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59690</xdr:rowOff>
    </xdr:from>
    <xdr:to xmlns:xdr="http://schemas.openxmlformats.org/drawingml/2006/spreadsheetDrawing">
      <xdr:col>54</xdr:col>
      <xdr:colOff>185420</xdr:colOff>
      <xdr:row>79</xdr:row>
      <xdr:rowOff>20320</xdr:rowOff>
    </xdr:to>
    <xdr:cxnSp macro="">
      <xdr:nvCxnSpPr>
        <xdr:cNvPr id="407" name="直線コネクタ 406"/>
        <xdr:cNvCxnSpPr/>
      </xdr:nvCxnSpPr>
      <xdr:spPr>
        <a:xfrm flipV="1">
          <a:off x="10198100" y="1206119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24130</xdr:rowOff>
    </xdr:from>
    <xdr:ext cx="469265" cy="264795"/>
    <xdr:sp macro="" textlink="">
      <xdr:nvSpPr>
        <xdr:cNvPr id="408" name="商工費最小値テキスト"/>
        <xdr:cNvSpPr txBox="1"/>
      </xdr:nvSpPr>
      <xdr:spPr>
        <a:xfrm>
          <a:off x="10248900" y="135686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20320</xdr:rowOff>
    </xdr:from>
    <xdr:to xmlns:xdr="http://schemas.openxmlformats.org/drawingml/2006/spreadsheetDrawing">
      <xdr:col>55</xdr:col>
      <xdr:colOff>88900</xdr:colOff>
      <xdr:row>79</xdr:row>
      <xdr:rowOff>20320</xdr:rowOff>
    </xdr:to>
    <xdr:cxnSp macro="">
      <xdr:nvCxnSpPr>
        <xdr:cNvPr id="409" name="直線コネクタ 408"/>
        <xdr:cNvCxnSpPr/>
      </xdr:nvCxnSpPr>
      <xdr:spPr>
        <a:xfrm>
          <a:off x="10114280" y="13564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170" cy="265430"/>
    <xdr:sp macro="" textlink="">
      <xdr:nvSpPr>
        <xdr:cNvPr id="410" name="商工費最大値テキスト"/>
        <xdr:cNvSpPr txBox="1"/>
      </xdr:nvSpPr>
      <xdr:spPr>
        <a:xfrm>
          <a:off x="10248900" y="1183513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59690</xdr:rowOff>
    </xdr:from>
    <xdr:to xmlns:xdr="http://schemas.openxmlformats.org/drawingml/2006/spreadsheetDrawing">
      <xdr:col>55</xdr:col>
      <xdr:colOff>88900</xdr:colOff>
      <xdr:row>70</xdr:row>
      <xdr:rowOff>59690</xdr:rowOff>
    </xdr:to>
    <xdr:cxnSp macro="">
      <xdr:nvCxnSpPr>
        <xdr:cNvPr id="411" name="直線コネクタ 410"/>
        <xdr:cNvCxnSpPr/>
      </xdr:nvCxnSpPr>
      <xdr:spPr>
        <a:xfrm>
          <a:off x="10114280" y="12061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4445</xdr:rowOff>
    </xdr:from>
    <xdr:to xmlns:xdr="http://schemas.openxmlformats.org/drawingml/2006/spreadsheetDrawing">
      <xdr:col>55</xdr:col>
      <xdr:colOff>0</xdr:colOff>
      <xdr:row>79</xdr:row>
      <xdr:rowOff>5080</xdr:rowOff>
    </xdr:to>
    <xdr:cxnSp macro="">
      <xdr:nvCxnSpPr>
        <xdr:cNvPr id="412" name="直線コネクタ 411"/>
        <xdr:cNvCxnSpPr/>
      </xdr:nvCxnSpPr>
      <xdr:spPr>
        <a:xfrm>
          <a:off x="9385300" y="135489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23495</xdr:rowOff>
    </xdr:from>
    <xdr:ext cx="534035" cy="264795"/>
    <xdr:sp macro="" textlink="">
      <xdr:nvSpPr>
        <xdr:cNvPr id="413" name="商工費平均値テキスト"/>
        <xdr:cNvSpPr txBox="1"/>
      </xdr:nvSpPr>
      <xdr:spPr>
        <a:xfrm>
          <a:off x="10248900" y="1322514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104140</xdr:rowOff>
    </xdr:to>
    <xdr:sp macro="" textlink="">
      <xdr:nvSpPr>
        <xdr:cNvPr id="414" name="フローチャート: 判断 413"/>
        <xdr:cNvSpPr/>
      </xdr:nvSpPr>
      <xdr:spPr>
        <a:xfrm>
          <a:off x="10152380" y="133731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4445</xdr:rowOff>
    </xdr:from>
    <xdr:to xmlns:xdr="http://schemas.openxmlformats.org/drawingml/2006/spreadsheetDrawing">
      <xdr:col>50</xdr:col>
      <xdr:colOff>114300</xdr:colOff>
      <xdr:row>79</xdr:row>
      <xdr:rowOff>9525</xdr:rowOff>
    </xdr:to>
    <xdr:cxnSp macro="">
      <xdr:nvCxnSpPr>
        <xdr:cNvPr id="415" name="直線コネクタ 414"/>
        <xdr:cNvCxnSpPr/>
      </xdr:nvCxnSpPr>
      <xdr:spPr>
        <a:xfrm flipV="1">
          <a:off x="8521700" y="1354899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165100</xdr:colOff>
      <xdr:row>78</xdr:row>
      <xdr:rowOff>123825</xdr:rowOff>
    </xdr:to>
    <xdr:sp macro="" textlink="">
      <xdr:nvSpPr>
        <xdr:cNvPr id="416" name="フローチャート: 判断 415"/>
        <xdr:cNvSpPr/>
      </xdr:nvSpPr>
      <xdr:spPr>
        <a:xfrm>
          <a:off x="9334500" y="133927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140335</xdr:rowOff>
    </xdr:from>
    <xdr:ext cx="534670" cy="264795"/>
    <xdr:sp macro="" textlink="">
      <xdr:nvSpPr>
        <xdr:cNvPr id="417" name="テキスト ボックス 416"/>
        <xdr:cNvSpPr txBox="1"/>
      </xdr:nvSpPr>
      <xdr:spPr>
        <a:xfrm>
          <a:off x="9123045" y="131705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9525</xdr:rowOff>
    </xdr:from>
    <xdr:to xmlns:xdr="http://schemas.openxmlformats.org/drawingml/2006/spreadsheetDrawing">
      <xdr:col>45</xdr:col>
      <xdr:colOff>177800</xdr:colOff>
      <xdr:row>79</xdr:row>
      <xdr:rowOff>11430</xdr:rowOff>
    </xdr:to>
    <xdr:cxnSp macro="">
      <xdr:nvCxnSpPr>
        <xdr:cNvPr id="418" name="直線コネクタ 417"/>
        <xdr:cNvCxnSpPr/>
      </xdr:nvCxnSpPr>
      <xdr:spPr>
        <a:xfrm flipV="1">
          <a:off x="7653020" y="1355407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22225</xdr:rowOff>
    </xdr:from>
    <xdr:to xmlns:xdr="http://schemas.openxmlformats.org/drawingml/2006/spreadsheetDrawing">
      <xdr:col>46</xdr:col>
      <xdr:colOff>38100</xdr:colOff>
      <xdr:row>78</xdr:row>
      <xdr:rowOff>125730</xdr:rowOff>
    </xdr:to>
    <xdr:sp macro="" textlink="">
      <xdr:nvSpPr>
        <xdr:cNvPr id="419" name="フローチャート: 判断 418"/>
        <xdr:cNvSpPr/>
      </xdr:nvSpPr>
      <xdr:spPr>
        <a:xfrm>
          <a:off x="8470900" y="133953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34035" cy="264795"/>
    <xdr:sp macro="" textlink="">
      <xdr:nvSpPr>
        <xdr:cNvPr id="420" name="テキスト ボックス 419"/>
        <xdr:cNvSpPr txBox="1"/>
      </xdr:nvSpPr>
      <xdr:spPr>
        <a:xfrm>
          <a:off x="8259445" y="131737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170815</xdr:rowOff>
    </xdr:from>
    <xdr:to xmlns:xdr="http://schemas.openxmlformats.org/drawingml/2006/spreadsheetDrawing">
      <xdr:col>41</xdr:col>
      <xdr:colOff>50800</xdr:colOff>
      <xdr:row>79</xdr:row>
      <xdr:rowOff>11430</xdr:rowOff>
    </xdr:to>
    <xdr:cxnSp macro="">
      <xdr:nvCxnSpPr>
        <xdr:cNvPr id="421" name="直線コネクタ 420"/>
        <xdr:cNvCxnSpPr/>
      </xdr:nvCxnSpPr>
      <xdr:spPr>
        <a:xfrm>
          <a:off x="6789420" y="1354391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33655</xdr:rowOff>
    </xdr:from>
    <xdr:to xmlns:xdr="http://schemas.openxmlformats.org/drawingml/2006/spreadsheetDrawing">
      <xdr:col>41</xdr:col>
      <xdr:colOff>101600</xdr:colOff>
      <xdr:row>78</xdr:row>
      <xdr:rowOff>137795</xdr:rowOff>
    </xdr:to>
    <xdr:sp macro="" textlink="">
      <xdr:nvSpPr>
        <xdr:cNvPr id="422" name="フローチャート: 判断 421"/>
        <xdr:cNvSpPr/>
      </xdr:nvSpPr>
      <xdr:spPr>
        <a:xfrm>
          <a:off x="7602220" y="134067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154940</xdr:rowOff>
    </xdr:from>
    <xdr:ext cx="534035" cy="264795"/>
    <xdr:sp macro="" textlink="">
      <xdr:nvSpPr>
        <xdr:cNvPr id="423" name="テキスト ボックス 422"/>
        <xdr:cNvSpPr txBox="1"/>
      </xdr:nvSpPr>
      <xdr:spPr>
        <a:xfrm>
          <a:off x="7395845" y="131851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25400</xdr:rowOff>
    </xdr:from>
    <xdr:to xmlns:xdr="http://schemas.openxmlformats.org/drawingml/2006/spreadsheetDrawing">
      <xdr:col>36</xdr:col>
      <xdr:colOff>165100</xdr:colOff>
      <xdr:row>78</xdr:row>
      <xdr:rowOff>128905</xdr:rowOff>
    </xdr:to>
    <xdr:sp macro="" textlink="">
      <xdr:nvSpPr>
        <xdr:cNvPr id="424" name="フローチャート: 判断 423"/>
        <xdr:cNvSpPr/>
      </xdr:nvSpPr>
      <xdr:spPr>
        <a:xfrm>
          <a:off x="6738620" y="13398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146050</xdr:rowOff>
    </xdr:from>
    <xdr:ext cx="534670" cy="264160"/>
    <xdr:sp macro="" textlink="">
      <xdr:nvSpPr>
        <xdr:cNvPr id="425" name="テキスト ボックス 424"/>
        <xdr:cNvSpPr txBox="1"/>
      </xdr:nvSpPr>
      <xdr:spPr>
        <a:xfrm>
          <a:off x="6527165" y="131762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6" name="テキスト ボックス 425"/>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7" name="テキスト ボックス 426"/>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8" name="テキスト ボックス 427"/>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9" name="テキスト ボックス 428"/>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30" name="テキスト ボックス 429"/>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128270</xdr:rowOff>
    </xdr:from>
    <xdr:to xmlns:xdr="http://schemas.openxmlformats.org/drawingml/2006/spreadsheetDrawing">
      <xdr:col>55</xdr:col>
      <xdr:colOff>50800</xdr:colOff>
      <xdr:row>79</xdr:row>
      <xdr:rowOff>57150</xdr:rowOff>
    </xdr:to>
    <xdr:sp macro="" textlink="">
      <xdr:nvSpPr>
        <xdr:cNvPr id="431" name="楕円 430"/>
        <xdr:cNvSpPr/>
      </xdr:nvSpPr>
      <xdr:spPr>
        <a:xfrm>
          <a:off x="10152380" y="135013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41910</xdr:rowOff>
    </xdr:from>
    <xdr:ext cx="469265" cy="264795"/>
    <xdr:sp macro="" textlink="">
      <xdr:nvSpPr>
        <xdr:cNvPr id="432" name="商工費該当値テキスト"/>
        <xdr:cNvSpPr txBox="1"/>
      </xdr:nvSpPr>
      <xdr:spPr>
        <a:xfrm>
          <a:off x="10248900" y="134150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127635</xdr:rowOff>
    </xdr:from>
    <xdr:to xmlns:xdr="http://schemas.openxmlformats.org/drawingml/2006/spreadsheetDrawing">
      <xdr:col>50</xdr:col>
      <xdr:colOff>165100</xdr:colOff>
      <xdr:row>79</xdr:row>
      <xdr:rowOff>56515</xdr:rowOff>
    </xdr:to>
    <xdr:sp macro="" textlink="">
      <xdr:nvSpPr>
        <xdr:cNvPr id="433" name="楕円 432"/>
        <xdr:cNvSpPr/>
      </xdr:nvSpPr>
      <xdr:spPr>
        <a:xfrm>
          <a:off x="9334500" y="13500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47625</xdr:rowOff>
    </xdr:from>
    <xdr:ext cx="469265" cy="264795"/>
    <xdr:sp macro="" textlink="">
      <xdr:nvSpPr>
        <xdr:cNvPr id="434" name="テキスト ボックス 433"/>
        <xdr:cNvSpPr txBox="1"/>
      </xdr:nvSpPr>
      <xdr:spPr>
        <a:xfrm>
          <a:off x="9155430" y="135921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132715</xdr:rowOff>
    </xdr:from>
    <xdr:to xmlns:xdr="http://schemas.openxmlformats.org/drawingml/2006/spreadsheetDrawing">
      <xdr:col>46</xdr:col>
      <xdr:colOff>38100</xdr:colOff>
      <xdr:row>79</xdr:row>
      <xdr:rowOff>60960</xdr:rowOff>
    </xdr:to>
    <xdr:sp macro="" textlink="">
      <xdr:nvSpPr>
        <xdr:cNvPr id="435" name="楕円 434"/>
        <xdr:cNvSpPr/>
      </xdr:nvSpPr>
      <xdr:spPr>
        <a:xfrm>
          <a:off x="8470900" y="135058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52705</xdr:rowOff>
    </xdr:from>
    <xdr:ext cx="469900" cy="264160"/>
    <xdr:sp macro="" textlink="">
      <xdr:nvSpPr>
        <xdr:cNvPr id="436" name="テキスト ボックス 435"/>
        <xdr:cNvSpPr txBox="1"/>
      </xdr:nvSpPr>
      <xdr:spPr>
        <a:xfrm>
          <a:off x="8291830" y="1359725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135255</xdr:rowOff>
    </xdr:from>
    <xdr:to xmlns:xdr="http://schemas.openxmlformats.org/drawingml/2006/spreadsheetDrawing">
      <xdr:col>41</xdr:col>
      <xdr:colOff>101600</xdr:colOff>
      <xdr:row>79</xdr:row>
      <xdr:rowOff>64135</xdr:rowOff>
    </xdr:to>
    <xdr:sp macro="" textlink="">
      <xdr:nvSpPr>
        <xdr:cNvPr id="437" name="楕円 436"/>
        <xdr:cNvSpPr/>
      </xdr:nvSpPr>
      <xdr:spPr>
        <a:xfrm>
          <a:off x="7602220" y="135083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54610</xdr:rowOff>
    </xdr:from>
    <xdr:ext cx="469265" cy="264160"/>
    <xdr:sp macro="" textlink="">
      <xdr:nvSpPr>
        <xdr:cNvPr id="438" name="テキスト ボックス 437"/>
        <xdr:cNvSpPr txBox="1"/>
      </xdr:nvSpPr>
      <xdr:spPr>
        <a:xfrm>
          <a:off x="7423150" y="1359916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118745</xdr:rowOff>
    </xdr:from>
    <xdr:to xmlns:xdr="http://schemas.openxmlformats.org/drawingml/2006/spreadsheetDrawing">
      <xdr:col>36</xdr:col>
      <xdr:colOff>165100</xdr:colOff>
      <xdr:row>79</xdr:row>
      <xdr:rowOff>47625</xdr:rowOff>
    </xdr:to>
    <xdr:sp macro="" textlink="">
      <xdr:nvSpPr>
        <xdr:cNvPr id="439" name="楕円 438"/>
        <xdr:cNvSpPr/>
      </xdr:nvSpPr>
      <xdr:spPr>
        <a:xfrm>
          <a:off x="6738620" y="13491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38100</xdr:rowOff>
    </xdr:from>
    <xdr:ext cx="469265" cy="265430"/>
    <xdr:sp macro="" textlink="">
      <xdr:nvSpPr>
        <xdr:cNvPr id="440" name="テキスト ボックス 439"/>
        <xdr:cNvSpPr txBox="1"/>
      </xdr:nvSpPr>
      <xdr:spPr>
        <a:xfrm>
          <a:off x="6559550" y="1358265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1" name="正方形/長方形 440"/>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2" name="正方形/長方形 441"/>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4" name="正方形/長方形 443"/>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6" name="正方形/長方形 445"/>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49" name="テキスト ボックス 448"/>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18744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0860" cy="258445"/>
    <xdr:sp macro="" textlink="">
      <xdr:nvSpPr>
        <xdr:cNvPr id="454" name="テキスト ボックス 453"/>
        <xdr:cNvSpPr txBox="1"/>
      </xdr:nvSpPr>
      <xdr:spPr>
        <a:xfrm>
          <a:off x="5915025" y="1668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0860" cy="258445"/>
    <xdr:sp macro="" textlink="">
      <xdr:nvSpPr>
        <xdr:cNvPr id="456" name="テキスト ボックス 455"/>
        <xdr:cNvSpPr txBox="1"/>
      </xdr:nvSpPr>
      <xdr:spPr>
        <a:xfrm>
          <a:off x="5915025" y="1639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8" name="テキスト ボックス 457"/>
        <xdr:cNvSpPr txBox="1"/>
      </xdr:nvSpPr>
      <xdr:spPr>
        <a:xfrm>
          <a:off x="591502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5630" cy="258445"/>
    <xdr:sp macro="" textlink="">
      <xdr:nvSpPr>
        <xdr:cNvPr id="460" name="テキスト ボックス 459"/>
        <xdr:cNvSpPr txBox="1"/>
      </xdr:nvSpPr>
      <xdr:spPr>
        <a:xfrm>
          <a:off x="5850890" y="15828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114300</xdr:rowOff>
    </xdr:from>
    <xdr:ext cx="595630" cy="260350"/>
    <xdr:sp macro="" textlink="">
      <xdr:nvSpPr>
        <xdr:cNvPr id="462" name="テキスト ボックス 461"/>
        <xdr:cNvSpPr txBox="1"/>
      </xdr:nvSpPr>
      <xdr:spPr>
        <a:xfrm>
          <a:off x="5850890" y="15544800"/>
          <a:ext cx="5956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143510</xdr:rowOff>
    </xdr:from>
    <xdr:to xmlns:xdr="http://schemas.openxmlformats.org/drawingml/2006/spreadsheetDrawing">
      <xdr:col>59</xdr:col>
      <xdr:colOff>50800</xdr:colOff>
      <xdr:row>89</xdr:row>
      <xdr:rowOff>143510</xdr:rowOff>
    </xdr:to>
    <xdr:cxnSp macro="">
      <xdr:nvCxnSpPr>
        <xdr:cNvPr id="463" name="直線コネクタ 462"/>
        <xdr:cNvCxnSpPr/>
      </xdr:nvCxnSpPr>
      <xdr:spPr>
        <a:xfrm>
          <a:off x="6431280" y="15402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171450</xdr:rowOff>
    </xdr:from>
    <xdr:ext cx="595630" cy="264795"/>
    <xdr:sp macro="" textlink="">
      <xdr:nvSpPr>
        <xdr:cNvPr id="464" name="テキスト ボックス 463"/>
        <xdr:cNvSpPr txBox="1"/>
      </xdr:nvSpPr>
      <xdr:spPr>
        <a:xfrm>
          <a:off x="5850890" y="15259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5" name="直線コネクタ 464"/>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5630" cy="264160"/>
    <xdr:sp macro="" textlink="">
      <xdr:nvSpPr>
        <xdr:cNvPr id="466" name="テキスト ボックス 465"/>
        <xdr:cNvSpPr txBox="1"/>
      </xdr:nvSpPr>
      <xdr:spPr>
        <a:xfrm>
          <a:off x="585089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128270</xdr:rowOff>
    </xdr:from>
    <xdr:to xmlns:xdr="http://schemas.openxmlformats.org/drawingml/2006/spreadsheetDrawing">
      <xdr:col>54</xdr:col>
      <xdr:colOff>185420</xdr:colOff>
      <xdr:row>98</xdr:row>
      <xdr:rowOff>161290</xdr:rowOff>
    </xdr:to>
    <xdr:cxnSp macro="">
      <xdr:nvCxnSpPr>
        <xdr:cNvPr id="468" name="直線コネクタ 467"/>
        <xdr:cNvCxnSpPr/>
      </xdr:nvCxnSpPr>
      <xdr:spPr>
        <a:xfrm flipV="1">
          <a:off x="10198100" y="1555877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035" cy="258445"/>
    <xdr:sp macro="" textlink="">
      <xdr:nvSpPr>
        <xdr:cNvPr id="469" name="土木費最小値テキスト"/>
        <xdr:cNvSpPr txBox="1"/>
      </xdr:nvSpPr>
      <xdr:spPr>
        <a:xfrm>
          <a:off x="10248900"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114280" y="16963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73660</xdr:rowOff>
    </xdr:from>
    <xdr:ext cx="598170" cy="264795"/>
    <xdr:sp macro="" textlink="">
      <xdr:nvSpPr>
        <xdr:cNvPr id="471" name="土木費最大値テキスト"/>
        <xdr:cNvSpPr txBox="1"/>
      </xdr:nvSpPr>
      <xdr:spPr>
        <a:xfrm>
          <a:off x="10248900" y="153327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128270</xdr:rowOff>
    </xdr:from>
    <xdr:to xmlns:xdr="http://schemas.openxmlformats.org/drawingml/2006/spreadsheetDrawing">
      <xdr:col>55</xdr:col>
      <xdr:colOff>88900</xdr:colOff>
      <xdr:row>90</xdr:row>
      <xdr:rowOff>128270</xdr:rowOff>
    </xdr:to>
    <xdr:cxnSp macro="">
      <xdr:nvCxnSpPr>
        <xdr:cNvPr id="472" name="直線コネクタ 471"/>
        <xdr:cNvCxnSpPr/>
      </xdr:nvCxnSpPr>
      <xdr:spPr>
        <a:xfrm>
          <a:off x="10114280" y="15558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100965</xdr:rowOff>
    </xdr:from>
    <xdr:to xmlns:xdr="http://schemas.openxmlformats.org/drawingml/2006/spreadsheetDrawing">
      <xdr:col>55</xdr:col>
      <xdr:colOff>0</xdr:colOff>
      <xdr:row>97</xdr:row>
      <xdr:rowOff>6350</xdr:rowOff>
    </xdr:to>
    <xdr:cxnSp macro="">
      <xdr:nvCxnSpPr>
        <xdr:cNvPr id="473" name="直線コネクタ 472"/>
        <xdr:cNvCxnSpPr/>
      </xdr:nvCxnSpPr>
      <xdr:spPr>
        <a:xfrm flipV="1">
          <a:off x="9385300" y="16560165"/>
          <a:ext cx="8128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035" cy="258445"/>
    <xdr:sp macro="" textlink="">
      <xdr:nvSpPr>
        <xdr:cNvPr id="474" name="土木費平均値テキスト"/>
        <xdr:cNvSpPr txBox="1"/>
      </xdr:nvSpPr>
      <xdr:spPr>
        <a:xfrm>
          <a:off x="10248900" y="1652270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152380" y="16544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6350</xdr:rowOff>
    </xdr:from>
    <xdr:to xmlns:xdr="http://schemas.openxmlformats.org/drawingml/2006/spreadsheetDrawing">
      <xdr:col>50</xdr:col>
      <xdr:colOff>114300</xdr:colOff>
      <xdr:row>98</xdr:row>
      <xdr:rowOff>31115</xdr:rowOff>
    </xdr:to>
    <xdr:cxnSp macro="">
      <xdr:nvCxnSpPr>
        <xdr:cNvPr id="476" name="直線コネクタ 475"/>
        <xdr:cNvCxnSpPr/>
      </xdr:nvCxnSpPr>
      <xdr:spPr>
        <a:xfrm flipV="1">
          <a:off x="8521700" y="16637000"/>
          <a:ext cx="8636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334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670" cy="258445"/>
    <xdr:sp macro="" textlink="">
      <xdr:nvSpPr>
        <xdr:cNvPr id="478" name="テキスト ボックス 477"/>
        <xdr:cNvSpPr txBox="1"/>
      </xdr:nvSpPr>
      <xdr:spPr>
        <a:xfrm>
          <a:off x="9123045" y="16309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31115</xdr:rowOff>
    </xdr:from>
    <xdr:to xmlns:xdr="http://schemas.openxmlformats.org/drawingml/2006/spreadsheetDrawing">
      <xdr:col>45</xdr:col>
      <xdr:colOff>177800</xdr:colOff>
      <xdr:row>98</xdr:row>
      <xdr:rowOff>34290</xdr:rowOff>
    </xdr:to>
    <xdr:cxnSp macro="">
      <xdr:nvCxnSpPr>
        <xdr:cNvPr id="479" name="直線コネクタ 478"/>
        <xdr:cNvCxnSpPr/>
      </xdr:nvCxnSpPr>
      <xdr:spPr>
        <a:xfrm flipV="1">
          <a:off x="7653020" y="1683321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470900" y="165303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25944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33020</xdr:rowOff>
    </xdr:from>
    <xdr:to xmlns:xdr="http://schemas.openxmlformats.org/drawingml/2006/spreadsheetDrawing">
      <xdr:col>41</xdr:col>
      <xdr:colOff>50800</xdr:colOff>
      <xdr:row>98</xdr:row>
      <xdr:rowOff>34290</xdr:rowOff>
    </xdr:to>
    <xdr:cxnSp macro="">
      <xdr:nvCxnSpPr>
        <xdr:cNvPr id="482" name="直線コネクタ 481"/>
        <xdr:cNvCxnSpPr/>
      </xdr:nvCxnSpPr>
      <xdr:spPr>
        <a:xfrm>
          <a:off x="6789420" y="1683512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60222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39584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73862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670" cy="258445"/>
    <xdr:sp macro="" textlink="">
      <xdr:nvSpPr>
        <xdr:cNvPr id="486" name="テキスト ボックス 485"/>
        <xdr:cNvSpPr txBox="1"/>
      </xdr:nvSpPr>
      <xdr:spPr>
        <a:xfrm>
          <a:off x="6527165" y="16342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90" name="テキスト ボックス 489"/>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50165</xdr:rowOff>
    </xdr:from>
    <xdr:to xmlns:xdr="http://schemas.openxmlformats.org/drawingml/2006/spreadsheetDrawing">
      <xdr:col>55</xdr:col>
      <xdr:colOff>50800</xdr:colOff>
      <xdr:row>96</xdr:row>
      <xdr:rowOff>151765</xdr:rowOff>
    </xdr:to>
    <xdr:sp macro="" textlink="">
      <xdr:nvSpPr>
        <xdr:cNvPr id="492" name="楕円 491"/>
        <xdr:cNvSpPr/>
      </xdr:nvSpPr>
      <xdr:spPr>
        <a:xfrm>
          <a:off x="10152380" y="165093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73025</xdr:rowOff>
    </xdr:from>
    <xdr:ext cx="534035" cy="259080"/>
    <xdr:sp macro="" textlink="">
      <xdr:nvSpPr>
        <xdr:cNvPr id="493" name="土木費該当値テキスト"/>
        <xdr:cNvSpPr txBox="1"/>
      </xdr:nvSpPr>
      <xdr:spPr>
        <a:xfrm>
          <a:off x="10248900" y="16360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126365</xdr:rowOff>
    </xdr:from>
    <xdr:to xmlns:xdr="http://schemas.openxmlformats.org/drawingml/2006/spreadsheetDrawing">
      <xdr:col>50</xdr:col>
      <xdr:colOff>165100</xdr:colOff>
      <xdr:row>97</xdr:row>
      <xdr:rowOff>56515</xdr:rowOff>
    </xdr:to>
    <xdr:sp macro="" textlink="">
      <xdr:nvSpPr>
        <xdr:cNvPr id="494" name="楕円 493"/>
        <xdr:cNvSpPr/>
      </xdr:nvSpPr>
      <xdr:spPr>
        <a:xfrm>
          <a:off x="9334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47625</xdr:rowOff>
    </xdr:from>
    <xdr:ext cx="534670" cy="259080"/>
    <xdr:sp macro="" textlink="">
      <xdr:nvSpPr>
        <xdr:cNvPr id="495" name="テキスト ボックス 494"/>
        <xdr:cNvSpPr txBox="1"/>
      </xdr:nvSpPr>
      <xdr:spPr>
        <a:xfrm>
          <a:off x="9123045" y="16678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151765</xdr:rowOff>
    </xdr:from>
    <xdr:to xmlns:xdr="http://schemas.openxmlformats.org/drawingml/2006/spreadsheetDrawing">
      <xdr:col>46</xdr:col>
      <xdr:colOff>38100</xdr:colOff>
      <xdr:row>98</xdr:row>
      <xdr:rowOff>81915</xdr:rowOff>
    </xdr:to>
    <xdr:sp macro="" textlink="">
      <xdr:nvSpPr>
        <xdr:cNvPr id="496" name="楕円 495"/>
        <xdr:cNvSpPr/>
      </xdr:nvSpPr>
      <xdr:spPr>
        <a:xfrm>
          <a:off x="8470900" y="167824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73025</xdr:rowOff>
    </xdr:from>
    <xdr:ext cx="534035" cy="259080"/>
    <xdr:sp macro="" textlink="">
      <xdr:nvSpPr>
        <xdr:cNvPr id="497" name="テキスト ボックス 496"/>
        <xdr:cNvSpPr txBox="1"/>
      </xdr:nvSpPr>
      <xdr:spPr>
        <a:xfrm>
          <a:off x="8259445" y="1687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154940</xdr:rowOff>
    </xdr:from>
    <xdr:to xmlns:xdr="http://schemas.openxmlformats.org/drawingml/2006/spreadsheetDrawing">
      <xdr:col>41</xdr:col>
      <xdr:colOff>101600</xdr:colOff>
      <xdr:row>98</xdr:row>
      <xdr:rowOff>85090</xdr:rowOff>
    </xdr:to>
    <xdr:sp macro="" textlink="">
      <xdr:nvSpPr>
        <xdr:cNvPr id="498" name="楕円 497"/>
        <xdr:cNvSpPr/>
      </xdr:nvSpPr>
      <xdr:spPr>
        <a:xfrm>
          <a:off x="760222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76200</xdr:rowOff>
    </xdr:from>
    <xdr:ext cx="534035" cy="258445"/>
    <xdr:sp macro="" textlink="">
      <xdr:nvSpPr>
        <xdr:cNvPr id="499" name="テキスト ボックス 498"/>
        <xdr:cNvSpPr txBox="1"/>
      </xdr:nvSpPr>
      <xdr:spPr>
        <a:xfrm>
          <a:off x="739584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153670</xdr:rowOff>
    </xdr:from>
    <xdr:to xmlns:xdr="http://schemas.openxmlformats.org/drawingml/2006/spreadsheetDrawing">
      <xdr:col>36</xdr:col>
      <xdr:colOff>165100</xdr:colOff>
      <xdr:row>98</xdr:row>
      <xdr:rowOff>83820</xdr:rowOff>
    </xdr:to>
    <xdr:sp macro="" textlink="">
      <xdr:nvSpPr>
        <xdr:cNvPr id="500" name="楕円 499"/>
        <xdr:cNvSpPr/>
      </xdr:nvSpPr>
      <xdr:spPr>
        <a:xfrm>
          <a:off x="673862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74930</xdr:rowOff>
    </xdr:from>
    <xdr:ext cx="534670" cy="258445"/>
    <xdr:sp macro="" textlink="">
      <xdr:nvSpPr>
        <xdr:cNvPr id="501" name="テキスト ボックス 500"/>
        <xdr:cNvSpPr txBox="1"/>
      </xdr:nvSpPr>
      <xdr:spPr>
        <a:xfrm>
          <a:off x="6527165"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502" name="正方形/長方形 501"/>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503" name="正方形/長方形 502"/>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5" name="正方形/長方形 504"/>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7" name="正方形/長方形 506"/>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9" name="正方形/長方形 508"/>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9250" cy="230505"/>
    <xdr:sp macro="" textlink="">
      <xdr:nvSpPr>
        <xdr:cNvPr id="510" name="テキスト ボックス 509"/>
        <xdr:cNvSpPr txBox="1"/>
      </xdr:nvSpPr>
      <xdr:spPr>
        <a:xfrm>
          <a:off x="1207770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11" name="直線コネクタ 510"/>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45720</xdr:rowOff>
    </xdr:from>
    <xdr:to xmlns:xdr="http://schemas.openxmlformats.org/drawingml/2006/spreadsheetDrawing">
      <xdr:col>89</xdr:col>
      <xdr:colOff>177800</xdr:colOff>
      <xdr:row>39</xdr:row>
      <xdr:rowOff>45720</xdr:rowOff>
    </xdr:to>
    <xdr:cxnSp macro="">
      <xdr:nvCxnSpPr>
        <xdr:cNvPr id="512" name="直線コネクタ 511"/>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75565</xdr:rowOff>
    </xdr:from>
    <xdr:ext cx="248285" cy="264160"/>
    <xdr:sp macro="" textlink="">
      <xdr:nvSpPr>
        <xdr:cNvPr id="513" name="テキスト ボックス 512"/>
        <xdr:cNvSpPr txBox="1"/>
      </xdr:nvSpPr>
      <xdr:spPr>
        <a:xfrm>
          <a:off x="11871960" y="6590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6985</xdr:rowOff>
    </xdr:from>
    <xdr:to xmlns:xdr="http://schemas.openxmlformats.org/drawingml/2006/spreadsheetDrawing">
      <xdr:col>89</xdr:col>
      <xdr:colOff>177800</xdr:colOff>
      <xdr:row>37</xdr:row>
      <xdr:rowOff>6985</xdr:rowOff>
    </xdr:to>
    <xdr:cxnSp macro="">
      <xdr:nvCxnSpPr>
        <xdr:cNvPr id="514" name="直線コネクタ 513"/>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36195</xdr:rowOff>
    </xdr:from>
    <xdr:ext cx="530860" cy="264160"/>
    <xdr:sp macro="" textlink="">
      <xdr:nvSpPr>
        <xdr:cNvPr id="515" name="テキスト ボックス 514"/>
        <xdr:cNvSpPr txBox="1"/>
      </xdr:nvSpPr>
      <xdr:spPr>
        <a:xfrm>
          <a:off x="11599545" y="6208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16" name="直線コネクタ 515"/>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171450</xdr:rowOff>
    </xdr:from>
    <xdr:ext cx="530860" cy="264795"/>
    <xdr:sp macro="" textlink="">
      <xdr:nvSpPr>
        <xdr:cNvPr id="517" name="テキスト ボックス 516"/>
        <xdr:cNvSpPr txBox="1"/>
      </xdr:nvSpPr>
      <xdr:spPr>
        <a:xfrm>
          <a:off x="11599545" y="58293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104140</xdr:rowOff>
    </xdr:from>
    <xdr:to xmlns:xdr="http://schemas.openxmlformats.org/drawingml/2006/spreadsheetDrawing">
      <xdr:col>89</xdr:col>
      <xdr:colOff>177800</xdr:colOff>
      <xdr:row>32</xdr:row>
      <xdr:rowOff>104140</xdr:rowOff>
    </xdr:to>
    <xdr:cxnSp macro="">
      <xdr:nvCxnSpPr>
        <xdr:cNvPr id="518" name="直線コネクタ 517"/>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133985</xdr:rowOff>
    </xdr:from>
    <xdr:ext cx="530860" cy="264795"/>
    <xdr:sp macro="" textlink="">
      <xdr:nvSpPr>
        <xdr:cNvPr id="519" name="テキスト ボックス 518"/>
        <xdr:cNvSpPr txBox="1"/>
      </xdr:nvSpPr>
      <xdr:spPr>
        <a:xfrm>
          <a:off x="11599545" y="544893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65405</xdr:rowOff>
    </xdr:from>
    <xdr:to xmlns:xdr="http://schemas.openxmlformats.org/drawingml/2006/spreadsheetDrawing">
      <xdr:col>89</xdr:col>
      <xdr:colOff>177800</xdr:colOff>
      <xdr:row>30</xdr:row>
      <xdr:rowOff>65405</xdr:rowOff>
    </xdr:to>
    <xdr:cxnSp macro="">
      <xdr:nvCxnSpPr>
        <xdr:cNvPr id="520" name="直線コネクタ 519"/>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94615</xdr:rowOff>
    </xdr:from>
    <xdr:ext cx="530860" cy="264160"/>
    <xdr:sp macro="" textlink="">
      <xdr:nvSpPr>
        <xdr:cNvPr id="521" name="テキスト ボックス 520"/>
        <xdr:cNvSpPr txBox="1"/>
      </xdr:nvSpPr>
      <xdr:spPr>
        <a:xfrm>
          <a:off x="11599545" y="5066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22" name="直線コネクタ 521"/>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55880</xdr:rowOff>
    </xdr:from>
    <xdr:ext cx="594995" cy="264160"/>
    <xdr:sp macro="" textlink="">
      <xdr:nvSpPr>
        <xdr:cNvPr id="523" name="テキスト ボックス 522"/>
        <xdr:cNvSpPr txBox="1"/>
      </xdr:nvSpPr>
      <xdr:spPr>
        <a:xfrm>
          <a:off x="11535410" y="4685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24"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141605</xdr:rowOff>
    </xdr:from>
    <xdr:to xmlns:xdr="http://schemas.openxmlformats.org/drawingml/2006/spreadsheetDrawing">
      <xdr:col>85</xdr:col>
      <xdr:colOff>126365</xdr:colOff>
      <xdr:row>38</xdr:row>
      <xdr:rowOff>25400</xdr:rowOff>
    </xdr:to>
    <xdr:cxnSp macro="">
      <xdr:nvCxnSpPr>
        <xdr:cNvPr id="525" name="直線コネクタ 524"/>
        <xdr:cNvCxnSpPr/>
      </xdr:nvCxnSpPr>
      <xdr:spPr>
        <a:xfrm flipV="1">
          <a:off x="15885795" y="51136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64795"/>
    <xdr:sp macro="" textlink="">
      <xdr:nvSpPr>
        <xdr:cNvPr id="526" name="消防費最小値テキスト"/>
        <xdr:cNvSpPr txBox="1"/>
      </xdr:nvSpPr>
      <xdr:spPr>
        <a:xfrm>
          <a:off x="15938500" y="65443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27" name="直線コネクタ 526"/>
        <xdr:cNvCxnSpPr/>
      </xdr:nvCxnSpPr>
      <xdr:spPr>
        <a:xfrm>
          <a:off x="15798800" y="6540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86995</xdr:rowOff>
    </xdr:from>
    <xdr:ext cx="534670" cy="264795"/>
    <xdr:sp macro="" textlink="">
      <xdr:nvSpPr>
        <xdr:cNvPr id="528" name="消防費最大値テキスト"/>
        <xdr:cNvSpPr txBox="1"/>
      </xdr:nvSpPr>
      <xdr:spPr>
        <a:xfrm>
          <a:off x="15938500" y="488759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141605</xdr:rowOff>
    </xdr:from>
    <xdr:to xmlns:xdr="http://schemas.openxmlformats.org/drawingml/2006/spreadsheetDrawing">
      <xdr:col>86</xdr:col>
      <xdr:colOff>25400</xdr:colOff>
      <xdr:row>29</xdr:row>
      <xdr:rowOff>141605</xdr:rowOff>
    </xdr:to>
    <xdr:cxnSp macro="">
      <xdr:nvCxnSpPr>
        <xdr:cNvPr id="529" name="直線コネクタ 528"/>
        <xdr:cNvCxnSpPr/>
      </xdr:nvCxnSpPr>
      <xdr:spPr>
        <a:xfrm>
          <a:off x="15798800" y="5113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120650</xdr:rowOff>
    </xdr:from>
    <xdr:to xmlns:xdr="http://schemas.openxmlformats.org/drawingml/2006/spreadsheetDrawing">
      <xdr:col>85</xdr:col>
      <xdr:colOff>127000</xdr:colOff>
      <xdr:row>36</xdr:row>
      <xdr:rowOff>133350</xdr:rowOff>
    </xdr:to>
    <xdr:cxnSp macro="">
      <xdr:nvCxnSpPr>
        <xdr:cNvPr id="530" name="直線コネクタ 529"/>
        <xdr:cNvCxnSpPr/>
      </xdr:nvCxnSpPr>
      <xdr:spPr>
        <a:xfrm>
          <a:off x="15069820" y="6292850"/>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57785</xdr:rowOff>
    </xdr:from>
    <xdr:ext cx="534670" cy="264795"/>
    <xdr:sp macro="" textlink="">
      <xdr:nvSpPr>
        <xdr:cNvPr id="531" name="消防費平均値テキスト"/>
        <xdr:cNvSpPr txBox="1"/>
      </xdr:nvSpPr>
      <xdr:spPr>
        <a:xfrm>
          <a:off x="15938500" y="605853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34290</xdr:rowOff>
    </xdr:from>
    <xdr:to xmlns:xdr="http://schemas.openxmlformats.org/drawingml/2006/spreadsheetDrawing">
      <xdr:col>85</xdr:col>
      <xdr:colOff>177800</xdr:colOff>
      <xdr:row>36</xdr:row>
      <xdr:rowOff>138430</xdr:rowOff>
    </xdr:to>
    <xdr:sp macro="" textlink="">
      <xdr:nvSpPr>
        <xdr:cNvPr id="532" name="フローチャート: 判断 531"/>
        <xdr:cNvSpPr/>
      </xdr:nvSpPr>
      <xdr:spPr>
        <a:xfrm>
          <a:off x="15836900" y="6206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120650</xdr:rowOff>
    </xdr:from>
    <xdr:to xmlns:xdr="http://schemas.openxmlformats.org/drawingml/2006/spreadsheetDrawing">
      <xdr:col>81</xdr:col>
      <xdr:colOff>50800</xdr:colOff>
      <xdr:row>37</xdr:row>
      <xdr:rowOff>2540</xdr:rowOff>
    </xdr:to>
    <xdr:cxnSp macro="">
      <xdr:nvCxnSpPr>
        <xdr:cNvPr id="533" name="直線コネクタ 532"/>
        <xdr:cNvCxnSpPr/>
      </xdr:nvCxnSpPr>
      <xdr:spPr>
        <a:xfrm flipV="1">
          <a:off x="14206220" y="6292850"/>
          <a:ext cx="8636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38100</xdr:rowOff>
    </xdr:from>
    <xdr:to xmlns:xdr="http://schemas.openxmlformats.org/drawingml/2006/spreadsheetDrawing">
      <xdr:col>81</xdr:col>
      <xdr:colOff>101600</xdr:colOff>
      <xdr:row>36</xdr:row>
      <xdr:rowOff>142240</xdr:rowOff>
    </xdr:to>
    <xdr:sp macro="" textlink="">
      <xdr:nvSpPr>
        <xdr:cNvPr id="534" name="フローチャート: 判断 533"/>
        <xdr:cNvSpPr/>
      </xdr:nvSpPr>
      <xdr:spPr>
        <a:xfrm>
          <a:off x="15019020" y="62103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159385</xdr:rowOff>
    </xdr:from>
    <xdr:ext cx="534035" cy="264795"/>
    <xdr:sp macro="" textlink="">
      <xdr:nvSpPr>
        <xdr:cNvPr id="535" name="テキスト ボックス 534"/>
        <xdr:cNvSpPr txBox="1"/>
      </xdr:nvSpPr>
      <xdr:spPr>
        <a:xfrm>
          <a:off x="14812645" y="59886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160655</xdr:rowOff>
    </xdr:from>
    <xdr:to xmlns:xdr="http://schemas.openxmlformats.org/drawingml/2006/spreadsheetDrawing">
      <xdr:col>76</xdr:col>
      <xdr:colOff>114300</xdr:colOff>
      <xdr:row>37</xdr:row>
      <xdr:rowOff>2540</xdr:rowOff>
    </xdr:to>
    <xdr:cxnSp macro="">
      <xdr:nvCxnSpPr>
        <xdr:cNvPr id="536" name="直線コネクタ 535"/>
        <xdr:cNvCxnSpPr/>
      </xdr:nvCxnSpPr>
      <xdr:spPr>
        <a:xfrm>
          <a:off x="13342620" y="6161405"/>
          <a:ext cx="8636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54610</xdr:rowOff>
    </xdr:from>
    <xdr:to xmlns:xdr="http://schemas.openxmlformats.org/drawingml/2006/spreadsheetDrawing">
      <xdr:col>76</xdr:col>
      <xdr:colOff>165100</xdr:colOff>
      <xdr:row>36</xdr:row>
      <xdr:rowOff>158750</xdr:rowOff>
    </xdr:to>
    <xdr:sp macro="" textlink="">
      <xdr:nvSpPr>
        <xdr:cNvPr id="537" name="フローチャート: 判断 536"/>
        <xdr:cNvSpPr/>
      </xdr:nvSpPr>
      <xdr:spPr>
        <a:xfrm>
          <a:off x="14155420" y="6226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4670" cy="264795"/>
    <xdr:sp macro="" textlink="">
      <xdr:nvSpPr>
        <xdr:cNvPr id="538" name="テキスト ボックス 537"/>
        <xdr:cNvSpPr txBox="1"/>
      </xdr:nvSpPr>
      <xdr:spPr>
        <a:xfrm>
          <a:off x="13943965" y="60007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160655</xdr:rowOff>
    </xdr:from>
    <xdr:to xmlns:xdr="http://schemas.openxmlformats.org/drawingml/2006/spreadsheetDrawing">
      <xdr:col>71</xdr:col>
      <xdr:colOff>177800</xdr:colOff>
      <xdr:row>36</xdr:row>
      <xdr:rowOff>133985</xdr:rowOff>
    </xdr:to>
    <xdr:cxnSp macro="">
      <xdr:nvCxnSpPr>
        <xdr:cNvPr id="539" name="直線コネクタ 538"/>
        <xdr:cNvCxnSpPr/>
      </xdr:nvCxnSpPr>
      <xdr:spPr>
        <a:xfrm flipV="1">
          <a:off x="12473940" y="6161405"/>
          <a:ext cx="86868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50800</xdr:rowOff>
    </xdr:from>
    <xdr:to xmlns:xdr="http://schemas.openxmlformats.org/drawingml/2006/spreadsheetDrawing">
      <xdr:col>72</xdr:col>
      <xdr:colOff>38100</xdr:colOff>
      <xdr:row>36</xdr:row>
      <xdr:rowOff>155575</xdr:rowOff>
    </xdr:to>
    <xdr:sp macro="" textlink="">
      <xdr:nvSpPr>
        <xdr:cNvPr id="540" name="フローチャート: 判断 539"/>
        <xdr:cNvSpPr/>
      </xdr:nvSpPr>
      <xdr:spPr>
        <a:xfrm>
          <a:off x="13291820" y="622300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146050</xdr:rowOff>
    </xdr:from>
    <xdr:ext cx="534035" cy="264160"/>
    <xdr:sp macro="" textlink="">
      <xdr:nvSpPr>
        <xdr:cNvPr id="541" name="テキスト ボックス 540"/>
        <xdr:cNvSpPr txBox="1"/>
      </xdr:nvSpPr>
      <xdr:spPr>
        <a:xfrm>
          <a:off x="13080365" y="63182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41275</xdr:rowOff>
    </xdr:from>
    <xdr:to xmlns:xdr="http://schemas.openxmlformats.org/drawingml/2006/spreadsheetDrawing">
      <xdr:col>67</xdr:col>
      <xdr:colOff>101600</xdr:colOff>
      <xdr:row>36</xdr:row>
      <xdr:rowOff>144780</xdr:rowOff>
    </xdr:to>
    <xdr:sp macro="" textlink="">
      <xdr:nvSpPr>
        <xdr:cNvPr id="542" name="フローチャート: 判断 541"/>
        <xdr:cNvSpPr/>
      </xdr:nvSpPr>
      <xdr:spPr>
        <a:xfrm>
          <a:off x="12423140" y="62134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161925</xdr:rowOff>
    </xdr:from>
    <xdr:ext cx="534035" cy="264795"/>
    <xdr:sp macro="" textlink="">
      <xdr:nvSpPr>
        <xdr:cNvPr id="543" name="テキスト ボックス 542"/>
        <xdr:cNvSpPr txBox="1"/>
      </xdr:nvSpPr>
      <xdr:spPr>
        <a:xfrm>
          <a:off x="12216765" y="59912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44" name="テキスト ボックス 543"/>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45" name="テキスト ボックス 544"/>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46" name="テキスト ボックス 545"/>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7" name="テキスト ボックス 546"/>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48" name="テキスト ボックス 547"/>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81280</xdr:rowOff>
    </xdr:from>
    <xdr:to xmlns:xdr="http://schemas.openxmlformats.org/drawingml/2006/spreadsheetDrawing">
      <xdr:col>85</xdr:col>
      <xdr:colOff>177800</xdr:colOff>
      <xdr:row>37</xdr:row>
      <xdr:rowOff>9525</xdr:rowOff>
    </xdr:to>
    <xdr:sp macro="" textlink="">
      <xdr:nvSpPr>
        <xdr:cNvPr id="549" name="楕円 548"/>
        <xdr:cNvSpPr/>
      </xdr:nvSpPr>
      <xdr:spPr>
        <a:xfrm>
          <a:off x="15836900" y="6253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59055</xdr:rowOff>
    </xdr:from>
    <xdr:ext cx="534670" cy="264795"/>
    <xdr:sp macro="" textlink="">
      <xdr:nvSpPr>
        <xdr:cNvPr id="550" name="消防費該当値テキスト"/>
        <xdr:cNvSpPr txBox="1"/>
      </xdr:nvSpPr>
      <xdr:spPr>
        <a:xfrm>
          <a:off x="15938500" y="623125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67945</xdr:rowOff>
    </xdr:from>
    <xdr:to xmlns:xdr="http://schemas.openxmlformats.org/drawingml/2006/spreadsheetDrawing">
      <xdr:col>81</xdr:col>
      <xdr:colOff>101600</xdr:colOff>
      <xdr:row>36</xdr:row>
      <xdr:rowOff>171450</xdr:rowOff>
    </xdr:to>
    <xdr:sp macro="" textlink="">
      <xdr:nvSpPr>
        <xdr:cNvPr id="551" name="楕円 550"/>
        <xdr:cNvSpPr/>
      </xdr:nvSpPr>
      <xdr:spPr>
        <a:xfrm>
          <a:off x="15019020" y="62401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162560</xdr:rowOff>
    </xdr:from>
    <xdr:ext cx="534035" cy="264795"/>
    <xdr:sp macro="" textlink="">
      <xdr:nvSpPr>
        <xdr:cNvPr id="552" name="テキスト ボックス 551"/>
        <xdr:cNvSpPr txBox="1"/>
      </xdr:nvSpPr>
      <xdr:spPr>
        <a:xfrm>
          <a:off x="14812645" y="63347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125730</xdr:rowOff>
    </xdr:from>
    <xdr:to xmlns:xdr="http://schemas.openxmlformats.org/drawingml/2006/spreadsheetDrawing">
      <xdr:col>76</xdr:col>
      <xdr:colOff>165100</xdr:colOff>
      <xdr:row>37</xdr:row>
      <xdr:rowOff>54610</xdr:rowOff>
    </xdr:to>
    <xdr:sp macro="" textlink="">
      <xdr:nvSpPr>
        <xdr:cNvPr id="553" name="楕円 552"/>
        <xdr:cNvSpPr/>
      </xdr:nvSpPr>
      <xdr:spPr>
        <a:xfrm>
          <a:off x="14155420" y="62979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45720</xdr:rowOff>
    </xdr:from>
    <xdr:ext cx="534670" cy="264795"/>
    <xdr:sp macro="" textlink="">
      <xdr:nvSpPr>
        <xdr:cNvPr id="554" name="テキスト ボックス 553"/>
        <xdr:cNvSpPr txBox="1"/>
      </xdr:nvSpPr>
      <xdr:spPr>
        <a:xfrm>
          <a:off x="13943965" y="63893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107950</xdr:rowOff>
    </xdr:from>
    <xdr:to xmlns:xdr="http://schemas.openxmlformats.org/drawingml/2006/spreadsheetDrawing">
      <xdr:col>72</xdr:col>
      <xdr:colOff>38100</xdr:colOff>
      <xdr:row>36</xdr:row>
      <xdr:rowOff>36830</xdr:rowOff>
    </xdr:to>
    <xdr:sp macro="" textlink="">
      <xdr:nvSpPr>
        <xdr:cNvPr id="555" name="楕円 554"/>
        <xdr:cNvSpPr/>
      </xdr:nvSpPr>
      <xdr:spPr>
        <a:xfrm>
          <a:off x="13291820" y="61087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53975</xdr:rowOff>
    </xdr:from>
    <xdr:ext cx="534035" cy="264160"/>
    <xdr:sp macro="" textlink="">
      <xdr:nvSpPr>
        <xdr:cNvPr id="556" name="テキスト ボックス 555"/>
        <xdr:cNvSpPr txBox="1"/>
      </xdr:nvSpPr>
      <xdr:spPr>
        <a:xfrm>
          <a:off x="13080365" y="588327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81915</xdr:rowOff>
    </xdr:from>
    <xdr:to xmlns:xdr="http://schemas.openxmlformats.org/drawingml/2006/spreadsheetDrawing">
      <xdr:col>67</xdr:col>
      <xdr:colOff>101600</xdr:colOff>
      <xdr:row>37</xdr:row>
      <xdr:rowOff>10160</xdr:rowOff>
    </xdr:to>
    <xdr:sp macro="" textlink="">
      <xdr:nvSpPr>
        <xdr:cNvPr id="557" name="楕円 556"/>
        <xdr:cNvSpPr/>
      </xdr:nvSpPr>
      <xdr:spPr>
        <a:xfrm>
          <a:off x="12423140" y="6254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1270</xdr:rowOff>
    </xdr:from>
    <xdr:ext cx="534035" cy="264795"/>
    <xdr:sp macro="" textlink="">
      <xdr:nvSpPr>
        <xdr:cNvPr id="558" name="テキスト ボックス 557"/>
        <xdr:cNvSpPr txBox="1"/>
      </xdr:nvSpPr>
      <xdr:spPr>
        <a:xfrm>
          <a:off x="12216765" y="634492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9" name="正方形/長方形 558"/>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60" name="正方形/長方形 559"/>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62" name="正方形/長方形 561"/>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64" name="正方形/長方形 563"/>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6" name="正方形/長方形 565"/>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9250" cy="230505"/>
    <xdr:sp macro="" textlink="">
      <xdr:nvSpPr>
        <xdr:cNvPr id="567" name="テキスト ボックス 566"/>
        <xdr:cNvSpPr txBox="1"/>
      </xdr:nvSpPr>
      <xdr:spPr>
        <a:xfrm>
          <a:off x="1207770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8" name="直線コネクタ 567"/>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69" name="直線コネクタ 568"/>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75565</xdr:rowOff>
    </xdr:from>
    <xdr:ext cx="248285" cy="264160"/>
    <xdr:sp macro="" textlink="">
      <xdr:nvSpPr>
        <xdr:cNvPr id="570" name="テキスト ボックス 569"/>
        <xdr:cNvSpPr txBox="1"/>
      </xdr:nvSpPr>
      <xdr:spPr>
        <a:xfrm>
          <a:off x="1187196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71" name="直線コネクタ 570"/>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36195</xdr:rowOff>
    </xdr:from>
    <xdr:ext cx="530860" cy="264160"/>
    <xdr:sp macro="" textlink="">
      <xdr:nvSpPr>
        <xdr:cNvPr id="572" name="テキスト ボックス 571"/>
        <xdr:cNvSpPr txBox="1"/>
      </xdr:nvSpPr>
      <xdr:spPr>
        <a:xfrm>
          <a:off x="11599545" y="9637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73" name="直線コネクタ 572"/>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171450</xdr:rowOff>
    </xdr:from>
    <xdr:ext cx="594995" cy="264795"/>
    <xdr:sp macro="" textlink="">
      <xdr:nvSpPr>
        <xdr:cNvPr id="574" name="テキスト ボックス 573"/>
        <xdr:cNvSpPr txBox="1"/>
      </xdr:nvSpPr>
      <xdr:spPr>
        <a:xfrm>
          <a:off x="11535410" y="92583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75" name="直線コネクタ 574"/>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94995" cy="264795"/>
    <xdr:sp macro="" textlink="">
      <xdr:nvSpPr>
        <xdr:cNvPr id="576" name="テキスト ボックス 575"/>
        <xdr:cNvSpPr txBox="1"/>
      </xdr:nvSpPr>
      <xdr:spPr>
        <a:xfrm>
          <a:off x="11535410" y="8877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77" name="直線コネクタ 576"/>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94995" cy="264160"/>
    <xdr:sp macro="" textlink="">
      <xdr:nvSpPr>
        <xdr:cNvPr id="578" name="テキスト ボックス 577"/>
        <xdr:cNvSpPr txBox="1"/>
      </xdr:nvSpPr>
      <xdr:spPr>
        <a:xfrm>
          <a:off x="11535410" y="8495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9" name="直線コネクタ 578"/>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4995" cy="264160"/>
    <xdr:sp macro="" textlink="">
      <xdr:nvSpPr>
        <xdr:cNvPr id="580" name="テキスト ボックス 579"/>
        <xdr:cNvSpPr txBox="1"/>
      </xdr:nvSpPr>
      <xdr:spPr>
        <a:xfrm>
          <a:off x="11535410" y="8114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81"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20955</xdr:rowOff>
    </xdr:from>
    <xdr:to xmlns:xdr="http://schemas.openxmlformats.org/drawingml/2006/spreadsheetDrawing">
      <xdr:col>85</xdr:col>
      <xdr:colOff>126365</xdr:colOff>
      <xdr:row>57</xdr:row>
      <xdr:rowOff>171450</xdr:rowOff>
    </xdr:to>
    <xdr:cxnSp macro="">
      <xdr:nvCxnSpPr>
        <xdr:cNvPr id="582" name="直線コネクタ 581"/>
        <xdr:cNvCxnSpPr/>
      </xdr:nvCxnSpPr>
      <xdr:spPr>
        <a:xfrm flipV="1">
          <a:off x="15885795" y="859345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64795"/>
    <xdr:sp macro="" textlink="">
      <xdr:nvSpPr>
        <xdr:cNvPr id="583" name="教育費最小値テキスト"/>
        <xdr:cNvSpPr txBox="1"/>
      </xdr:nvSpPr>
      <xdr:spPr>
        <a:xfrm>
          <a:off x="15938500" y="99447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171450</xdr:rowOff>
    </xdr:from>
    <xdr:to xmlns:xdr="http://schemas.openxmlformats.org/drawingml/2006/spreadsheetDrawing">
      <xdr:col>86</xdr:col>
      <xdr:colOff>25400</xdr:colOff>
      <xdr:row>57</xdr:row>
      <xdr:rowOff>171450</xdr:rowOff>
    </xdr:to>
    <xdr:cxnSp macro="">
      <xdr:nvCxnSpPr>
        <xdr:cNvPr id="584" name="直線コネクタ 583"/>
        <xdr:cNvCxnSpPr/>
      </xdr:nvCxnSpPr>
      <xdr:spPr>
        <a:xfrm>
          <a:off x="15798800" y="9944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141605</xdr:rowOff>
    </xdr:from>
    <xdr:ext cx="598805" cy="265430"/>
    <xdr:sp macro="" textlink="">
      <xdr:nvSpPr>
        <xdr:cNvPr id="585" name="教育費最大値テキスト"/>
        <xdr:cNvSpPr txBox="1"/>
      </xdr:nvSpPr>
      <xdr:spPr>
        <a:xfrm>
          <a:off x="15938500" y="837120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20955</xdr:rowOff>
    </xdr:from>
    <xdr:to xmlns:xdr="http://schemas.openxmlformats.org/drawingml/2006/spreadsheetDrawing">
      <xdr:col>86</xdr:col>
      <xdr:colOff>25400</xdr:colOff>
      <xdr:row>50</xdr:row>
      <xdr:rowOff>20955</xdr:rowOff>
    </xdr:to>
    <xdr:cxnSp macro="">
      <xdr:nvCxnSpPr>
        <xdr:cNvPr id="586" name="直線コネクタ 585"/>
        <xdr:cNvCxnSpPr/>
      </xdr:nvCxnSpPr>
      <xdr:spPr>
        <a:xfrm>
          <a:off x="15798800" y="8593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99695</xdr:rowOff>
    </xdr:from>
    <xdr:to xmlns:xdr="http://schemas.openxmlformats.org/drawingml/2006/spreadsheetDrawing">
      <xdr:col>85</xdr:col>
      <xdr:colOff>127000</xdr:colOff>
      <xdr:row>57</xdr:row>
      <xdr:rowOff>116205</xdr:rowOff>
    </xdr:to>
    <xdr:cxnSp macro="">
      <xdr:nvCxnSpPr>
        <xdr:cNvPr id="587" name="直線コネクタ 586"/>
        <xdr:cNvCxnSpPr/>
      </xdr:nvCxnSpPr>
      <xdr:spPr>
        <a:xfrm>
          <a:off x="15069820" y="9872345"/>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23495</xdr:rowOff>
    </xdr:from>
    <xdr:ext cx="534670" cy="264795"/>
    <xdr:sp macro="" textlink="">
      <xdr:nvSpPr>
        <xdr:cNvPr id="588" name="教育費平均値テキスト"/>
        <xdr:cNvSpPr txBox="1"/>
      </xdr:nvSpPr>
      <xdr:spPr>
        <a:xfrm>
          <a:off x="15938500" y="945324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104140</xdr:rowOff>
    </xdr:to>
    <xdr:sp macro="" textlink="">
      <xdr:nvSpPr>
        <xdr:cNvPr id="589" name="フローチャート: 判断 588"/>
        <xdr:cNvSpPr/>
      </xdr:nvSpPr>
      <xdr:spPr>
        <a:xfrm>
          <a:off x="15836900" y="96012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168910</xdr:rowOff>
    </xdr:from>
    <xdr:to xmlns:xdr="http://schemas.openxmlformats.org/drawingml/2006/spreadsheetDrawing">
      <xdr:col>81</xdr:col>
      <xdr:colOff>50800</xdr:colOff>
      <xdr:row>57</xdr:row>
      <xdr:rowOff>99695</xdr:rowOff>
    </xdr:to>
    <xdr:cxnSp macro="">
      <xdr:nvCxnSpPr>
        <xdr:cNvPr id="590" name="直線コネクタ 589"/>
        <xdr:cNvCxnSpPr/>
      </xdr:nvCxnSpPr>
      <xdr:spPr>
        <a:xfrm>
          <a:off x="14206220" y="977011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53340</xdr:rowOff>
    </xdr:from>
    <xdr:to xmlns:xdr="http://schemas.openxmlformats.org/drawingml/2006/spreadsheetDrawing">
      <xdr:col>81</xdr:col>
      <xdr:colOff>101600</xdr:colOff>
      <xdr:row>56</xdr:row>
      <xdr:rowOff>157480</xdr:rowOff>
    </xdr:to>
    <xdr:sp macro="" textlink="">
      <xdr:nvSpPr>
        <xdr:cNvPr id="591" name="フローチャート: 判断 590"/>
        <xdr:cNvSpPr/>
      </xdr:nvSpPr>
      <xdr:spPr>
        <a:xfrm>
          <a:off x="15019020" y="96545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171450</xdr:rowOff>
    </xdr:from>
    <xdr:ext cx="534035" cy="264795"/>
    <xdr:sp macro="" textlink="">
      <xdr:nvSpPr>
        <xdr:cNvPr id="592" name="テキスト ボックス 591"/>
        <xdr:cNvSpPr txBox="1"/>
      </xdr:nvSpPr>
      <xdr:spPr>
        <a:xfrm>
          <a:off x="14812645" y="9429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168910</xdr:rowOff>
    </xdr:from>
    <xdr:to xmlns:xdr="http://schemas.openxmlformats.org/drawingml/2006/spreadsheetDrawing">
      <xdr:col>76</xdr:col>
      <xdr:colOff>114300</xdr:colOff>
      <xdr:row>57</xdr:row>
      <xdr:rowOff>7620</xdr:rowOff>
    </xdr:to>
    <xdr:cxnSp macro="">
      <xdr:nvCxnSpPr>
        <xdr:cNvPr id="593" name="直線コネクタ 592"/>
        <xdr:cNvCxnSpPr/>
      </xdr:nvCxnSpPr>
      <xdr:spPr>
        <a:xfrm flipV="1">
          <a:off x="13342620" y="977011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48260</xdr:rowOff>
    </xdr:from>
    <xdr:to xmlns:xdr="http://schemas.openxmlformats.org/drawingml/2006/spreadsheetDrawing">
      <xdr:col>76</xdr:col>
      <xdr:colOff>165100</xdr:colOff>
      <xdr:row>56</xdr:row>
      <xdr:rowOff>152400</xdr:rowOff>
    </xdr:to>
    <xdr:sp macro="" textlink="">
      <xdr:nvSpPr>
        <xdr:cNvPr id="594" name="フローチャート: 判断 593"/>
        <xdr:cNvSpPr/>
      </xdr:nvSpPr>
      <xdr:spPr>
        <a:xfrm>
          <a:off x="14155420" y="96494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169545</xdr:rowOff>
    </xdr:from>
    <xdr:ext cx="534670" cy="264160"/>
    <xdr:sp macro="" textlink="">
      <xdr:nvSpPr>
        <xdr:cNvPr id="595" name="テキスト ボックス 594"/>
        <xdr:cNvSpPr txBox="1"/>
      </xdr:nvSpPr>
      <xdr:spPr>
        <a:xfrm>
          <a:off x="13943965" y="94278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7620</xdr:rowOff>
    </xdr:from>
    <xdr:to xmlns:xdr="http://schemas.openxmlformats.org/drawingml/2006/spreadsheetDrawing">
      <xdr:col>71</xdr:col>
      <xdr:colOff>177800</xdr:colOff>
      <xdr:row>57</xdr:row>
      <xdr:rowOff>127000</xdr:rowOff>
    </xdr:to>
    <xdr:cxnSp macro="">
      <xdr:nvCxnSpPr>
        <xdr:cNvPr id="596" name="直線コネクタ 595"/>
        <xdr:cNvCxnSpPr/>
      </xdr:nvCxnSpPr>
      <xdr:spPr>
        <a:xfrm flipV="1">
          <a:off x="12473940" y="9780270"/>
          <a:ext cx="86868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52070</xdr:rowOff>
    </xdr:from>
    <xdr:to xmlns:xdr="http://schemas.openxmlformats.org/drawingml/2006/spreadsheetDrawing">
      <xdr:col>72</xdr:col>
      <xdr:colOff>38100</xdr:colOff>
      <xdr:row>56</xdr:row>
      <xdr:rowOff>156210</xdr:rowOff>
    </xdr:to>
    <xdr:sp macro="" textlink="">
      <xdr:nvSpPr>
        <xdr:cNvPr id="597" name="フローチャート: 判断 596"/>
        <xdr:cNvSpPr/>
      </xdr:nvSpPr>
      <xdr:spPr>
        <a:xfrm>
          <a:off x="13291820" y="96532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171450</xdr:rowOff>
    </xdr:from>
    <xdr:ext cx="534035" cy="264795"/>
    <xdr:sp macro="" textlink="">
      <xdr:nvSpPr>
        <xdr:cNvPr id="598" name="テキスト ボックス 597"/>
        <xdr:cNvSpPr txBox="1"/>
      </xdr:nvSpPr>
      <xdr:spPr>
        <a:xfrm>
          <a:off x="13080365" y="9429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50165</xdr:rowOff>
    </xdr:from>
    <xdr:to xmlns:xdr="http://schemas.openxmlformats.org/drawingml/2006/spreadsheetDrawing">
      <xdr:col>67</xdr:col>
      <xdr:colOff>101600</xdr:colOff>
      <xdr:row>56</xdr:row>
      <xdr:rowOff>154940</xdr:rowOff>
    </xdr:to>
    <xdr:sp macro="" textlink="">
      <xdr:nvSpPr>
        <xdr:cNvPr id="599" name="フローチャート: 判断 598"/>
        <xdr:cNvSpPr/>
      </xdr:nvSpPr>
      <xdr:spPr>
        <a:xfrm>
          <a:off x="12423140" y="96513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171450</xdr:rowOff>
    </xdr:from>
    <xdr:ext cx="534035" cy="264795"/>
    <xdr:sp macro="" textlink="">
      <xdr:nvSpPr>
        <xdr:cNvPr id="600" name="テキスト ボックス 599"/>
        <xdr:cNvSpPr txBox="1"/>
      </xdr:nvSpPr>
      <xdr:spPr>
        <a:xfrm>
          <a:off x="12216765" y="94297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601" name="テキスト ボックス 600"/>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602" name="テキスト ボックス 601"/>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603" name="テキスト ボックス 602"/>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604" name="テキスト ボックス 603"/>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605" name="テキスト ボックス 604"/>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64770</xdr:rowOff>
    </xdr:from>
    <xdr:to xmlns:xdr="http://schemas.openxmlformats.org/drawingml/2006/spreadsheetDrawing">
      <xdr:col>85</xdr:col>
      <xdr:colOff>177800</xdr:colOff>
      <xdr:row>57</xdr:row>
      <xdr:rowOff>168275</xdr:rowOff>
    </xdr:to>
    <xdr:sp macro="" textlink="">
      <xdr:nvSpPr>
        <xdr:cNvPr id="606" name="楕円 605"/>
        <xdr:cNvSpPr/>
      </xdr:nvSpPr>
      <xdr:spPr>
        <a:xfrm>
          <a:off x="15836900" y="98374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152400</xdr:rowOff>
    </xdr:from>
    <xdr:ext cx="534670" cy="265430"/>
    <xdr:sp macro="" textlink="">
      <xdr:nvSpPr>
        <xdr:cNvPr id="607" name="教育費該当値テキスト"/>
        <xdr:cNvSpPr txBox="1"/>
      </xdr:nvSpPr>
      <xdr:spPr>
        <a:xfrm>
          <a:off x="15938500" y="975360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47625</xdr:rowOff>
    </xdr:from>
    <xdr:to xmlns:xdr="http://schemas.openxmlformats.org/drawingml/2006/spreadsheetDrawing">
      <xdr:col>81</xdr:col>
      <xdr:colOff>101600</xdr:colOff>
      <xdr:row>57</xdr:row>
      <xdr:rowOff>151130</xdr:rowOff>
    </xdr:to>
    <xdr:sp macro="" textlink="">
      <xdr:nvSpPr>
        <xdr:cNvPr id="608" name="楕円 607"/>
        <xdr:cNvSpPr/>
      </xdr:nvSpPr>
      <xdr:spPr>
        <a:xfrm>
          <a:off x="15019020" y="98202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142240</xdr:rowOff>
    </xdr:from>
    <xdr:ext cx="534035" cy="265430"/>
    <xdr:sp macro="" textlink="">
      <xdr:nvSpPr>
        <xdr:cNvPr id="609" name="テキスト ボックス 608"/>
        <xdr:cNvSpPr txBox="1"/>
      </xdr:nvSpPr>
      <xdr:spPr>
        <a:xfrm>
          <a:off x="14812645" y="991489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116840</xdr:rowOff>
    </xdr:from>
    <xdr:to xmlns:xdr="http://schemas.openxmlformats.org/drawingml/2006/spreadsheetDrawing">
      <xdr:col>76</xdr:col>
      <xdr:colOff>165100</xdr:colOff>
      <xdr:row>57</xdr:row>
      <xdr:rowOff>45720</xdr:rowOff>
    </xdr:to>
    <xdr:sp macro="" textlink="">
      <xdr:nvSpPr>
        <xdr:cNvPr id="610" name="楕円 609"/>
        <xdr:cNvSpPr/>
      </xdr:nvSpPr>
      <xdr:spPr>
        <a:xfrm>
          <a:off x="14155420" y="97180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36195</xdr:rowOff>
    </xdr:from>
    <xdr:ext cx="534670" cy="264160"/>
    <xdr:sp macro="" textlink="">
      <xdr:nvSpPr>
        <xdr:cNvPr id="611" name="テキスト ボックス 610"/>
        <xdr:cNvSpPr txBox="1"/>
      </xdr:nvSpPr>
      <xdr:spPr>
        <a:xfrm>
          <a:off x="13943965" y="98088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130175</xdr:rowOff>
    </xdr:from>
    <xdr:to xmlns:xdr="http://schemas.openxmlformats.org/drawingml/2006/spreadsheetDrawing">
      <xdr:col>72</xdr:col>
      <xdr:colOff>38100</xdr:colOff>
      <xdr:row>57</xdr:row>
      <xdr:rowOff>59055</xdr:rowOff>
    </xdr:to>
    <xdr:sp macro="" textlink="">
      <xdr:nvSpPr>
        <xdr:cNvPr id="612" name="楕円 611"/>
        <xdr:cNvSpPr/>
      </xdr:nvSpPr>
      <xdr:spPr>
        <a:xfrm>
          <a:off x="13291820" y="97313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49530</xdr:rowOff>
    </xdr:from>
    <xdr:ext cx="534035" cy="265430"/>
    <xdr:sp macro="" textlink="">
      <xdr:nvSpPr>
        <xdr:cNvPr id="613" name="テキスト ボックス 612"/>
        <xdr:cNvSpPr txBox="1"/>
      </xdr:nvSpPr>
      <xdr:spPr>
        <a:xfrm>
          <a:off x="13080365" y="982218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75565</xdr:rowOff>
    </xdr:from>
    <xdr:to xmlns:xdr="http://schemas.openxmlformats.org/drawingml/2006/spreadsheetDrawing">
      <xdr:col>67</xdr:col>
      <xdr:colOff>101600</xdr:colOff>
      <xdr:row>58</xdr:row>
      <xdr:rowOff>3810</xdr:rowOff>
    </xdr:to>
    <xdr:sp macro="" textlink="">
      <xdr:nvSpPr>
        <xdr:cNvPr id="614" name="楕円 613"/>
        <xdr:cNvSpPr/>
      </xdr:nvSpPr>
      <xdr:spPr>
        <a:xfrm>
          <a:off x="12423140" y="9848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170180</xdr:rowOff>
    </xdr:from>
    <xdr:ext cx="534035" cy="264160"/>
    <xdr:sp macro="" textlink="">
      <xdr:nvSpPr>
        <xdr:cNvPr id="615" name="テキスト ボックス 614"/>
        <xdr:cNvSpPr txBox="1"/>
      </xdr:nvSpPr>
      <xdr:spPr>
        <a:xfrm>
          <a:off x="12216765" y="994283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16" name="正方形/長方形 615"/>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17" name="正方形/長方形 616"/>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9" name="正方形/長方形 618"/>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21" name="正方形/長方形 620"/>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3" name="正方形/長方形 622"/>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24" name="テキスト ボックス 623"/>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25" name="直線コネクタ 624"/>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26" name="直線コネクタ 625"/>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8285" cy="264795"/>
    <xdr:sp macro="" textlink="">
      <xdr:nvSpPr>
        <xdr:cNvPr id="627" name="テキスト ボックス 626"/>
        <xdr:cNvSpPr txBox="1"/>
      </xdr:nvSpPr>
      <xdr:spPr>
        <a:xfrm>
          <a:off x="11871960" y="13503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28" name="直線コネクタ 627"/>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147320</xdr:rowOff>
    </xdr:from>
    <xdr:ext cx="530860" cy="264160"/>
    <xdr:sp macro="" textlink="">
      <xdr:nvSpPr>
        <xdr:cNvPr id="629" name="テキスト ボックス 628"/>
        <xdr:cNvSpPr txBox="1"/>
      </xdr:nvSpPr>
      <xdr:spPr>
        <a:xfrm>
          <a:off x="11599545" y="1317752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134620</xdr:rowOff>
    </xdr:from>
    <xdr:to xmlns:xdr="http://schemas.openxmlformats.org/drawingml/2006/spreadsheetDrawing">
      <xdr:col>89</xdr:col>
      <xdr:colOff>177800</xdr:colOff>
      <xdr:row>75</xdr:row>
      <xdr:rowOff>134620</xdr:rowOff>
    </xdr:to>
    <xdr:cxnSp macro="">
      <xdr:nvCxnSpPr>
        <xdr:cNvPr id="630" name="直線コネクタ 629"/>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163830</xdr:rowOff>
    </xdr:from>
    <xdr:ext cx="530860" cy="265430"/>
    <xdr:sp macro="" textlink="">
      <xdr:nvSpPr>
        <xdr:cNvPr id="631" name="テキスト ボックス 630"/>
        <xdr:cNvSpPr txBox="1"/>
      </xdr:nvSpPr>
      <xdr:spPr>
        <a:xfrm>
          <a:off x="11599545" y="12851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32" name="直線コネクタ 631"/>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860" cy="264795"/>
    <xdr:sp macro="" textlink="">
      <xdr:nvSpPr>
        <xdr:cNvPr id="633" name="テキスト ボックス 632"/>
        <xdr:cNvSpPr txBox="1"/>
      </xdr:nvSpPr>
      <xdr:spPr>
        <a:xfrm>
          <a:off x="11599545" y="12522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34" name="直線コネクタ 633"/>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22860</xdr:rowOff>
    </xdr:from>
    <xdr:ext cx="530860" cy="264795"/>
    <xdr:sp macro="" textlink="">
      <xdr:nvSpPr>
        <xdr:cNvPr id="635" name="テキスト ボックス 634"/>
        <xdr:cNvSpPr txBox="1"/>
      </xdr:nvSpPr>
      <xdr:spPr>
        <a:xfrm>
          <a:off x="11599545" y="1219581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36" name="直線コネクタ 635"/>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38735</xdr:rowOff>
    </xdr:from>
    <xdr:ext cx="594995" cy="265430"/>
    <xdr:sp macro="" textlink="">
      <xdr:nvSpPr>
        <xdr:cNvPr id="637" name="テキスト ボックス 636"/>
        <xdr:cNvSpPr txBox="1"/>
      </xdr:nvSpPr>
      <xdr:spPr>
        <a:xfrm>
          <a:off x="11535410" y="11868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38" name="直線コネクタ 637"/>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94995" cy="264160"/>
    <xdr:sp macro="" textlink="">
      <xdr:nvSpPr>
        <xdr:cNvPr id="639" name="テキスト ボックス 638"/>
        <xdr:cNvSpPr txBox="1"/>
      </xdr:nvSpPr>
      <xdr:spPr>
        <a:xfrm>
          <a:off x="11535410" y="11543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40"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32385</xdr:rowOff>
    </xdr:from>
    <xdr:to xmlns:xdr="http://schemas.openxmlformats.org/drawingml/2006/spreadsheetDrawing">
      <xdr:col>85</xdr:col>
      <xdr:colOff>126365</xdr:colOff>
      <xdr:row>79</xdr:row>
      <xdr:rowOff>101600</xdr:rowOff>
    </xdr:to>
    <xdr:cxnSp macro="">
      <xdr:nvCxnSpPr>
        <xdr:cNvPr id="641" name="直線コネクタ 640"/>
        <xdr:cNvCxnSpPr/>
      </xdr:nvCxnSpPr>
      <xdr:spPr>
        <a:xfrm flipV="1">
          <a:off x="15885795" y="1203388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104775</xdr:rowOff>
    </xdr:from>
    <xdr:ext cx="249555" cy="264795"/>
    <xdr:sp macro="" textlink="">
      <xdr:nvSpPr>
        <xdr:cNvPr id="642" name="災害復旧費最小値テキスト"/>
        <xdr:cNvSpPr txBox="1"/>
      </xdr:nvSpPr>
      <xdr:spPr>
        <a:xfrm>
          <a:off x="15938500" y="13649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101600</xdr:rowOff>
    </xdr:from>
    <xdr:to xmlns:xdr="http://schemas.openxmlformats.org/drawingml/2006/spreadsheetDrawing">
      <xdr:col>86</xdr:col>
      <xdr:colOff>25400</xdr:colOff>
      <xdr:row>79</xdr:row>
      <xdr:rowOff>101600</xdr:rowOff>
    </xdr:to>
    <xdr:cxnSp macro="">
      <xdr:nvCxnSpPr>
        <xdr:cNvPr id="643" name="直線コネクタ 642"/>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153035</xdr:rowOff>
    </xdr:from>
    <xdr:ext cx="534670" cy="265430"/>
    <xdr:sp macro="" textlink="">
      <xdr:nvSpPr>
        <xdr:cNvPr id="644" name="災害復旧費最大値テキスト"/>
        <xdr:cNvSpPr txBox="1"/>
      </xdr:nvSpPr>
      <xdr:spPr>
        <a:xfrm>
          <a:off x="15938500" y="1181163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32385</xdr:rowOff>
    </xdr:from>
    <xdr:to xmlns:xdr="http://schemas.openxmlformats.org/drawingml/2006/spreadsheetDrawing">
      <xdr:col>86</xdr:col>
      <xdr:colOff>25400</xdr:colOff>
      <xdr:row>70</xdr:row>
      <xdr:rowOff>32385</xdr:rowOff>
    </xdr:to>
    <xdr:cxnSp macro="">
      <xdr:nvCxnSpPr>
        <xdr:cNvPr id="645" name="直線コネクタ 644"/>
        <xdr:cNvCxnSpPr/>
      </xdr:nvCxnSpPr>
      <xdr:spPr>
        <a:xfrm>
          <a:off x="15798800" y="12033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73660</xdr:rowOff>
    </xdr:from>
    <xdr:to xmlns:xdr="http://schemas.openxmlformats.org/drawingml/2006/spreadsheetDrawing">
      <xdr:col>85</xdr:col>
      <xdr:colOff>127000</xdr:colOff>
      <xdr:row>79</xdr:row>
      <xdr:rowOff>98425</xdr:rowOff>
    </xdr:to>
    <xdr:cxnSp macro="">
      <xdr:nvCxnSpPr>
        <xdr:cNvPr id="646" name="直線コネクタ 645"/>
        <xdr:cNvCxnSpPr/>
      </xdr:nvCxnSpPr>
      <xdr:spPr>
        <a:xfrm>
          <a:off x="15069820" y="1361821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79375</xdr:rowOff>
    </xdr:from>
    <xdr:ext cx="534670" cy="264795"/>
    <xdr:sp macro="" textlink="">
      <xdr:nvSpPr>
        <xdr:cNvPr id="647" name="災害復旧費平均値テキスト"/>
        <xdr:cNvSpPr txBox="1"/>
      </xdr:nvSpPr>
      <xdr:spPr>
        <a:xfrm>
          <a:off x="15938500" y="1328102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55880</xdr:rowOff>
    </xdr:from>
    <xdr:to xmlns:xdr="http://schemas.openxmlformats.org/drawingml/2006/spreadsheetDrawing">
      <xdr:col>85</xdr:col>
      <xdr:colOff>177800</xdr:colOff>
      <xdr:row>78</xdr:row>
      <xdr:rowOff>160020</xdr:rowOff>
    </xdr:to>
    <xdr:sp macro="" textlink="">
      <xdr:nvSpPr>
        <xdr:cNvPr id="648" name="フローチャート: 判断 647"/>
        <xdr:cNvSpPr/>
      </xdr:nvSpPr>
      <xdr:spPr>
        <a:xfrm>
          <a:off x="15836900" y="13428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73660</xdr:rowOff>
    </xdr:from>
    <xdr:to xmlns:xdr="http://schemas.openxmlformats.org/drawingml/2006/spreadsheetDrawing">
      <xdr:col>81</xdr:col>
      <xdr:colOff>50800</xdr:colOff>
      <xdr:row>79</xdr:row>
      <xdr:rowOff>76835</xdr:rowOff>
    </xdr:to>
    <xdr:cxnSp macro="">
      <xdr:nvCxnSpPr>
        <xdr:cNvPr id="649" name="直線コネクタ 648"/>
        <xdr:cNvCxnSpPr/>
      </xdr:nvCxnSpPr>
      <xdr:spPr>
        <a:xfrm flipV="1">
          <a:off x="14206220" y="1361821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019020" y="13444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64160"/>
    <xdr:sp macro="" textlink="">
      <xdr:nvSpPr>
        <xdr:cNvPr id="651" name="テキスト ボックス 650"/>
        <xdr:cNvSpPr txBox="1"/>
      </xdr:nvSpPr>
      <xdr:spPr>
        <a:xfrm>
          <a:off x="14839950" y="132194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76835</xdr:rowOff>
    </xdr:from>
    <xdr:to xmlns:xdr="http://schemas.openxmlformats.org/drawingml/2006/spreadsheetDrawing">
      <xdr:col>76</xdr:col>
      <xdr:colOff>114300</xdr:colOff>
      <xdr:row>79</xdr:row>
      <xdr:rowOff>99060</xdr:rowOff>
    </xdr:to>
    <xdr:cxnSp macro="">
      <xdr:nvCxnSpPr>
        <xdr:cNvPr id="652" name="直線コネクタ 651"/>
        <xdr:cNvCxnSpPr/>
      </xdr:nvCxnSpPr>
      <xdr:spPr>
        <a:xfrm flipV="1">
          <a:off x="13342620" y="1362138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135890</xdr:rowOff>
    </xdr:from>
    <xdr:to xmlns:xdr="http://schemas.openxmlformats.org/drawingml/2006/spreadsheetDrawing">
      <xdr:col>76</xdr:col>
      <xdr:colOff>165100</xdr:colOff>
      <xdr:row>79</xdr:row>
      <xdr:rowOff>64770</xdr:rowOff>
    </xdr:to>
    <xdr:sp macro="" textlink="">
      <xdr:nvSpPr>
        <xdr:cNvPr id="653" name="フローチャート: 判断 652"/>
        <xdr:cNvSpPr/>
      </xdr:nvSpPr>
      <xdr:spPr>
        <a:xfrm>
          <a:off x="14155420" y="13508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81280</xdr:rowOff>
    </xdr:from>
    <xdr:ext cx="469265" cy="264795"/>
    <xdr:sp macro="" textlink="">
      <xdr:nvSpPr>
        <xdr:cNvPr id="654" name="テキスト ボックス 653"/>
        <xdr:cNvSpPr txBox="1"/>
      </xdr:nvSpPr>
      <xdr:spPr>
        <a:xfrm>
          <a:off x="13976350" y="1328293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78740</xdr:rowOff>
    </xdr:from>
    <xdr:to xmlns:xdr="http://schemas.openxmlformats.org/drawingml/2006/spreadsheetDrawing">
      <xdr:col>71</xdr:col>
      <xdr:colOff>177800</xdr:colOff>
      <xdr:row>79</xdr:row>
      <xdr:rowOff>99060</xdr:rowOff>
    </xdr:to>
    <xdr:cxnSp macro="">
      <xdr:nvCxnSpPr>
        <xdr:cNvPr id="655" name="直線コネクタ 654"/>
        <xdr:cNvCxnSpPr/>
      </xdr:nvCxnSpPr>
      <xdr:spPr>
        <a:xfrm>
          <a:off x="12473940" y="13623290"/>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83185</xdr:rowOff>
    </xdr:to>
    <xdr:sp macro="" textlink="">
      <xdr:nvSpPr>
        <xdr:cNvPr id="656" name="フローチャート: 判断 655"/>
        <xdr:cNvSpPr/>
      </xdr:nvSpPr>
      <xdr:spPr>
        <a:xfrm>
          <a:off x="13291820" y="135280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100330</xdr:rowOff>
    </xdr:from>
    <xdr:ext cx="469900" cy="264795"/>
    <xdr:sp macro="" textlink="">
      <xdr:nvSpPr>
        <xdr:cNvPr id="657" name="テキスト ボックス 656"/>
        <xdr:cNvSpPr txBox="1"/>
      </xdr:nvSpPr>
      <xdr:spPr>
        <a:xfrm>
          <a:off x="13112750" y="133019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141605</xdr:rowOff>
    </xdr:from>
    <xdr:to xmlns:xdr="http://schemas.openxmlformats.org/drawingml/2006/spreadsheetDrawing">
      <xdr:col>67</xdr:col>
      <xdr:colOff>101600</xdr:colOff>
      <xdr:row>79</xdr:row>
      <xdr:rowOff>69850</xdr:rowOff>
    </xdr:to>
    <xdr:sp macro="" textlink="">
      <xdr:nvSpPr>
        <xdr:cNvPr id="658" name="フローチャート: 判断 657"/>
        <xdr:cNvSpPr/>
      </xdr:nvSpPr>
      <xdr:spPr>
        <a:xfrm>
          <a:off x="12423140" y="13514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86995</xdr:rowOff>
    </xdr:from>
    <xdr:ext cx="469265" cy="264795"/>
    <xdr:sp macro="" textlink="">
      <xdr:nvSpPr>
        <xdr:cNvPr id="659" name="テキスト ボックス 658"/>
        <xdr:cNvSpPr txBox="1"/>
      </xdr:nvSpPr>
      <xdr:spPr>
        <a:xfrm>
          <a:off x="12244070" y="132886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60" name="テキスト ボックス 659"/>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61" name="テキスト ボックス 660"/>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62" name="テキスト ボックス 661"/>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63" name="テキスト ボックス 662"/>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64" name="テキスト ボックス 663"/>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46355</xdr:rowOff>
    </xdr:from>
    <xdr:to xmlns:xdr="http://schemas.openxmlformats.org/drawingml/2006/spreadsheetDrawing">
      <xdr:col>85</xdr:col>
      <xdr:colOff>177800</xdr:colOff>
      <xdr:row>79</xdr:row>
      <xdr:rowOff>149860</xdr:rowOff>
    </xdr:to>
    <xdr:sp macro="" textlink="">
      <xdr:nvSpPr>
        <xdr:cNvPr id="665" name="楕円 664"/>
        <xdr:cNvSpPr/>
      </xdr:nvSpPr>
      <xdr:spPr>
        <a:xfrm>
          <a:off x="15836900" y="13590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378460" cy="264795"/>
    <xdr:sp macro="" textlink="">
      <xdr:nvSpPr>
        <xdr:cNvPr id="666" name="災害復旧費該当値テキスト"/>
        <xdr:cNvSpPr txBox="1"/>
      </xdr:nvSpPr>
      <xdr:spPr>
        <a:xfrm>
          <a:off x="15938500" y="1350772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22225</xdr:rowOff>
    </xdr:from>
    <xdr:to xmlns:xdr="http://schemas.openxmlformats.org/drawingml/2006/spreadsheetDrawing">
      <xdr:col>81</xdr:col>
      <xdr:colOff>101600</xdr:colOff>
      <xdr:row>79</xdr:row>
      <xdr:rowOff>125730</xdr:rowOff>
    </xdr:to>
    <xdr:sp macro="" textlink="">
      <xdr:nvSpPr>
        <xdr:cNvPr id="667" name="楕円 666"/>
        <xdr:cNvSpPr/>
      </xdr:nvSpPr>
      <xdr:spPr>
        <a:xfrm>
          <a:off x="15019020" y="13566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116840</xdr:rowOff>
    </xdr:from>
    <xdr:ext cx="469265" cy="264795"/>
    <xdr:sp macro="" textlink="">
      <xdr:nvSpPr>
        <xdr:cNvPr id="668" name="テキスト ボックス 667"/>
        <xdr:cNvSpPr txBox="1"/>
      </xdr:nvSpPr>
      <xdr:spPr>
        <a:xfrm>
          <a:off x="14839950" y="1366139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24765</xdr:rowOff>
    </xdr:from>
    <xdr:to xmlns:xdr="http://schemas.openxmlformats.org/drawingml/2006/spreadsheetDrawing">
      <xdr:col>76</xdr:col>
      <xdr:colOff>165100</xdr:colOff>
      <xdr:row>79</xdr:row>
      <xdr:rowOff>128270</xdr:rowOff>
    </xdr:to>
    <xdr:sp macro="" textlink="">
      <xdr:nvSpPr>
        <xdr:cNvPr id="669" name="楕円 668"/>
        <xdr:cNvSpPr/>
      </xdr:nvSpPr>
      <xdr:spPr>
        <a:xfrm>
          <a:off x="14155420" y="135693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119380</xdr:rowOff>
    </xdr:from>
    <xdr:ext cx="469265" cy="265430"/>
    <xdr:sp macro="" textlink="">
      <xdr:nvSpPr>
        <xdr:cNvPr id="670" name="テキスト ボックス 669"/>
        <xdr:cNvSpPr txBox="1"/>
      </xdr:nvSpPr>
      <xdr:spPr>
        <a:xfrm>
          <a:off x="13976350" y="1366393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46990</xdr:rowOff>
    </xdr:from>
    <xdr:to xmlns:xdr="http://schemas.openxmlformats.org/drawingml/2006/spreadsheetDrawing">
      <xdr:col>72</xdr:col>
      <xdr:colOff>38100</xdr:colOff>
      <xdr:row>79</xdr:row>
      <xdr:rowOff>150495</xdr:rowOff>
    </xdr:to>
    <xdr:sp macro="" textlink="">
      <xdr:nvSpPr>
        <xdr:cNvPr id="671" name="楕円 670"/>
        <xdr:cNvSpPr/>
      </xdr:nvSpPr>
      <xdr:spPr>
        <a:xfrm>
          <a:off x="13291820" y="13591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141605</xdr:rowOff>
    </xdr:from>
    <xdr:ext cx="378460" cy="265430"/>
    <xdr:sp macro="" textlink="">
      <xdr:nvSpPr>
        <xdr:cNvPr id="672" name="テキスト ボックス 671"/>
        <xdr:cNvSpPr txBox="1"/>
      </xdr:nvSpPr>
      <xdr:spPr>
        <a:xfrm>
          <a:off x="13158470" y="13686155"/>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26670</xdr:rowOff>
    </xdr:from>
    <xdr:to xmlns:xdr="http://schemas.openxmlformats.org/drawingml/2006/spreadsheetDrawing">
      <xdr:col>67</xdr:col>
      <xdr:colOff>101600</xdr:colOff>
      <xdr:row>79</xdr:row>
      <xdr:rowOff>130175</xdr:rowOff>
    </xdr:to>
    <xdr:sp macro="" textlink="">
      <xdr:nvSpPr>
        <xdr:cNvPr id="673" name="楕円 672"/>
        <xdr:cNvSpPr/>
      </xdr:nvSpPr>
      <xdr:spPr>
        <a:xfrm>
          <a:off x="12423140" y="135712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121920</xdr:rowOff>
    </xdr:from>
    <xdr:ext cx="469265" cy="264795"/>
    <xdr:sp macro="" textlink="">
      <xdr:nvSpPr>
        <xdr:cNvPr id="674" name="テキスト ボックス 673"/>
        <xdr:cNvSpPr txBox="1"/>
      </xdr:nvSpPr>
      <xdr:spPr>
        <a:xfrm>
          <a:off x="12244070" y="1366647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75" name="正方形/長方形 674"/>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76" name="正方形/長方形 675"/>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78" name="正方形/長方形 677"/>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80" name="正方形/長方形 679"/>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83" name="テキスト ボックス 682"/>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187196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53541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53541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53541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53541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95" name="直線コネクタ 694"/>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38735</xdr:rowOff>
    </xdr:from>
    <xdr:ext cx="594995" cy="265430"/>
    <xdr:sp macro="" textlink="">
      <xdr:nvSpPr>
        <xdr:cNvPr id="696" name="テキスト ボックス 695"/>
        <xdr:cNvSpPr txBox="1"/>
      </xdr:nvSpPr>
      <xdr:spPr>
        <a:xfrm>
          <a:off x="1153541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97" name="直線コネクタ 696"/>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4995" cy="264160"/>
    <xdr:sp macro="" textlink="">
      <xdr:nvSpPr>
        <xdr:cNvPr id="698" name="テキスト ボックス 697"/>
        <xdr:cNvSpPr txBox="1"/>
      </xdr:nvSpPr>
      <xdr:spPr>
        <a:xfrm>
          <a:off x="11535410" y="14972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58857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59385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5798800" y="16983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163195</xdr:rowOff>
    </xdr:from>
    <xdr:ext cx="598805" cy="262890"/>
    <xdr:sp macro="" textlink="">
      <xdr:nvSpPr>
        <xdr:cNvPr id="703" name="公債費最大値テキスト"/>
        <xdr:cNvSpPr txBox="1"/>
      </xdr:nvSpPr>
      <xdr:spPr>
        <a:xfrm>
          <a:off x="15938500" y="1542224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5798800" y="15643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141605</xdr:rowOff>
    </xdr:from>
    <xdr:to xmlns:xdr="http://schemas.openxmlformats.org/drawingml/2006/spreadsheetDrawing">
      <xdr:col>85</xdr:col>
      <xdr:colOff>127000</xdr:colOff>
      <xdr:row>98</xdr:row>
      <xdr:rowOff>148590</xdr:rowOff>
    </xdr:to>
    <xdr:cxnSp macro="">
      <xdr:nvCxnSpPr>
        <xdr:cNvPr id="705" name="直線コネクタ 704"/>
        <xdr:cNvCxnSpPr/>
      </xdr:nvCxnSpPr>
      <xdr:spPr>
        <a:xfrm flipV="1">
          <a:off x="15069820" y="16943705"/>
          <a:ext cx="8178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34670" cy="259080"/>
    <xdr:sp macro="" textlink="">
      <xdr:nvSpPr>
        <xdr:cNvPr id="706" name="公債費平均値テキスト"/>
        <xdr:cNvSpPr txBox="1"/>
      </xdr:nvSpPr>
      <xdr:spPr>
        <a:xfrm>
          <a:off x="159385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58369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140970</xdr:rowOff>
    </xdr:from>
    <xdr:to xmlns:xdr="http://schemas.openxmlformats.org/drawingml/2006/spreadsheetDrawing">
      <xdr:col>81</xdr:col>
      <xdr:colOff>50800</xdr:colOff>
      <xdr:row>98</xdr:row>
      <xdr:rowOff>148590</xdr:rowOff>
    </xdr:to>
    <xdr:cxnSp macro="">
      <xdr:nvCxnSpPr>
        <xdr:cNvPr id="708" name="直線コネクタ 707"/>
        <xdr:cNvCxnSpPr/>
      </xdr:nvCxnSpPr>
      <xdr:spPr>
        <a:xfrm>
          <a:off x="14206220" y="1694307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01902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109855</xdr:rowOff>
    </xdr:from>
    <xdr:ext cx="534035" cy="258445"/>
    <xdr:sp macro="" textlink="">
      <xdr:nvSpPr>
        <xdr:cNvPr id="710" name="テキスト ボックス 709"/>
        <xdr:cNvSpPr txBox="1"/>
      </xdr:nvSpPr>
      <xdr:spPr>
        <a:xfrm>
          <a:off x="1481264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134620</xdr:rowOff>
    </xdr:from>
    <xdr:to xmlns:xdr="http://schemas.openxmlformats.org/drawingml/2006/spreadsheetDrawing">
      <xdr:col>76</xdr:col>
      <xdr:colOff>114300</xdr:colOff>
      <xdr:row>98</xdr:row>
      <xdr:rowOff>140970</xdr:rowOff>
    </xdr:to>
    <xdr:cxnSp macro="">
      <xdr:nvCxnSpPr>
        <xdr:cNvPr id="711" name="直線コネクタ 710"/>
        <xdr:cNvCxnSpPr/>
      </xdr:nvCxnSpPr>
      <xdr:spPr>
        <a:xfrm>
          <a:off x="13342620" y="1693672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15542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109220</xdr:rowOff>
    </xdr:from>
    <xdr:ext cx="534670" cy="258445"/>
    <xdr:sp macro="" textlink="">
      <xdr:nvSpPr>
        <xdr:cNvPr id="713" name="テキスト ボックス 712"/>
        <xdr:cNvSpPr txBox="1"/>
      </xdr:nvSpPr>
      <xdr:spPr>
        <a:xfrm>
          <a:off x="13943965" y="1656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133985</xdr:rowOff>
    </xdr:from>
    <xdr:to xmlns:xdr="http://schemas.openxmlformats.org/drawingml/2006/spreadsheetDrawing">
      <xdr:col>71</xdr:col>
      <xdr:colOff>177800</xdr:colOff>
      <xdr:row>98</xdr:row>
      <xdr:rowOff>134620</xdr:rowOff>
    </xdr:to>
    <xdr:cxnSp macro="">
      <xdr:nvCxnSpPr>
        <xdr:cNvPr id="714" name="直線コネクタ 713"/>
        <xdr:cNvCxnSpPr/>
      </xdr:nvCxnSpPr>
      <xdr:spPr>
        <a:xfrm>
          <a:off x="12473940" y="1693608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291820" y="167900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106045</xdr:rowOff>
    </xdr:from>
    <xdr:ext cx="534035" cy="259080"/>
    <xdr:sp macro="" textlink="">
      <xdr:nvSpPr>
        <xdr:cNvPr id="716" name="テキスト ボックス 715"/>
        <xdr:cNvSpPr txBox="1"/>
      </xdr:nvSpPr>
      <xdr:spPr>
        <a:xfrm>
          <a:off x="130803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42314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106680</xdr:rowOff>
    </xdr:from>
    <xdr:ext cx="534035" cy="259080"/>
    <xdr:sp macro="" textlink="">
      <xdr:nvSpPr>
        <xdr:cNvPr id="718" name="テキスト ボックス 717"/>
        <xdr:cNvSpPr txBox="1"/>
      </xdr:nvSpPr>
      <xdr:spPr>
        <a:xfrm>
          <a:off x="122167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20" name="テキスト ボックス 719"/>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23" name="テキスト ボックス 722"/>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90805</xdr:rowOff>
    </xdr:from>
    <xdr:to xmlns:xdr="http://schemas.openxmlformats.org/drawingml/2006/spreadsheetDrawing">
      <xdr:col>85</xdr:col>
      <xdr:colOff>177800</xdr:colOff>
      <xdr:row>99</xdr:row>
      <xdr:rowOff>20955</xdr:rowOff>
    </xdr:to>
    <xdr:sp macro="" textlink="">
      <xdr:nvSpPr>
        <xdr:cNvPr id="724" name="楕円 723"/>
        <xdr:cNvSpPr/>
      </xdr:nvSpPr>
      <xdr:spPr>
        <a:xfrm>
          <a:off x="158369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xdr:rowOff>
    </xdr:from>
    <xdr:ext cx="534670" cy="258445"/>
    <xdr:sp macro="" textlink="">
      <xdr:nvSpPr>
        <xdr:cNvPr id="725" name="公債費該当値テキスト"/>
        <xdr:cNvSpPr txBox="1"/>
      </xdr:nvSpPr>
      <xdr:spPr>
        <a:xfrm>
          <a:off x="15938500" y="1680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97790</xdr:rowOff>
    </xdr:from>
    <xdr:to xmlns:xdr="http://schemas.openxmlformats.org/drawingml/2006/spreadsheetDrawing">
      <xdr:col>81</xdr:col>
      <xdr:colOff>101600</xdr:colOff>
      <xdr:row>99</xdr:row>
      <xdr:rowOff>27940</xdr:rowOff>
    </xdr:to>
    <xdr:sp macro="" textlink="">
      <xdr:nvSpPr>
        <xdr:cNvPr id="726" name="楕円 725"/>
        <xdr:cNvSpPr/>
      </xdr:nvSpPr>
      <xdr:spPr>
        <a:xfrm>
          <a:off x="1501902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19050</xdr:rowOff>
    </xdr:from>
    <xdr:ext cx="534035" cy="258445"/>
    <xdr:sp macro="" textlink="">
      <xdr:nvSpPr>
        <xdr:cNvPr id="727" name="テキスト ボックス 726"/>
        <xdr:cNvSpPr txBox="1"/>
      </xdr:nvSpPr>
      <xdr:spPr>
        <a:xfrm>
          <a:off x="14812645" y="1699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90170</xdr:rowOff>
    </xdr:from>
    <xdr:to xmlns:xdr="http://schemas.openxmlformats.org/drawingml/2006/spreadsheetDrawing">
      <xdr:col>76</xdr:col>
      <xdr:colOff>165100</xdr:colOff>
      <xdr:row>99</xdr:row>
      <xdr:rowOff>20320</xdr:rowOff>
    </xdr:to>
    <xdr:sp macro="" textlink="">
      <xdr:nvSpPr>
        <xdr:cNvPr id="728" name="楕円 727"/>
        <xdr:cNvSpPr/>
      </xdr:nvSpPr>
      <xdr:spPr>
        <a:xfrm>
          <a:off x="1415542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11430</xdr:rowOff>
    </xdr:from>
    <xdr:ext cx="534670" cy="259080"/>
    <xdr:sp macro="" textlink="">
      <xdr:nvSpPr>
        <xdr:cNvPr id="729" name="テキスト ボックス 728"/>
        <xdr:cNvSpPr txBox="1"/>
      </xdr:nvSpPr>
      <xdr:spPr>
        <a:xfrm>
          <a:off x="13943965" y="16984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83820</xdr:rowOff>
    </xdr:from>
    <xdr:to xmlns:xdr="http://schemas.openxmlformats.org/drawingml/2006/spreadsheetDrawing">
      <xdr:col>72</xdr:col>
      <xdr:colOff>38100</xdr:colOff>
      <xdr:row>99</xdr:row>
      <xdr:rowOff>13970</xdr:rowOff>
    </xdr:to>
    <xdr:sp macro="" textlink="">
      <xdr:nvSpPr>
        <xdr:cNvPr id="730" name="楕円 729"/>
        <xdr:cNvSpPr/>
      </xdr:nvSpPr>
      <xdr:spPr>
        <a:xfrm>
          <a:off x="13291820" y="16885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5080</xdr:rowOff>
    </xdr:from>
    <xdr:ext cx="534035" cy="259080"/>
    <xdr:sp macro="" textlink="">
      <xdr:nvSpPr>
        <xdr:cNvPr id="731" name="テキスト ボックス 730"/>
        <xdr:cNvSpPr txBox="1"/>
      </xdr:nvSpPr>
      <xdr:spPr>
        <a:xfrm>
          <a:off x="13080365" y="16978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83185</xdr:rowOff>
    </xdr:from>
    <xdr:to xmlns:xdr="http://schemas.openxmlformats.org/drawingml/2006/spreadsheetDrawing">
      <xdr:col>67</xdr:col>
      <xdr:colOff>101600</xdr:colOff>
      <xdr:row>99</xdr:row>
      <xdr:rowOff>13335</xdr:rowOff>
    </xdr:to>
    <xdr:sp macro="" textlink="">
      <xdr:nvSpPr>
        <xdr:cNvPr id="732" name="楕円 731"/>
        <xdr:cNvSpPr/>
      </xdr:nvSpPr>
      <xdr:spPr>
        <a:xfrm>
          <a:off x="1242314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4445</xdr:rowOff>
    </xdr:from>
    <xdr:ext cx="534035" cy="259080"/>
    <xdr:sp macro="" textlink="">
      <xdr:nvSpPr>
        <xdr:cNvPr id="733" name="テキスト ボックス 732"/>
        <xdr:cNvSpPr txBox="1"/>
      </xdr:nvSpPr>
      <xdr:spPr>
        <a:xfrm>
          <a:off x="12216765" y="16977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34" name="正方形/長方形 733"/>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35" name="正方形/長方形 734"/>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37" name="正方形/長方形 736"/>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39" name="正方形/長方形 738"/>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1" name="正方形/長方形 740"/>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885" cy="230505"/>
    <xdr:sp macro="" textlink="">
      <xdr:nvSpPr>
        <xdr:cNvPr id="742" name="テキスト ボックス 741"/>
        <xdr:cNvSpPr txBox="1"/>
      </xdr:nvSpPr>
      <xdr:spPr>
        <a:xfrm>
          <a:off x="1776730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43" name="直線コネクタ 742"/>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45720</xdr:rowOff>
    </xdr:from>
    <xdr:to xmlns:xdr="http://schemas.openxmlformats.org/drawingml/2006/spreadsheetDrawing">
      <xdr:col>120</xdr:col>
      <xdr:colOff>114300</xdr:colOff>
      <xdr:row>39</xdr:row>
      <xdr:rowOff>45720</xdr:rowOff>
    </xdr:to>
    <xdr:cxnSp macro="">
      <xdr:nvCxnSpPr>
        <xdr:cNvPr id="744" name="直線コネクタ 743"/>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75565</xdr:rowOff>
    </xdr:from>
    <xdr:ext cx="248920" cy="264160"/>
    <xdr:sp macro="" textlink="">
      <xdr:nvSpPr>
        <xdr:cNvPr id="745" name="テキスト ボックス 744"/>
        <xdr:cNvSpPr txBox="1"/>
      </xdr:nvSpPr>
      <xdr:spPr>
        <a:xfrm>
          <a:off x="17561560" y="6590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46" name="直線コネクタ 745"/>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36195</xdr:rowOff>
    </xdr:from>
    <xdr:ext cx="467360" cy="264160"/>
    <xdr:sp macro="" textlink="">
      <xdr:nvSpPr>
        <xdr:cNvPr id="747" name="テキスト ボックス 746"/>
        <xdr:cNvSpPr txBox="1"/>
      </xdr:nvSpPr>
      <xdr:spPr>
        <a:xfrm>
          <a:off x="1734820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48" name="直線コネクタ 747"/>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171450</xdr:rowOff>
    </xdr:from>
    <xdr:ext cx="467360" cy="264795"/>
    <xdr:sp macro="" textlink="">
      <xdr:nvSpPr>
        <xdr:cNvPr id="749" name="テキスト ボックス 748"/>
        <xdr:cNvSpPr txBox="1"/>
      </xdr:nvSpPr>
      <xdr:spPr>
        <a:xfrm>
          <a:off x="1734820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104140</xdr:rowOff>
    </xdr:from>
    <xdr:to xmlns:xdr="http://schemas.openxmlformats.org/drawingml/2006/spreadsheetDrawing">
      <xdr:col>120</xdr:col>
      <xdr:colOff>114300</xdr:colOff>
      <xdr:row>32</xdr:row>
      <xdr:rowOff>104140</xdr:rowOff>
    </xdr:to>
    <xdr:cxnSp macro="">
      <xdr:nvCxnSpPr>
        <xdr:cNvPr id="750" name="直線コネクタ 749"/>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133985</xdr:rowOff>
    </xdr:from>
    <xdr:ext cx="467360" cy="264795"/>
    <xdr:sp macro="" textlink="">
      <xdr:nvSpPr>
        <xdr:cNvPr id="751" name="テキスト ボックス 750"/>
        <xdr:cNvSpPr txBox="1"/>
      </xdr:nvSpPr>
      <xdr:spPr>
        <a:xfrm>
          <a:off x="17348200" y="544893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65405</xdr:rowOff>
    </xdr:from>
    <xdr:to xmlns:xdr="http://schemas.openxmlformats.org/drawingml/2006/spreadsheetDrawing">
      <xdr:col>120</xdr:col>
      <xdr:colOff>114300</xdr:colOff>
      <xdr:row>30</xdr:row>
      <xdr:rowOff>65405</xdr:rowOff>
    </xdr:to>
    <xdr:cxnSp macro="">
      <xdr:nvCxnSpPr>
        <xdr:cNvPr id="752" name="直線コネクタ 751"/>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94615</xdr:rowOff>
    </xdr:from>
    <xdr:ext cx="467360" cy="264160"/>
    <xdr:sp macro="" textlink="">
      <xdr:nvSpPr>
        <xdr:cNvPr id="753" name="テキスト ボックス 752"/>
        <xdr:cNvSpPr txBox="1"/>
      </xdr:nvSpPr>
      <xdr:spPr>
        <a:xfrm>
          <a:off x="17348200" y="5066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54" name="直線コネクタ 753"/>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4160"/>
    <xdr:sp macro="" textlink="">
      <xdr:nvSpPr>
        <xdr:cNvPr id="755" name="テキスト ボックス 754"/>
        <xdr:cNvSpPr txBox="1"/>
      </xdr:nvSpPr>
      <xdr:spPr>
        <a:xfrm>
          <a:off x="17284065" y="4685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56"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56515</xdr:rowOff>
    </xdr:from>
    <xdr:to xmlns:xdr="http://schemas.openxmlformats.org/drawingml/2006/spreadsheetDrawing">
      <xdr:col>116</xdr:col>
      <xdr:colOff>62865</xdr:colOff>
      <xdr:row>39</xdr:row>
      <xdr:rowOff>45720</xdr:rowOff>
    </xdr:to>
    <xdr:cxnSp macro="">
      <xdr:nvCxnSpPr>
        <xdr:cNvPr id="757" name="直線コネクタ 756"/>
        <xdr:cNvCxnSpPr/>
      </xdr:nvCxnSpPr>
      <xdr:spPr>
        <a:xfrm flipV="1">
          <a:off x="21570315" y="520001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78105</xdr:rowOff>
    </xdr:from>
    <xdr:ext cx="249555" cy="264795"/>
    <xdr:sp macro="" textlink="">
      <xdr:nvSpPr>
        <xdr:cNvPr id="758" name="諸支出金最小値テキスト"/>
        <xdr:cNvSpPr txBox="1"/>
      </xdr:nvSpPr>
      <xdr:spPr>
        <a:xfrm>
          <a:off x="21623020" y="676465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45720</xdr:rowOff>
    </xdr:from>
    <xdr:to xmlns:xdr="http://schemas.openxmlformats.org/drawingml/2006/spreadsheetDrawing">
      <xdr:col>116</xdr:col>
      <xdr:colOff>152400</xdr:colOff>
      <xdr:row>39</xdr:row>
      <xdr:rowOff>45720</xdr:rowOff>
    </xdr:to>
    <xdr:cxnSp macro="">
      <xdr:nvCxnSpPr>
        <xdr:cNvPr id="759" name="直線コネクタ 758"/>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64795"/>
    <xdr:sp macro="" textlink="">
      <xdr:nvSpPr>
        <xdr:cNvPr id="760" name="諸支出金最大値テキスト"/>
        <xdr:cNvSpPr txBox="1"/>
      </xdr:nvSpPr>
      <xdr:spPr>
        <a:xfrm>
          <a:off x="21623020" y="49739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56515</xdr:rowOff>
    </xdr:from>
    <xdr:to xmlns:xdr="http://schemas.openxmlformats.org/drawingml/2006/spreadsheetDrawing">
      <xdr:col>116</xdr:col>
      <xdr:colOff>152400</xdr:colOff>
      <xdr:row>30</xdr:row>
      <xdr:rowOff>56515</xdr:rowOff>
    </xdr:to>
    <xdr:cxnSp macro="">
      <xdr:nvCxnSpPr>
        <xdr:cNvPr id="761" name="直線コネクタ 760"/>
        <xdr:cNvCxnSpPr/>
      </xdr:nvCxnSpPr>
      <xdr:spPr>
        <a:xfrm>
          <a:off x="21488400" y="5200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45720</xdr:rowOff>
    </xdr:from>
    <xdr:to xmlns:xdr="http://schemas.openxmlformats.org/drawingml/2006/spreadsheetDrawing">
      <xdr:col>116</xdr:col>
      <xdr:colOff>63500</xdr:colOff>
      <xdr:row>39</xdr:row>
      <xdr:rowOff>45720</xdr:rowOff>
    </xdr:to>
    <xdr:cxnSp macro="">
      <xdr:nvCxnSpPr>
        <xdr:cNvPr id="762" name="直線コネクタ 761"/>
        <xdr:cNvCxnSpPr/>
      </xdr:nvCxnSpPr>
      <xdr:spPr>
        <a:xfrm>
          <a:off x="2075942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168910</xdr:rowOff>
    </xdr:from>
    <xdr:ext cx="378460" cy="264160"/>
    <xdr:sp macro="" textlink="">
      <xdr:nvSpPr>
        <xdr:cNvPr id="763" name="諸支出金平均値テキスト"/>
        <xdr:cNvSpPr txBox="1"/>
      </xdr:nvSpPr>
      <xdr:spPr>
        <a:xfrm>
          <a:off x="21623020" y="6512560"/>
          <a:ext cx="3784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73660</xdr:rowOff>
    </xdr:to>
    <xdr:sp macro="" textlink="">
      <xdr:nvSpPr>
        <xdr:cNvPr id="764" name="フローチャート: 判断 763"/>
        <xdr:cNvSpPr/>
      </xdr:nvSpPr>
      <xdr:spPr>
        <a:xfrm>
          <a:off x="21521420" y="6660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45720</xdr:rowOff>
    </xdr:from>
    <xdr:to xmlns:xdr="http://schemas.openxmlformats.org/drawingml/2006/spreadsheetDrawing">
      <xdr:col>111</xdr:col>
      <xdr:colOff>177800</xdr:colOff>
      <xdr:row>39</xdr:row>
      <xdr:rowOff>45720</xdr:rowOff>
    </xdr:to>
    <xdr:cxnSp macro="">
      <xdr:nvCxnSpPr>
        <xdr:cNvPr id="765" name="直線コネクタ 764"/>
        <xdr:cNvCxnSpPr/>
      </xdr:nvCxnSpPr>
      <xdr:spPr>
        <a:xfrm>
          <a:off x="1989074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137795</xdr:rowOff>
    </xdr:from>
    <xdr:to xmlns:xdr="http://schemas.openxmlformats.org/drawingml/2006/spreadsheetDrawing">
      <xdr:col>112</xdr:col>
      <xdr:colOff>38100</xdr:colOff>
      <xdr:row>39</xdr:row>
      <xdr:rowOff>66675</xdr:rowOff>
    </xdr:to>
    <xdr:sp macro="" textlink="">
      <xdr:nvSpPr>
        <xdr:cNvPr id="766" name="フローチャート: 判断 765"/>
        <xdr:cNvSpPr/>
      </xdr:nvSpPr>
      <xdr:spPr>
        <a:xfrm>
          <a:off x="20708620" y="66528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83185</xdr:rowOff>
    </xdr:from>
    <xdr:ext cx="378460" cy="264795"/>
    <xdr:sp macro="" textlink="">
      <xdr:nvSpPr>
        <xdr:cNvPr id="767" name="テキスト ボックス 766"/>
        <xdr:cNvSpPr txBox="1"/>
      </xdr:nvSpPr>
      <xdr:spPr>
        <a:xfrm>
          <a:off x="20575270" y="64268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45720</xdr:rowOff>
    </xdr:from>
    <xdr:to xmlns:xdr="http://schemas.openxmlformats.org/drawingml/2006/spreadsheetDrawing">
      <xdr:col>107</xdr:col>
      <xdr:colOff>50800</xdr:colOff>
      <xdr:row>39</xdr:row>
      <xdr:rowOff>45720</xdr:rowOff>
    </xdr:to>
    <xdr:cxnSp macro="">
      <xdr:nvCxnSpPr>
        <xdr:cNvPr id="768" name="直線コネクタ 767"/>
        <xdr:cNvCxnSpPr/>
      </xdr:nvCxnSpPr>
      <xdr:spPr>
        <a:xfrm>
          <a:off x="190271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69" name="フローチャート: 判断 768"/>
        <xdr:cNvSpPr/>
      </xdr:nvSpPr>
      <xdr:spPr>
        <a:xfrm>
          <a:off x="19839940" y="6605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36195</xdr:rowOff>
    </xdr:from>
    <xdr:ext cx="377825" cy="264160"/>
    <xdr:sp macro="" textlink="">
      <xdr:nvSpPr>
        <xdr:cNvPr id="770" name="テキスト ボックス 769"/>
        <xdr:cNvSpPr txBox="1"/>
      </xdr:nvSpPr>
      <xdr:spPr>
        <a:xfrm>
          <a:off x="19706590" y="637984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45720</xdr:rowOff>
    </xdr:from>
    <xdr:to xmlns:xdr="http://schemas.openxmlformats.org/drawingml/2006/spreadsheetDrawing">
      <xdr:col>102</xdr:col>
      <xdr:colOff>114300</xdr:colOff>
      <xdr:row>39</xdr:row>
      <xdr:rowOff>45720</xdr:rowOff>
    </xdr:to>
    <xdr:cxnSp macro="">
      <xdr:nvCxnSpPr>
        <xdr:cNvPr id="771" name="直線コネクタ 770"/>
        <xdr:cNvCxnSpPr/>
      </xdr:nvCxnSpPr>
      <xdr:spPr>
        <a:xfrm>
          <a:off x="181635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144145</xdr:rowOff>
    </xdr:from>
    <xdr:to xmlns:xdr="http://schemas.openxmlformats.org/drawingml/2006/spreadsheetDrawing">
      <xdr:col>102</xdr:col>
      <xdr:colOff>165100</xdr:colOff>
      <xdr:row>39</xdr:row>
      <xdr:rowOff>72390</xdr:rowOff>
    </xdr:to>
    <xdr:sp macro="" textlink="">
      <xdr:nvSpPr>
        <xdr:cNvPr id="772" name="フローチャート: 判断 771"/>
        <xdr:cNvSpPr/>
      </xdr:nvSpPr>
      <xdr:spPr>
        <a:xfrm>
          <a:off x="18976340" y="66592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89535</xdr:rowOff>
    </xdr:from>
    <xdr:ext cx="378460" cy="264160"/>
    <xdr:sp macro="" textlink="">
      <xdr:nvSpPr>
        <xdr:cNvPr id="773" name="テキスト ボックス 772"/>
        <xdr:cNvSpPr txBox="1"/>
      </xdr:nvSpPr>
      <xdr:spPr>
        <a:xfrm>
          <a:off x="18842990" y="643318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69215</xdr:rowOff>
    </xdr:to>
    <xdr:sp macro="" textlink="">
      <xdr:nvSpPr>
        <xdr:cNvPr id="774" name="フローチャート: 判断 773"/>
        <xdr:cNvSpPr/>
      </xdr:nvSpPr>
      <xdr:spPr>
        <a:xfrm>
          <a:off x="18112740" y="66560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86360</xdr:rowOff>
    </xdr:from>
    <xdr:ext cx="378460" cy="264795"/>
    <xdr:sp macro="" textlink="">
      <xdr:nvSpPr>
        <xdr:cNvPr id="775" name="テキスト ボックス 774"/>
        <xdr:cNvSpPr txBox="1"/>
      </xdr:nvSpPr>
      <xdr:spPr>
        <a:xfrm>
          <a:off x="17979390" y="64300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76" name="テキスト ボックス 775"/>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77" name="テキスト ボックス 776"/>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78" name="テキスト ボックス 777"/>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79" name="テキスト ボックス 778"/>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80" name="テキスト ボックス 779"/>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97790</xdr:rowOff>
    </xdr:to>
    <xdr:sp macro="" textlink="">
      <xdr:nvSpPr>
        <xdr:cNvPr id="781" name="楕円 780"/>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64795"/>
    <xdr:sp macro="" textlink="">
      <xdr:nvSpPr>
        <xdr:cNvPr id="782" name="諸支出金該当値テキスト"/>
        <xdr:cNvSpPr txBox="1"/>
      </xdr:nvSpPr>
      <xdr:spPr>
        <a:xfrm>
          <a:off x="21623020" y="66389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97790</xdr:rowOff>
    </xdr:to>
    <xdr:sp macro="" textlink="">
      <xdr:nvSpPr>
        <xdr:cNvPr id="783" name="楕円 782"/>
        <xdr:cNvSpPr/>
      </xdr:nvSpPr>
      <xdr:spPr>
        <a:xfrm>
          <a:off x="2070862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88265</xdr:rowOff>
    </xdr:from>
    <xdr:ext cx="248920" cy="264160"/>
    <xdr:sp macro="" textlink="">
      <xdr:nvSpPr>
        <xdr:cNvPr id="784" name="テキスト ボックス 783"/>
        <xdr:cNvSpPr txBox="1"/>
      </xdr:nvSpPr>
      <xdr:spPr>
        <a:xfrm>
          <a:off x="20634960" y="6774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97790</xdr:rowOff>
    </xdr:to>
    <xdr:sp macro="" textlink="">
      <xdr:nvSpPr>
        <xdr:cNvPr id="785" name="楕円 784"/>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88265</xdr:rowOff>
    </xdr:from>
    <xdr:ext cx="249555" cy="264160"/>
    <xdr:sp macro="" textlink="">
      <xdr:nvSpPr>
        <xdr:cNvPr id="786" name="テキスト ボックス 785"/>
        <xdr:cNvSpPr txBox="1"/>
      </xdr:nvSpPr>
      <xdr:spPr>
        <a:xfrm>
          <a:off x="19771360" y="6774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97790</xdr:rowOff>
    </xdr:to>
    <xdr:sp macro="" textlink="">
      <xdr:nvSpPr>
        <xdr:cNvPr id="787" name="楕円 786"/>
        <xdr:cNvSpPr/>
      </xdr:nvSpPr>
      <xdr:spPr>
        <a:xfrm>
          <a:off x="189763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88265</xdr:rowOff>
    </xdr:from>
    <xdr:ext cx="249555" cy="264160"/>
    <xdr:sp macro="" textlink="">
      <xdr:nvSpPr>
        <xdr:cNvPr id="788" name="テキスト ボックス 787"/>
        <xdr:cNvSpPr txBox="1"/>
      </xdr:nvSpPr>
      <xdr:spPr>
        <a:xfrm>
          <a:off x="18907760" y="6774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97790</xdr:rowOff>
    </xdr:to>
    <xdr:sp macro="" textlink="">
      <xdr:nvSpPr>
        <xdr:cNvPr id="789" name="楕円 788"/>
        <xdr:cNvSpPr/>
      </xdr:nvSpPr>
      <xdr:spPr>
        <a:xfrm>
          <a:off x="1811274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88265</xdr:rowOff>
    </xdr:from>
    <xdr:ext cx="248920" cy="264160"/>
    <xdr:sp macro="" textlink="">
      <xdr:nvSpPr>
        <xdr:cNvPr id="790" name="テキスト ボックス 789"/>
        <xdr:cNvSpPr txBox="1"/>
      </xdr:nvSpPr>
      <xdr:spPr>
        <a:xfrm>
          <a:off x="18039080" y="6774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91" name="正方形/長方形 790"/>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92" name="正方形/長方形 791"/>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94" name="正方形/長方形 793"/>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96" name="正方形/長方形 795"/>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8" name="正方形/長方形 797"/>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885" cy="230505"/>
    <xdr:sp macro="" textlink="">
      <xdr:nvSpPr>
        <xdr:cNvPr id="799" name="テキスト ボックス 798"/>
        <xdr:cNvSpPr txBox="1"/>
      </xdr:nvSpPr>
      <xdr:spPr>
        <a:xfrm>
          <a:off x="1776730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800" name="直線コネクタ 799"/>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45720</xdr:rowOff>
    </xdr:from>
    <xdr:to xmlns:xdr="http://schemas.openxmlformats.org/drawingml/2006/spreadsheetDrawing">
      <xdr:col>120</xdr:col>
      <xdr:colOff>114300</xdr:colOff>
      <xdr:row>59</xdr:row>
      <xdr:rowOff>45720</xdr:rowOff>
    </xdr:to>
    <xdr:cxnSp macro="">
      <xdr:nvCxnSpPr>
        <xdr:cNvPr id="801" name="直線コネクタ 800"/>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75565</xdr:rowOff>
    </xdr:from>
    <xdr:ext cx="248920" cy="264160"/>
    <xdr:sp macro="" textlink="">
      <xdr:nvSpPr>
        <xdr:cNvPr id="802" name="テキスト ボックス 801"/>
        <xdr:cNvSpPr txBox="1"/>
      </xdr:nvSpPr>
      <xdr:spPr>
        <a:xfrm>
          <a:off x="17561560" y="10019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803" name="直線コネクタ 802"/>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36195</xdr:rowOff>
    </xdr:from>
    <xdr:ext cx="467360" cy="264160"/>
    <xdr:sp macro="" textlink="">
      <xdr:nvSpPr>
        <xdr:cNvPr id="804" name="テキスト ボックス 803"/>
        <xdr:cNvSpPr txBox="1"/>
      </xdr:nvSpPr>
      <xdr:spPr>
        <a:xfrm>
          <a:off x="17348200" y="9637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805" name="直線コネクタ 804"/>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171450</xdr:rowOff>
    </xdr:from>
    <xdr:ext cx="467360" cy="264795"/>
    <xdr:sp macro="" textlink="">
      <xdr:nvSpPr>
        <xdr:cNvPr id="806" name="テキスト ボックス 805"/>
        <xdr:cNvSpPr txBox="1"/>
      </xdr:nvSpPr>
      <xdr:spPr>
        <a:xfrm>
          <a:off x="17348200" y="9258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104140</xdr:rowOff>
    </xdr:from>
    <xdr:to xmlns:xdr="http://schemas.openxmlformats.org/drawingml/2006/spreadsheetDrawing">
      <xdr:col>120</xdr:col>
      <xdr:colOff>114300</xdr:colOff>
      <xdr:row>52</xdr:row>
      <xdr:rowOff>104140</xdr:rowOff>
    </xdr:to>
    <xdr:cxnSp macro="">
      <xdr:nvCxnSpPr>
        <xdr:cNvPr id="807" name="直線コネクタ 806"/>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133985</xdr:rowOff>
    </xdr:from>
    <xdr:ext cx="467360" cy="264795"/>
    <xdr:sp macro="" textlink="">
      <xdr:nvSpPr>
        <xdr:cNvPr id="808" name="テキスト ボックス 807"/>
        <xdr:cNvSpPr txBox="1"/>
      </xdr:nvSpPr>
      <xdr:spPr>
        <a:xfrm>
          <a:off x="17348200" y="887793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65405</xdr:rowOff>
    </xdr:from>
    <xdr:to xmlns:xdr="http://schemas.openxmlformats.org/drawingml/2006/spreadsheetDrawing">
      <xdr:col>120</xdr:col>
      <xdr:colOff>114300</xdr:colOff>
      <xdr:row>50</xdr:row>
      <xdr:rowOff>65405</xdr:rowOff>
    </xdr:to>
    <xdr:cxnSp macro="">
      <xdr:nvCxnSpPr>
        <xdr:cNvPr id="809" name="直線コネクタ 808"/>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94615</xdr:rowOff>
    </xdr:from>
    <xdr:ext cx="531495" cy="264160"/>
    <xdr:sp macro="" textlink="">
      <xdr:nvSpPr>
        <xdr:cNvPr id="810" name="テキスト ボックス 809"/>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811" name="直線コネクタ 810"/>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4160"/>
    <xdr:sp macro="" textlink="">
      <xdr:nvSpPr>
        <xdr:cNvPr id="812" name="テキスト ボックス 811"/>
        <xdr:cNvSpPr txBox="1"/>
      </xdr:nvSpPr>
      <xdr:spPr>
        <a:xfrm>
          <a:off x="17284065" y="8114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813"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95250</xdr:rowOff>
    </xdr:from>
    <xdr:to xmlns:xdr="http://schemas.openxmlformats.org/drawingml/2006/spreadsheetDrawing">
      <xdr:col>116</xdr:col>
      <xdr:colOff>62865</xdr:colOff>
      <xdr:row>59</xdr:row>
      <xdr:rowOff>45720</xdr:rowOff>
    </xdr:to>
    <xdr:cxnSp macro="">
      <xdr:nvCxnSpPr>
        <xdr:cNvPr id="814" name="直線コネクタ 813"/>
        <xdr:cNvCxnSpPr/>
      </xdr:nvCxnSpPr>
      <xdr:spPr>
        <a:xfrm flipV="1">
          <a:off x="21570315" y="866775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64160"/>
    <xdr:sp macro="" textlink="">
      <xdr:nvSpPr>
        <xdr:cNvPr id="815" name="前年度繰上充用金最小値テキスト"/>
        <xdr:cNvSpPr txBox="1"/>
      </xdr:nvSpPr>
      <xdr:spPr>
        <a:xfrm>
          <a:off x="21623020" y="1020826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45720</xdr:rowOff>
    </xdr:from>
    <xdr:to xmlns:xdr="http://schemas.openxmlformats.org/drawingml/2006/spreadsheetDrawing">
      <xdr:col>116</xdr:col>
      <xdr:colOff>152400</xdr:colOff>
      <xdr:row>59</xdr:row>
      <xdr:rowOff>45720</xdr:rowOff>
    </xdr:to>
    <xdr:cxnSp macro="">
      <xdr:nvCxnSpPr>
        <xdr:cNvPr id="816" name="直線コネクタ 815"/>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41275</xdr:rowOff>
    </xdr:from>
    <xdr:ext cx="534670" cy="264795"/>
    <xdr:sp macro="" textlink="">
      <xdr:nvSpPr>
        <xdr:cNvPr id="817" name="前年度繰上充用金最大値テキスト"/>
        <xdr:cNvSpPr txBox="1"/>
      </xdr:nvSpPr>
      <xdr:spPr>
        <a:xfrm>
          <a:off x="21623020" y="84423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95250</xdr:rowOff>
    </xdr:from>
    <xdr:to xmlns:xdr="http://schemas.openxmlformats.org/drawingml/2006/spreadsheetDrawing">
      <xdr:col>116</xdr:col>
      <xdr:colOff>152400</xdr:colOff>
      <xdr:row>50</xdr:row>
      <xdr:rowOff>95250</xdr:rowOff>
    </xdr:to>
    <xdr:cxnSp macro="">
      <xdr:nvCxnSpPr>
        <xdr:cNvPr id="818" name="直線コネクタ 817"/>
        <xdr:cNvCxnSpPr/>
      </xdr:nvCxnSpPr>
      <xdr:spPr>
        <a:xfrm>
          <a:off x="21488400" y="8667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45720</xdr:rowOff>
    </xdr:from>
    <xdr:to xmlns:xdr="http://schemas.openxmlformats.org/drawingml/2006/spreadsheetDrawing">
      <xdr:col>116</xdr:col>
      <xdr:colOff>63500</xdr:colOff>
      <xdr:row>59</xdr:row>
      <xdr:rowOff>45720</xdr:rowOff>
    </xdr:to>
    <xdr:cxnSp macro="">
      <xdr:nvCxnSpPr>
        <xdr:cNvPr id="819" name="直線コネクタ 818"/>
        <xdr:cNvCxnSpPr/>
      </xdr:nvCxnSpPr>
      <xdr:spPr>
        <a:xfrm>
          <a:off x="20759420" y="10161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64795"/>
    <xdr:sp macro="" textlink="">
      <xdr:nvSpPr>
        <xdr:cNvPr id="820" name="前年度繰上充用金平均値テキスト"/>
        <xdr:cNvSpPr txBox="1"/>
      </xdr:nvSpPr>
      <xdr:spPr>
        <a:xfrm>
          <a:off x="21623020" y="9952990"/>
          <a:ext cx="3136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160655</xdr:rowOff>
    </xdr:from>
    <xdr:to xmlns:xdr="http://schemas.openxmlformats.org/drawingml/2006/spreadsheetDrawing">
      <xdr:col>116</xdr:col>
      <xdr:colOff>114300</xdr:colOff>
      <xdr:row>59</xdr:row>
      <xdr:rowOff>88900</xdr:rowOff>
    </xdr:to>
    <xdr:sp macro="" textlink="">
      <xdr:nvSpPr>
        <xdr:cNvPr id="821" name="フローチャート: 判断 820"/>
        <xdr:cNvSpPr/>
      </xdr:nvSpPr>
      <xdr:spPr>
        <a:xfrm>
          <a:off x="21521420" y="10104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45720</xdr:rowOff>
    </xdr:from>
    <xdr:to xmlns:xdr="http://schemas.openxmlformats.org/drawingml/2006/spreadsheetDrawing">
      <xdr:col>111</xdr:col>
      <xdr:colOff>177800</xdr:colOff>
      <xdr:row>59</xdr:row>
      <xdr:rowOff>45720</xdr:rowOff>
    </xdr:to>
    <xdr:cxnSp macro="">
      <xdr:nvCxnSpPr>
        <xdr:cNvPr id="822" name="直線コネクタ 821"/>
        <xdr:cNvCxnSpPr/>
      </xdr:nvCxnSpPr>
      <xdr:spPr>
        <a:xfrm>
          <a:off x="19890740" y="10161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160655</xdr:rowOff>
    </xdr:from>
    <xdr:to xmlns:xdr="http://schemas.openxmlformats.org/drawingml/2006/spreadsheetDrawing">
      <xdr:col>112</xdr:col>
      <xdr:colOff>38100</xdr:colOff>
      <xdr:row>59</xdr:row>
      <xdr:rowOff>88900</xdr:rowOff>
    </xdr:to>
    <xdr:sp macro="" textlink="">
      <xdr:nvSpPr>
        <xdr:cNvPr id="823" name="フローチャート: 判断 822"/>
        <xdr:cNvSpPr/>
      </xdr:nvSpPr>
      <xdr:spPr>
        <a:xfrm>
          <a:off x="20708620" y="10104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105410</xdr:rowOff>
    </xdr:from>
    <xdr:ext cx="313690" cy="264795"/>
    <xdr:sp macro="" textlink="">
      <xdr:nvSpPr>
        <xdr:cNvPr id="824" name="テキスト ボックス 823"/>
        <xdr:cNvSpPr txBox="1"/>
      </xdr:nvSpPr>
      <xdr:spPr>
        <a:xfrm>
          <a:off x="20602575" y="987806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45720</xdr:rowOff>
    </xdr:from>
    <xdr:to xmlns:xdr="http://schemas.openxmlformats.org/drawingml/2006/spreadsheetDrawing">
      <xdr:col>107</xdr:col>
      <xdr:colOff>50800</xdr:colOff>
      <xdr:row>59</xdr:row>
      <xdr:rowOff>45720</xdr:rowOff>
    </xdr:to>
    <xdr:cxnSp macro="">
      <xdr:nvCxnSpPr>
        <xdr:cNvPr id="825" name="直線コネクタ 824"/>
        <xdr:cNvCxnSpPr/>
      </xdr:nvCxnSpPr>
      <xdr:spPr>
        <a:xfrm>
          <a:off x="19027140" y="10161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161290</xdr:rowOff>
    </xdr:from>
    <xdr:to xmlns:xdr="http://schemas.openxmlformats.org/drawingml/2006/spreadsheetDrawing">
      <xdr:col>107</xdr:col>
      <xdr:colOff>101600</xdr:colOff>
      <xdr:row>59</xdr:row>
      <xdr:rowOff>89535</xdr:rowOff>
    </xdr:to>
    <xdr:sp macro="" textlink="">
      <xdr:nvSpPr>
        <xdr:cNvPr id="826" name="フローチャート: 判断 825"/>
        <xdr:cNvSpPr/>
      </xdr:nvSpPr>
      <xdr:spPr>
        <a:xfrm>
          <a:off x="19839940" y="10105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106045</xdr:rowOff>
    </xdr:from>
    <xdr:ext cx="313690" cy="264795"/>
    <xdr:sp macro="" textlink="">
      <xdr:nvSpPr>
        <xdr:cNvPr id="827" name="テキスト ボックス 826"/>
        <xdr:cNvSpPr txBox="1"/>
      </xdr:nvSpPr>
      <xdr:spPr>
        <a:xfrm>
          <a:off x="19738975" y="987869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45720</xdr:rowOff>
    </xdr:from>
    <xdr:to xmlns:xdr="http://schemas.openxmlformats.org/drawingml/2006/spreadsheetDrawing">
      <xdr:col>102</xdr:col>
      <xdr:colOff>114300</xdr:colOff>
      <xdr:row>59</xdr:row>
      <xdr:rowOff>45720</xdr:rowOff>
    </xdr:to>
    <xdr:cxnSp macro="">
      <xdr:nvCxnSpPr>
        <xdr:cNvPr id="828" name="直線コネクタ 827"/>
        <xdr:cNvCxnSpPr/>
      </xdr:nvCxnSpPr>
      <xdr:spPr>
        <a:xfrm>
          <a:off x="18163540" y="10161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161925</xdr:rowOff>
    </xdr:from>
    <xdr:to xmlns:xdr="http://schemas.openxmlformats.org/drawingml/2006/spreadsheetDrawing">
      <xdr:col>102</xdr:col>
      <xdr:colOff>165100</xdr:colOff>
      <xdr:row>59</xdr:row>
      <xdr:rowOff>90170</xdr:rowOff>
    </xdr:to>
    <xdr:sp macro="" textlink="">
      <xdr:nvSpPr>
        <xdr:cNvPr id="829" name="フローチャート: 判断 828"/>
        <xdr:cNvSpPr/>
      </xdr:nvSpPr>
      <xdr:spPr>
        <a:xfrm>
          <a:off x="18976340" y="10106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106680</xdr:rowOff>
    </xdr:from>
    <xdr:ext cx="313055" cy="265430"/>
    <xdr:sp macro="" textlink="">
      <xdr:nvSpPr>
        <xdr:cNvPr id="830" name="テキスト ボックス 829"/>
        <xdr:cNvSpPr txBox="1"/>
      </xdr:nvSpPr>
      <xdr:spPr>
        <a:xfrm>
          <a:off x="18875375" y="9879330"/>
          <a:ext cx="3130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161925</xdr:rowOff>
    </xdr:from>
    <xdr:to xmlns:xdr="http://schemas.openxmlformats.org/drawingml/2006/spreadsheetDrawing">
      <xdr:col>98</xdr:col>
      <xdr:colOff>38100</xdr:colOff>
      <xdr:row>59</xdr:row>
      <xdr:rowOff>90170</xdr:rowOff>
    </xdr:to>
    <xdr:sp macro="" textlink="">
      <xdr:nvSpPr>
        <xdr:cNvPr id="831" name="フローチャート: 判断 830"/>
        <xdr:cNvSpPr/>
      </xdr:nvSpPr>
      <xdr:spPr>
        <a:xfrm>
          <a:off x="18112740" y="101060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106680</xdr:rowOff>
    </xdr:from>
    <xdr:ext cx="313690" cy="265430"/>
    <xdr:sp macro="" textlink="">
      <xdr:nvSpPr>
        <xdr:cNvPr id="832" name="テキスト ボックス 831"/>
        <xdr:cNvSpPr txBox="1"/>
      </xdr:nvSpPr>
      <xdr:spPr>
        <a:xfrm>
          <a:off x="18006695" y="9879330"/>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33" name="テキスト ボックス 832"/>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34" name="テキスト ボックス 833"/>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35" name="テキスト ボックス 834"/>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36" name="テキスト ボックス 835"/>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37" name="テキスト ボックス 836"/>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168910</xdr:rowOff>
    </xdr:from>
    <xdr:to xmlns:xdr="http://schemas.openxmlformats.org/drawingml/2006/spreadsheetDrawing">
      <xdr:col>116</xdr:col>
      <xdr:colOff>114300</xdr:colOff>
      <xdr:row>59</xdr:row>
      <xdr:rowOff>97790</xdr:rowOff>
    </xdr:to>
    <xdr:sp macro="" textlink="">
      <xdr:nvSpPr>
        <xdr:cNvPr id="838" name="楕円 837"/>
        <xdr:cNvSpPr/>
      </xdr:nvSpPr>
      <xdr:spPr>
        <a:xfrm>
          <a:off x="2152142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138430</xdr:rowOff>
    </xdr:from>
    <xdr:ext cx="249555" cy="264795"/>
    <xdr:sp macro="" textlink="">
      <xdr:nvSpPr>
        <xdr:cNvPr id="839" name="前年度繰上充用金該当値テキスト"/>
        <xdr:cNvSpPr txBox="1"/>
      </xdr:nvSpPr>
      <xdr:spPr>
        <a:xfrm>
          <a:off x="21623020" y="1008253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168910</xdr:rowOff>
    </xdr:from>
    <xdr:to xmlns:xdr="http://schemas.openxmlformats.org/drawingml/2006/spreadsheetDrawing">
      <xdr:col>112</xdr:col>
      <xdr:colOff>38100</xdr:colOff>
      <xdr:row>59</xdr:row>
      <xdr:rowOff>97790</xdr:rowOff>
    </xdr:to>
    <xdr:sp macro="" textlink="">
      <xdr:nvSpPr>
        <xdr:cNvPr id="840" name="楕円 839"/>
        <xdr:cNvSpPr/>
      </xdr:nvSpPr>
      <xdr:spPr>
        <a:xfrm>
          <a:off x="20708620" y="10113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88265</xdr:rowOff>
    </xdr:from>
    <xdr:ext cx="248920" cy="264160"/>
    <xdr:sp macro="" textlink="">
      <xdr:nvSpPr>
        <xdr:cNvPr id="841" name="テキスト ボックス 840"/>
        <xdr:cNvSpPr txBox="1"/>
      </xdr:nvSpPr>
      <xdr:spPr>
        <a:xfrm>
          <a:off x="20634960" y="10203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168910</xdr:rowOff>
    </xdr:from>
    <xdr:to xmlns:xdr="http://schemas.openxmlformats.org/drawingml/2006/spreadsheetDrawing">
      <xdr:col>107</xdr:col>
      <xdr:colOff>101600</xdr:colOff>
      <xdr:row>59</xdr:row>
      <xdr:rowOff>97790</xdr:rowOff>
    </xdr:to>
    <xdr:sp macro="" textlink="">
      <xdr:nvSpPr>
        <xdr:cNvPr id="842" name="楕円 841"/>
        <xdr:cNvSpPr/>
      </xdr:nvSpPr>
      <xdr:spPr>
        <a:xfrm>
          <a:off x="1983994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88265</xdr:rowOff>
    </xdr:from>
    <xdr:ext cx="249555" cy="264160"/>
    <xdr:sp macro="" textlink="">
      <xdr:nvSpPr>
        <xdr:cNvPr id="843" name="テキスト ボックス 842"/>
        <xdr:cNvSpPr txBox="1"/>
      </xdr:nvSpPr>
      <xdr:spPr>
        <a:xfrm>
          <a:off x="19771360" y="10203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168910</xdr:rowOff>
    </xdr:from>
    <xdr:to xmlns:xdr="http://schemas.openxmlformats.org/drawingml/2006/spreadsheetDrawing">
      <xdr:col>102</xdr:col>
      <xdr:colOff>165100</xdr:colOff>
      <xdr:row>59</xdr:row>
      <xdr:rowOff>97790</xdr:rowOff>
    </xdr:to>
    <xdr:sp macro="" textlink="">
      <xdr:nvSpPr>
        <xdr:cNvPr id="844" name="楕円 843"/>
        <xdr:cNvSpPr/>
      </xdr:nvSpPr>
      <xdr:spPr>
        <a:xfrm>
          <a:off x="1897634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88265</xdr:rowOff>
    </xdr:from>
    <xdr:ext cx="249555" cy="264160"/>
    <xdr:sp macro="" textlink="">
      <xdr:nvSpPr>
        <xdr:cNvPr id="845" name="テキスト ボックス 844"/>
        <xdr:cNvSpPr txBox="1"/>
      </xdr:nvSpPr>
      <xdr:spPr>
        <a:xfrm>
          <a:off x="18907760" y="10203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168910</xdr:rowOff>
    </xdr:from>
    <xdr:to xmlns:xdr="http://schemas.openxmlformats.org/drawingml/2006/spreadsheetDrawing">
      <xdr:col>98</xdr:col>
      <xdr:colOff>38100</xdr:colOff>
      <xdr:row>59</xdr:row>
      <xdr:rowOff>97790</xdr:rowOff>
    </xdr:to>
    <xdr:sp macro="" textlink="">
      <xdr:nvSpPr>
        <xdr:cNvPr id="846" name="楕円 845"/>
        <xdr:cNvSpPr/>
      </xdr:nvSpPr>
      <xdr:spPr>
        <a:xfrm>
          <a:off x="18112740" y="10113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88265</xdr:rowOff>
    </xdr:from>
    <xdr:ext cx="248920" cy="264160"/>
    <xdr:sp macro="" textlink="">
      <xdr:nvSpPr>
        <xdr:cNvPr id="847" name="テキスト ボックス 846"/>
        <xdr:cNvSpPr txBox="1"/>
      </xdr:nvSpPr>
      <xdr:spPr>
        <a:xfrm>
          <a:off x="18039080" y="10203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Ｐゴシック"/>
              <a:ea typeface="ＭＳ Ｐゴシック"/>
              <a:cs typeface="+mn-cs"/>
            </a:rPr>
            <a:t>民生費については、子育て施策の充実を図っていることや、生活保護世帯の割合が全国平均を上回っていることなどから、全国、類似団体平均を上回っている</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a:t>
          </a:r>
          <a:r>
            <a:rPr kumimoji="1" lang="ja-JP" altLang="en-US" sz="1400">
              <a:solidFill>
                <a:schemeClr val="dk1"/>
              </a:solidFill>
              <a:effectLst/>
              <a:latin typeface="ＭＳ Ｐゴシック"/>
              <a:ea typeface="ＭＳ Ｐゴシック"/>
              <a:cs typeface="+mn-cs"/>
            </a:rPr>
            <a:t>公立保育所の増築</a:t>
          </a:r>
          <a:r>
            <a:rPr kumimoji="1" lang="ja-JP" altLang="ja-JP" sz="1400">
              <a:solidFill>
                <a:schemeClr val="dk1"/>
              </a:solidFill>
              <a:effectLst/>
              <a:latin typeface="ＭＳ Ｐゴシック"/>
              <a:ea typeface="ＭＳ Ｐゴシック"/>
              <a:cs typeface="+mn-cs"/>
            </a:rPr>
            <a:t>などにより、前年度数値を</a:t>
          </a:r>
          <a:r>
            <a:rPr kumimoji="1" lang="ja-JP" altLang="en-US" sz="1400">
              <a:solidFill>
                <a:schemeClr val="dk1"/>
              </a:solidFill>
              <a:effectLst/>
              <a:latin typeface="ＭＳ Ｐゴシック"/>
              <a:ea typeface="ＭＳ Ｐゴシック"/>
              <a:cs typeface="+mn-cs"/>
            </a:rPr>
            <a:t>上</a:t>
          </a:r>
          <a:r>
            <a:rPr kumimoji="1" lang="ja-JP" altLang="ja-JP" sz="1400">
              <a:solidFill>
                <a:schemeClr val="dk1"/>
              </a:solidFill>
              <a:effectLst/>
              <a:latin typeface="ＭＳ Ｐゴシック"/>
              <a:ea typeface="ＭＳ Ｐゴシック"/>
              <a:cs typeface="+mn-cs"/>
            </a:rPr>
            <a:t>回った。衛生費については、ゴミ・し尿収集業務の民間委託、ゴミ処理施設の広域での運営、し尿・最終処分場運営の民間委託を行うことにより、全国、類似団体平均を下回っている。</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a:t>
          </a:r>
          <a:r>
            <a:rPr kumimoji="1" lang="ja-JP" altLang="en-US" sz="1400">
              <a:solidFill>
                <a:schemeClr val="dk1"/>
              </a:solidFill>
              <a:effectLst/>
              <a:latin typeface="ＭＳ Ｐゴシック"/>
              <a:ea typeface="ＭＳ Ｐゴシック"/>
              <a:cs typeface="+mn-cs"/>
            </a:rPr>
            <a:t>香南清掃組合への負担金の増</a:t>
          </a:r>
          <a:r>
            <a:rPr kumimoji="1" lang="ja-JP" altLang="ja-JP" sz="1400">
              <a:solidFill>
                <a:schemeClr val="dk1"/>
              </a:solidFill>
              <a:effectLst/>
              <a:latin typeface="ＭＳ Ｐゴシック"/>
              <a:ea typeface="ＭＳ Ｐゴシック"/>
              <a:cs typeface="+mn-cs"/>
            </a:rPr>
            <a:t>により前年度を上回った。農林水産業費については、</a:t>
          </a:r>
          <a:r>
            <a:rPr lang="ja-JP" altLang="en-US" sz="1400" b="0" i="0" u="none" strike="noStrike" baseline="0" smtClean="0">
              <a:solidFill>
                <a:schemeClr val="dk1"/>
              </a:solidFill>
              <a:latin typeface="ＭＳ Ｐゴシック"/>
              <a:ea typeface="ＭＳ Ｐゴシック"/>
              <a:cs typeface="+mn-cs"/>
            </a:rPr>
            <a:t>農地耕作条件改善事業費や工業団地周辺対策農道水路整備事業費等の新規事業により令和元年度は増加</a:t>
          </a:r>
          <a:r>
            <a:rPr kumimoji="1" lang="ja-JP" altLang="ja-JP" sz="1400">
              <a:solidFill>
                <a:schemeClr val="dk1"/>
              </a:solidFill>
              <a:effectLst/>
              <a:latin typeface="ＭＳ Ｐゴシック"/>
              <a:ea typeface="ＭＳ Ｐゴシック"/>
              <a:cs typeface="+mn-cs"/>
            </a:rPr>
            <a:t>している。土木費については、都市再生整備事業費及び土地区画整理事業費等の増により</a:t>
          </a:r>
          <a:r>
            <a:rPr kumimoji="1" lang="ja-JP" altLang="en-US" sz="1400">
              <a:solidFill>
                <a:schemeClr val="dk1"/>
              </a:solidFill>
              <a:effectLst/>
              <a:latin typeface="ＭＳ Ｐゴシック"/>
              <a:ea typeface="ＭＳ Ｐゴシック"/>
              <a:cs typeface="+mn-cs"/>
            </a:rPr>
            <a:t>増加</a:t>
          </a:r>
          <a:r>
            <a:rPr kumimoji="1" lang="ja-JP" altLang="ja-JP" sz="1400">
              <a:solidFill>
                <a:schemeClr val="dk1"/>
              </a:solidFill>
              <a:effectLst/>
              <a:latin typeface="ＭＳ Ｐゴシック"/>
              <a:ea typeface="ＭＳ Ｐゴシック"/>
              <a:cs typeface="+mn-cs"/>
            </a:rPr>
            <a:t>している。消防費については、平成</a:t>
          </a:r>
          <a:r>
            <a:rPr kumimoji="1" lang="en-US" altLang="ja-JP" sz="1400">
              <a:solidFill>
                <a:schemeClr val="dk1"/>
              </a:solidFill>
              <a:effectLst/>
              <a:latin typeface="ＭＳ Ｐゴシック"/>
              <a:ea typeface="ＭＳ Ｐゴシック"/>
              <a:cs typeface="+mn-cs"/>
            </a:rPr>
            <a:t>28</a:t>
          </a:r>
          <a:r>
            <a:rPr kumimoji="1" lang="ja-JP" altLang="ja-JP" sz="1400">
              <a:solidFill>
                <a:schemeClr val="dk1"/>
              </a:solidFill>
              <a:effectLst/>
              <a:latin typeface="ＭＳ Ｐゴシック"/>
              <a:ea typeface="ＭＳ Ｐゴシック"/>
              <a:cs typeface="+mn-cs"/>
            </a:rPr>
            <a:t>年度は防災活動拠点施設整備事業費等の増により類似団体平均を上回っている。教育費については、給食調理員などの現業職員数の抑制を図ってきたことにより、全国、類似団体平均を下回っている。</a:t>
          </a:r>
          <a:r>
            <a:rPr kumimoji="1" lang="ja-JP" altLang="en-US" sz="1400">
              <a:solidFill>
                <a:schemeClr val="dk1"/>
              </a:solidFill>
              <a:effectLst/>
              <a:latin typeface="ＭＳ Ｐゴシック"/>
              <a:ea typeface="ＭＳ Ｐゴシック"/>
              <a:cs typeface="+mn-cs"/>
            </a:rPr>
            <a:t>令和元</a:t>
          </a:r>
          <a:r>
            <a:rPr kumimoji="1" lang="ja-JP" altLang="ja-JP" sz="1400">
              <a:solidFill>
                <a:schemeClr val="dk1"/>
              </a:solidFill>
              <a:effectLst/>
              <a:latin typeface="ＭＳ Ｐゴシック"/>
              <a:ea typeface="ＭＳ Ｐゴシック"/>
              <a:cs typeface="+mn-cs"/>
            </a:rPr>
            <a:t>年度は</a:t>
          </a:r>
          <a:r>
            <a:rPr kumimoji="1" lang="ja-JP" altLang="en-US" sz="1400">
              <a:solidFill>
                <a:schemeClr val="dk1"/>
              </a:solidFill>
              <a:effectLst/>
              <a:latin typeface="ＭＳ Ｐゴシック"/>
              <a:ea typeface="ＭＳ Ｐゴシック"/>
              <a:cs typeface="+mn-cs"/>
            </a:rPr>
            <a:t>小学校増築</a:t>
          </a:r>
          <a:r>
            <a:rPr kumimoji="1" lang="ja-JP" altLang="ja-JP" sz="1400">
              <a:solidFill>
                <a:schemeClr val="dk1"/>
              </a:solidFill>
              <a:effectLst/>
              <a:latin typeface="ＭＳ Ｐゴシック"/>
              <a:ea typeface="ＭＳ Ｐゴシック"/>
              <a:cs typeface="+mn-cs"/>
            </a:rPr>
            <a:t>事業の完成により減少している。</a:t>
          </a:r>
          <a:endParaRPr lang="ja-JP" altLang="ja-JP" sz="14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a:ea typeface="ＭＳ ゴシック"/>
              <a:cs typeface="+mn-cs"/>
            </a:rPr>
            <a:t>平成</a:t>
          </a:r>
          <a:r>
            <a:rPr kumimoji="1" lang="en-US" altLang="ja-JP" sz="1200">
              <a:solidFill>
                <a:schemeClr val="dk1"/>
              </a:solidFill>
              <a:effectLst/>
              <a:latin typeface="ＭＳ ゴシック"/>
              <a:ea typeface="ＭＳ ゴシック"/>
              <a:cs typeface="+mn-cs"/>
            </a:rPr>
            <a:t>16</a:t>
          </a:r>
          <a:r>
            <a:rPr kumimoji="1" lang="ja-JP" altLang="ja-JP" sz="1200">
              <a:solidFill>
                <a:schemeClr val="dk1"/>
              </a:solidFill>
              <a:effectLst/>
              <a:latin typeface="ＭＳ ゴシック"/>
              <a:ea typeface="ＭＳ ゴシック"/>
              <a:cs typeface="+mn-cs"/>
            </a:rPr>
            <a:t>年度から３年間の財政健全化計画、平成</a:t>
          </a:r>
          <a:r>
            <a:rPr kumimoji="1" lang="en-US" altLang="ja-JP" sz="1200">
              <a:solidFill>
                <a:schemeClr val="dk1"/>
              </a:solidFill>
              <a:effectLst/>
              <a:latin typeface="ＭＳ ゴシック"/>
              <a:ea typeface="ＭＳ ゴシック"/>
              <a:cs typeface="+mn-cs"/>
            </a:rPr>
            <a:t>19</a:t>
          </a:r>
          <a:r>
            <a:rPr kumimoji="1" lang="ja-JP" altLang="ja-JP" sz="1200">
              <a:solidFill>
                <a:schemeClr val="dk1"/>
              </a:solidFill>
              <a:effectLst/>
              <a:latin typeface="ＭＳ ゴシック"/>
              <a:ea typeface="ＭＳ ゴシック"/>
              <a:cs typeface="+mn-cs"/>
            </a:rPr>
            <a:t>年度からの中期財政収支ビジョンを策定するとともに、平成</a:t>
          </a:r>
          <a:r>
            <a:rPr kumimoji="1" lang="en-US" altLang="ja-JP" sz="1200">
              <a:solidFill>
                <a:schemeClr val="dk1"/>
              </a:solidFill>
              <a:effectLst/>
              <a:latin typeface="ＭＳ ゴシック"/>
              <a:ea typeface="ＭＳ ゴシック"/>
              <a:cs typeface="+mn-cs"/>
            </a:rPr>
            <a:t>17</a:t>
          </a:r>
          <a:r>
            <a:rPr kumimoji="1" lang="ja-JP" altLang="ja-JP" sz="1200">
              <a:solidFill>
                <a:schemeClr val="dk1"/>
              </a:solidFill>
              <a:effectLst/>
              <a:latin typeface="ＭＳ ゴシック"/>
              <a:ea typeface="ＭＳ ゴシック"/>
              <a:cs typeface="+mn-cs"/>
            </a:rPr>
            <a:t>年度には集中改革プランを策定し、経常経費の徹底した削減や、投資的経費の抑制に努めてきた結果、一定額を財政調整基金に積立することができた。今後も中期財政収支ビジョンの策定や事務事業の見直しを行うことにより、資金不足が生じないような財政運営に努め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令和元</a:t>
          </a:r>
          <a:r>
            <a:rPr kumimoji="1" lang="ja-JP" altLang="ja-JP" sz="1200">
              <a:solidFill>
                <a:schemeClr val="dk1"/>
              </a:solidFill>
              <a:effectLst/>
              <a:latin typeface="ＭＳ ゴシック"/>
              <a:ea typeface="ＭＳ ゴシック"/>
              <a:cs typeface="+mn-cs"/>
            </a:rPr>
            <a:t>年度は、地方税</a:t>
          </a:r>
          <a:r>
            <a:rPr kumimoji="1" lang="ja-JP" altLang="en-US" sz="1200">
              <a:solidFill>
                <a:schemeClr val="dk1"/>
              </a:solidFill>
              <a:effectLst/>
              <a:latin typeface="ＭＳ ゴシック"/>
              <a:ea typeface="ＭＳ ゴシック"/>
              <a:cs typeface="+mn-cs"/>
            </a:rPr>
            <a:t>が前年度ほど伸びなかったことに加え、扶助費・普通建設事業費・公債費の増</a:t>
          </a:r>
          <a:r>
            <a:rPr kumimoji="1" lang="ja-JP" altLang="ja-JP" sz="1200">
              <a:solidFill>
                <a:schemeClr val="dk1"/>
              </a:solidFill>
              <a:effectLst/>
              <a:latin typeface="ＭＳ ゴシック"/>
              <a:ea typeface="ＭＳ ゴシック"/>
              <a:cs typeface="+mn-cs"/>
            </a:rPr>
            <a:t>による実質収支の</a:t>
          </a:r>
          <a:r>
            <a:rPr kumimoji="1" lang="ja-JP" altLang="en-US" sz="1200">
              <a:solidFill>
                <a:schemeClr val="dk1"/>
              </a:solidFill>
              <a:effectLst/>
              <a:latin typeface="ＭＳ ゴシック"/>
              <a:ea typeface="ＭＳ ゴシック"/>
              <a:cs typeface="+mn-cs"/>
            </a:rPr>
            <a:t>減少</a:t>
          </a:r>
          <a:r>
            <a:rPr kumimoji="1" lang="ja-JP" altLang="ja-JP" sz="1200">
              <a:solidFill>
                <a:schemeClr val="dk1"/>
              </a:solidFill>
              <a:effectLst/>
              <a:latin typeface="ＭＳ ゴシック"/>
              <a:ea typeface="ＭＳ ゴシック"/>
              <a:cs typeface="+mn-cs"/>
            </a:rPr>
            <a:t>及び財政調整基金の取崩し額の</a:t>
          </a:r>
          <a:r>
            <a:rPr kumimoji="1" lang="ja-JP" altLang="en-US" sz="1200">
              <a:solidFill>
                <a:schemeClr val="dk1"/>
              </a:solidFill>
              <a:effectLst/>
              <a:latin typeface="ＭＳ ゴシック"/>
              <a:ea typeface="ＭＳ ゴシック"/>
              <a:cs typeface="+mn-cs"/>
            </a:rPr>
            <a:t>増か</a:t>
          </a:r>
          <a:r>
            <a:rPr kumimoji="1" lang="ja-JP" altLang="ja-JP" sz="1200">
              <a:solidFill>
                <a:schemeClr val="dk1"/>
              </a:solidFill>
              <a:effectLst/>
              <a:latin typeface="ＭＳ ゴシック"/>
              <a:ea typeface="ＭＳ ゴシック"/>
              <a:cs typeface="+mn-cs"/>
            </a:rPr>
            <a:t>により、実質単年度収支の対標準財政規模比は</a:t>
          </a:r>
          <a:r>
            <a:rPr kumimoji="1" lang="en-US" altLang="ja-JP" sz="1200">
              <a:solidFill>
                <a:schemeClr val="dk1"/>
              </a:solidFill>
              <a:effectLst/>
              <a:latin typeface="ＭＳ ゴシック"/>
              <a:ea typeface="ＭＳ ゴシック"/>
              <a:cs typeface="+mn-cs"/>
            </a:rPr>
            <a:t>5.81</a:t>
          </a:r>
          <a:r>
            <a:rPr kumimoji="1" lang="ja-JP" altLang="ja-JP" sz="1200">
              <a:solidFill>
                <a:schemeClr val="dk1"/>
              </a:solidFill>
              <a:effectLst/>
              <a:latin typeface="ＭＳ ゴシック"/>
              <a:ea typeface="ＭＳ ゴシック"/>
              <a:cs typeface="+mn-cs"/>
            </a:rPr>
            <a:t>ポイント</a:t>
          </a:r>
          <a:r>
            <a:rPr kumimoji="1" lang="ja-JP" altLang="en-US" sz="1200">
              <a:solidFill>
                <a:schemeClr val="dk1"/>
              </a:solidFill>
              <a:effectLst/>
              <a:latin typeface="ＭＳ ゴシック"/>
              <a:ea typeface="ＭＳ ゴシック"/>
              <a:cs typeface="+mn-cs"/>
            </a:rPr>
            <a:t>悪化</a:t>
          </a:r>
          <a:r>
            <a:rPr kumimoji="1" lang="ja-JP" altLang="ja-JP" sz="1200">
              <a:solidFill>
                <a:schemeClr val="dk1"/>
              </a:solidFill>
              <a:effectLst/>
              <a:latin typeface="ＭＳ ゴシック"/>
              <a:ea typeface="ＭＳ ゴシック"/>
              <a:cs typeface="+mn-cs"/>
            </a:rPr>
            <a:t>している。</a:t>
          </a:r>
          <a:endParaRPr lang="ja-JP" altLang="ja-JP" sz="12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ゴシック"/>
              <a:ea typeface="ＭＳ ゴシック"/>
              <a:cs typeface="+mn-cs"/>
            </a:rPr>
            <a:t>令和元年度は前年度ほど</a:t>
          </a:r>
          <a:r>
            <a:rPr kumimoji="1" lang="ja-JP" altLang="ja-JP" sz="1400">
              <a:solidFill>
                <a:schemeClr val="dk1"/>
              </a:solidFill>
              <a:effectLst/>
              <a:latin typeface="ＭＳ ゴシック"/>
              <a:ea typeface="ＭＳ ゴシック"/>
              <a:cs typeface="+mn-cs"/>
            </a:rPr>
            <a:t>地方税</a:t>
          </a:r>
          <a:r>
            <a:rPr kumimoji="1" lang="ja-JP" altLang="en-US" sz="1400">
              <a:solidFill>
                <a:schemeClr val="dk1"/>
              </a:solidFill>
              <a:effectLst/>
              <a:latin typeface="ＭＳ ゴシック"/>
              <a:ea typeface="ＭＳ ゴシック"/>
              <a:cs typeface="+mn-cs"/>
            </a:rPr>
            <a:t>が伸びなかったため、</a:t>
          </a:r>
          <a:r>
            <a:rPr kumimoji="1" lang="ja-JP" altLang="ja-JP" sz="1400">
              <a:solidFill>
                <a:schemeClr val="dk1"/>
              </a:solidFill>
              <a:effectLst/>
              <a:latin typeface="ＭＳ ゴシック"/>
              <a:ea typeface="ＭＳ ゴシック"/>
              <a:cs typeface="+mn-cs"/>
            </a:rPr>
            <a:t>一般会計の実質収支額</a:t>
          </a:r>
          <a:r>
            <a:rPr kumimoji="1" lang="ja-JP" altLang="en-US" sz="1400">
              <a:solidFill>
                <a:schemeClr val="dk1"/>
              </a:solidFill>
              <a:effectLst/>
              <a:latin typeface="ＭＳ ゴシック"/>
              <a:ea typeface="ＭＳ ゴシック"/>
              <a:cs typeface="+mn-cs"/>
            </a:rPr>
            <a:t>が減少しており</a:t>
          </a:r>
          <a:r>
            <a:rPr kumimoji="1" lang="ja-JP" altLang="ja-JP" sz="1400">
              <a:solidFill>
                <a:schemeClr val="dk1"/>
              </a:solidFill>
              <a:effectLst/>
              <a:latin typeface="ＭＳ ゴシック"/>
              <a:ea typeface="ＭＳ ゴシック"/>
              <a:cs typeface="+mn-cs"/>
            </a:rPr>
            <a:t>黒字比率は</a:t>
          </a:r>
          <a:r>
            <a:rPr kumimoji="1" lang="ja-JP" altLang="en-US" sz="1400">
              <a:solidFill>
                <a:schemeClr val="dk1"/>
              </a:solidFill>
              <a:effectLst/>
              <a:latin typeface="ＭＳ ゴシック"/>
              <a:ea typeface="ＭＳ ゴシック"/>
              <a:cs typeface="+mn-cs"/>
            </a:rPr>
            <a:t>減少</a:t>
          </a:r>
          <a:r>
            <a:rPr kumimoji="1" lang="ja-JP" altLang="ja-JP" sz="1400">
              <a:solidFill>
                <a:schemeClr val="dk1"/>
              </a:solidFill>
              <a:effectLst/>
              <a:latin typeface="ＭＳ ゴシック"/>
              <a:ea typeface="ＭＳ ゴシック"/>
              <a:cs typeface="+mn-cs"/>
            </a:rPr>
            <a:t>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過去</a:t>
          </a:r>
          <a:r>
            <a:rPr kumimoji="1" lang="en-US" altLang="ja-JP" sz="1400">
              <a:solidFill>
                <a:schemeClr val="dk1"/>
              </a:solidFill>
              <a:effectLst/>
              <a:latin typeface="ＭＳ ゴシック"/>
              <a:ea typeface="ＭＳ ゴシック"/>
              <a:cs typeface="+mn-cs"/>
            </a:rPr>
            <a:t>5</a:t>
          </a:r>
          <a:r>
            <a:rPr kumimoji="1" lang="ja-JP" altLang="ja-JP" sz="1400">
              <a:solidFill>
                <a:schemeClr val="dk1"/>
              </a:solidFill>
              <a:effectLst/>
              <a:latin typeface="ＭＳ ゴシック"/>
              <a:ea typeface="ＭＳ ゴシック"/>
              <a:cs typeface="+mn-cs"/>
            </a:rPr>
            <a:t>ヵ年度の全会計においては赤字は発生しておらず、今後も歳入の確保と、事務事業の見直し等を行うことにより歳出の削減を図り、適切な財政運営に努める。</a:t>
          </a:r>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22558731</v>
      </c>
      <c r="BO4" s="218"/>
      <c r="BP4" s="218"/>
      <c r="BQ4" s="218"/>
      <c r="BR4" s="218"/>
      <c r="BS4" s="218"/>
      <c r="BT4" s="218"/>
      <c r="BU4" s="221"/>
      <c r="BV4" s="215">
        <v>21627466</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3.2</v>
      </c>
      <c r="CU4" s="239"/>
      <c r="CV4" s="239"/>
      <c r="CW4" s="239"/>
      <c r="CX4" s="239"/>
      <c r="CY4" s="239"/>
      <c r="CZ4" s="239"/>
      <c r="DA4" s="247"/>
      <c r="DB4" s="231">
        <v>6.9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70</v>
      </c>
      <c r="AV5" s="139"/>
      <c r="AW5" s="139"/>
      <c r="AX5" s="139"/>
      <c r="AY5" s="191" t="s">
        <v>146</v>
      </c>
      <c r="AZ5" s="199"/>
      <c r="BA5" s="199"/>
      <c r="BB5" s="199"/>
      <c r="BC5" s="199"/>
      <c r="BD5" s="199"/>
      <c r="BE5" s="199"/>
      <c r="BF5" s="199"/>
      <c r="BG5" s="199"/>
      <c r="BH5" s="199"/>
      <c r="BI5" s="199"/>
      <c r="BJ5" s="199"/>
      <c r="BK5" s="199"/>
      <c r="BL5" s="199"/>
      <c r="BM5" s="211"/>
      <c r="BN5" s="216">
        <v>21878045</v>
      </c>
      <c r="BO5" s="219"/>
      <c r="BP5" s="219"/>
      <c r="BQ5" s="219"/>
      <c r="BR5" s="219"/>
      <c r="BS5" s="219"/>
      <c r="BT5" s="219"/>
      <c r="BU5" s="222"/>
      <c r="BV5" s="216">
        <v>20683052</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94.7</v>
      </c>
      <c r="CU5" s="240"/>
      <c r="CV5" s="240"/>
      <c r="CW5" s="240"/>
      <c r="CX5" s="240"/>
      <c r="CY5" s="240"/>
      <c r="CZ5" s="240"/>
      <c r="DA5" s="248"/>
      <c r="DB5" s="232">
        <v>91.4</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172</v>
      </c>
      <c r="AZ6" s="199"/>
      <c r="BA6" s="199"/>
      <c r="BB6" s="199"/>
      <c r="BC6" s="199"/>
      <c r="BD6" s="199"/>
      <c r="BE6" s="199"/>
      <c r="BF6" s="199"/>
      <c r="BG6" s="199"/>
      <c r="BH6" s="199"/>
      <c r="BI6" s="199"/>
      <c r="BJ6" s="199"/>
      <c r="BK6" s="199"/>
      <c r="BL6" s="199"/>
      <c r="BM6" s="211"/>
      <c r="BN6" s="216">
        <v>680686</v>
      </c>
      <c r="BO6" s="219"/>
      <c r="BP6" s="219"/>
      <c r="BQ6" s="219"/>
      <c r="BR6" s="219"/>
      <c r="BS6" s="219"/>
      <c r="BT6" s="219"/>
      <c r="BU6" s="222"/>
      <c r="BV6" s="216">
        <v>944414</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99.8</v>
      </c>
      <c r="CU6" s="241"/>
      <c r="CV6" s="241"/>
      <c r="CW6" s="241"/>
      <c r="CX6" s="241"/>
      <c r="CY6" s="241"/>
      <c r="CZ6" s="241"/>
      <c r="DA6" s="249"/>
      <c r="DB6" s="233">
        <v>97.3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70</v>
      </c>
      <c r="AV7" s="139"/>
      <c r="AW7" s="139"/>
      <c r="AX7" s="139"/>
      <c r="AY7" s="191" t="s">
        <v>175</v>
      </c>
      <c r="AZ7" s="199"/>
      <c r="BA7" s="199"/>
      <c r="BB7" s="199"/>
      <c r="BC7" s="199"/>
      <c r="BD7" s="199"/>
      <c r="BE7" s="199"/>
      <c r="BF7" s="199"/>
      <c r="BG7" s="199"/>
      <c r="BH7" s="199"/>
      <c r="BI7" s="199"/>
      <c r="BJ7" s="199"/>
      <c r="BK7" s="199"/>
      <c r="BL7" s="199"/>
      <c r="BM7" s="211"/>
      <c r="BN7" s="216">
        <v>320536</v>
      </c>
      <c r="BO7" s="219"/>
      <c r="BP7" s="219"/>
      <c r="BQ7" s="219"/>
      <c r="BR7" s="219"/>
      <c r="BS7" s="219"/>
      <c r="BT7" s="219"/>
      <c r="BU7" s="222"/>
      <c r="BV7" s="216">
        <v>168991</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11304919</v>
      </c>
      <c r="CU7" s="219"/>
      <c r="CV7" s="219"/>
      <c r="CW7" s="219"/>
      <c r="CX7" s="219"/>
      <c r="CY7" s="219"/>
      <c r="CZ7" s="219"/>
      <c r="DA7" s="222"/>
      <c r="DB7" s="216">
        <v>11160763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70</v>
      </c>
      <c r="AV8" s="139"/>
      <c r="AW8" s="139"/>
      <c r="AX8" s="139"/>
      <c r="AY8" s="191" t="s">
        <v>181</v>
      </c>
      <c r="AZ8" s="199"/>
      <c r="BA8" s="199"/>
      <c r="BB8" s="199"/>
      <c r="BC8" s="199"/>
      <c r="BD8" s="199"/>
      <c r="BE8" s="199"/>
      <c r="BF8" s="199"/>
      <c r="BG8" s="199"/>
      <c r="BH8" s="199"/>
      <c r="BI8" s="199"/>
      <c r="BJ8" s="199"/>
      <c r="BK8" s="199"/>
      <c r="BL8" s="199"/>
      <c r="BM8" s="211"/>
      <c r="BN8" s="216">
        <v>360150</v>
      </c>
      <c r="BO8" s="219"/>
      <c r="BP8" s="219"/>
      <c r="BQ8" s="219"/>
      <c r="BR8" s="219"/>
      <c r="BS8" s="219"/>
      <c r="BT8" s="219"/>
      <c r="BU8" s="222"/>
      <c r="BV8" s="216">
        <v>775423</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0.63</v>
      </c>
      <c r="CU8" s="242"/>
      <c r="CV8" s="242"/>
      <c r="CW8" s="242"/>
      <c r="CX8" s="242"/>
      <c r="CY8" s="242"/>
      <c r="CZ8" s="242"/>
      <c r="DA8" s="250"/>
      <c r="DB8" s="234">
        <v>0.62</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184</v>
      </c>
      <c r="M9" s="75"/>
      <c r="N9" s="75"/>
      <c r="O9" s="75"/>
      <c r="P9" s="75"/>
      <c r="Q9" s="87"/>
      <c r="R9" s="98">
        <v>47982</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-415273</v>
      </c>
      <c r="BO9" s="219"/>
      <c r="BP9" s="219"/>
      <c r="BQ9" s="219"/>
      <c r="BR9" s="219"/>
      <c r="BS9" s="219"/>
      <c r="BT9" s="219"/>
      <c r="BU9" s="222"/>
      <c r="BV9" s="216">
        <v>144034</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13.2</v>
      </c>
      <c r="CU9" s="240"/>
      <c r="CV9" s="240"/>
      <c r="CW9" s="240"/>
      <c r="CX9" s="240"/>
      <c r="CY9" s="240"/>
      <c r="CZ9" s="240"/>
      <c r="DA9" s="248"/>
      <c r="DB9" s="232">
        <v>12.6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49472</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70</v>
      </c>
      <c r="AV10" s="139"/>
      <c r="AW10" s="139"/>
      <c r="AX10" s="139"/>
      <c r="AY10" s="191" t="s">
        <v>192</v>
      </c>
      <c r="AZ10" s="199"/>
      <c r="BA10" s="199"/>
      <c r="BB10" s="199"/>
      <c r="BC10" s="199"/>
      <c r="BD10" s="199"/>
      <c r="BE10" s="199"/>
      <c r="BF10" s="199"/>
      <c r="BG10" s="199"/>
      <c r="BH10" s="199"/>
      <c r="BI10" s="199"/>
      <c r="BJ10" s="199"/>
      <c r="BK10" s="199"/>
      <c r="BL10" s="199"/>
      <c r="BM10" s="211"/>
      <c r="BN10" s="216">
        <v>6820</v>
      </c>
      <c r="BO10" s="219"/>
      <c r="BP10" s="219"/>
      <c r="BQ10" s="219"/>
      <c r="BR10" s="219"/>
      <c r="BS10" s="219"/>
      <c r="BT10" s="219"/>
      <c r="BU10" s="222"/>
      <c r="BV10" s="216">
        <v>4967</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202</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210</v>
      </c>
      <c r="C12" s="28"/>
      <c r="D12" s="28"/>
      <c r="E12" s="28"/>
      <c r="F12" s="28"/>
      <c r="G12" s="28"/>
      <c r="H12" s="28"/>
      <c r="I12" s="28"/>
      <c r="J12" s="28"/>
      <c r="K12" s="61"/>
      <c r="L12" s="67" t="s">
        <v>211</v>
      </c>
      <c r="M12" s="76"/>
      <c r="N12" s="76"/>
      <c r="O12" s="76"/>
      <c r="P12" s="76"/>
      <c r="Q12" s="88"/>
      <c r="R12" s="100">
        <v>47247</v>
      </c>
      <c r="S12" s="109"/>
      <c r="T12" s="109"/>
      <c r="U12" s="109"/>
      <c r="V12" s="120"/>
      <c r="W12" s="132" t="s">
        <v>10</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202</v>
      </c>
      <c r="AV12" s="139"/>
      <c r="AW12" s="139"/>
      <c r="AX12" s="139"/>
      <c r="AY12" s="191" t="s">
        <v>220</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200000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46903</v>
      </c>
      <c r="S13" s="110"/>
      <c r="T13" s="110"/>
      <c r="U13" s="110"/>
      <c r="V13" s="121"/>
      <c r="W13" s="130" t="s">
        <v>224</v>
      </c>
      <c r="X13" s="57"/>
      <c r="Y13" s="57"/>
      <c r="Z13" s="57"/>
      <c r="AA13" s="57"/>
      <c r="AB13" s="25"/>
      <c r="AC13" s="73">
        <v>2677</v>
      </c>
      <c r="AD13" s="81"/>
      <c r="AE13" s="81"/>
      <c r="AF13" s="81"/>
      <c r="AG13" s="85"/>
      <c r="AH13" s="73">
        <v>2917</v>
      </c>
      <c r="AI13" s="81"/>
      <c r="AJ13" s="81"/>
      <c r="AK13" s="81"/>
      <c r="AL13" s="118"/>
      <c r="AM13" s="175" t="s">
        <v>226</v>
      </c>
      <c r="AN13" s="59"/>
      <c r="AO13" s="59"/>
      <c r="AP13" s="59"/>
      <c r="AQ13" s="59"/>
      <c r="AR13" s="59"/>
      <c r="AS13" s="59"/>
      <c r="AT13" s="64"/>
      <c r="AU13" s="183" t="s">
        <v>202</v>
      </c>
      <c r="AV13" s="139"/>
      <c r="AW13" s="139"/>
      <c r="AX13" s="139"/>
      <c r="AY13" s="191" t="s">
        <v>228</v>
      </c>
      <c r="AZ13" s="199"/>
      <c r="BA13" s="199"/>
      <c r="BB13" s="199"/>
      <c r="BC13" s="199"/>
      <c r="BD13" s="199"/>
      <c r="BE13" s="199"/>
      <c r="BF13" s="199"/>
      <c r="BG13" s="199"/>
      <c r="BH13" s="199"/>
      <c r="BI13" s="199"/>
      <c r="BJ13" s="199"/>
      <c r="BK13" s="199"/>
      <c r="BL13" s="199"/>
      <c r="BM13" s="211"/>
      <c r="BN13" s="216">
        <v>-708453</v>
      </c>
      <c r="BO13" s="219"/>
      <c r="BP13" s="219"/>
      <c r="BQ13" s="219"/>
      <c r="BR13" s="219"/>
      <c r="BS13" s="219"/>
      <c r="BT13" s="219"/>
      <c r="BU13" s="222"/>
      <c r="BV13" s="216">
        <v>-50999</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7.2</v>
      </c>
      <c r="CU13" s="240"/>
      <c r="CV13" s="240"/>
      <c r="CW13" s="240"/>
      <c r="CX13" s="240"/>
      <c r="CY13" s="240"/>
      <c r="CZ13" s="240"/>
      <c r="DA13" s="248"/>
      <c r="DB13" s="232">
        <v>7.2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47524</v>
      </c>
      <c r="S14" s="110"/>
      <c r="T14" s="110"/>
      <c r="U14" s="110"/>
      <c r="V14" s="121"/>
      <c r="W14" s="129"/>
      <c r="X14" s="58"/>
      <c r="Y14" s="58"/>
      <c r="Z14" s="58"/>
      <c r="AA14" s="58"/>
      <c r="AB14" s="24"/>
      <c r="AC14" s="149">
        <v>12.4</v>
      </c>
      <c r="AD14" s="156"/>
      <c r="AE14" s="156"/>
      <c r="AF14" s="156"/>
      <c r="AG14" s="159"/>
      <c r="AH14" s="149">
        <v>13.2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58.1</v>
      </c>
      <c r="CU14" s="244"/>
      <c r="CV14" s="244"/>
      <c r="CW14" s="244"/>
      <c r="CX14" s="244"/>
      <c r="CY14" s="244"/>
      <c r="CZ14" s="244"/>
      <c r="DA14" s="252"/>
      <c r="DB14" s="236">
        <v>60.8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47193</v>
      </c>
      <c r="S15" s="110"/>
      <c r="T15" s="110"/>
      <c r="U15" s="110"/>
      <c r="V15" s="121"/>
      <c r="W15" s="130" t="s">
        <v>8</v>
      </c>
      <c r="X15" s="57"/>
      <c r="Y15" s="57"/>
      <c r="Z15" s="57"/>
      <c r="AA15" s="57"/>
      <c r="AB15" s="25"/>
      <c r="AC15" s="73">
        <v>3819</v>
      </c>
      <c r="AD15" s="81"/>
      <c r="AE15" s="81"/>
      <c r="AF15" s="81"/>
      <c r="AG15" s="85"/>
      <c r="AH15" s="73">
        <v>4059</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5746086</v>
      </c>
      <c r="BO15" s="218"/>
      <c r="BP15" s="218"/>
      <c r="BQ15" s="218"/>
      <c r="BR15" s="218"/>
      <c r="BS15" s="218"/>
      <c r="BT15" s="218"/>
      <c r="BU15" s="221"/>
      <c r="BV15" s="215">
        <v>5623414</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235</v>
      </c>
      <c r="S16" s="111"/>
      <c r="T16" s="111"/>
      <c r="U16" s="111"/>
      <c r="V16" s="122"/>
      <c r="W16" s="129"/>
      <c r="X16" s="58"/>
      <c r="Y16" s="58"/>
      <c r="Z16" s="58"/>
      <c r="AA16" s="58"/>
      <c r="AB16" s="24"/>
      <c r="AC16" s="149">
        <v>17.7</v>
      </c>
      <c r="AD16" s="156"/>
      <c r="AE16" s="156"/>
      <c r="AF16" s="156"/>
      <c r="AG16" s="159"/>
      <c r="AH16" s="149">
        <v>18.399999999999999</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9147124</v>
      </c>
      <c r="BO16" s="219"/>
      <c r="BP16" s="219"/>
      <c r="BQ16" s="219"/>
      <c r="BR16" s="219"/>
      <c r="BS16" s="219"/>
      <c r="BT16" s="219"/>
      <c r="BU16" s="222"/>
      <c r="BV16" s="216">
        <v>8916656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235</v>
      </c>
      <c r="S17" s="111"/>
      <c r="T17" s="111"/>
      <c r="U17" s="111"/>
      <c r="V17" s="122"/>
      <c r="W17" s="130" t="s">
        <v>98</v>
      </c>
      <c r="X17" s="57"/>
      <c r="Y17" s="57"/>
      <c r="Z17" s="57"/>
      <c r="AA17" s="57"/>
      <c r="AB17" s="25"/>
      <c r="AC17" s="73">
        <v>15088</v>
      </c>
      <c r="AD17" s="81"/>
      <c r="AE17" s="81"/>
      <c r="AF17" s="81"/>
      <c r="AG17" s="85"/>
      <c r="AH17" s="73">
        <v>15111</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7336193</v>
      </c>
      <c r="BO17" s="219"/>
      <c r="BP17" s="219"/>
      <c r="BQ17" s="219"/>
      <c r="BR17" s="219"/>
      <c r="BS17" s="219"/>
      <c r="BT17" s="219"/>
      <c r="BU17" s="222"/>
      <c r="BV17" s="216">
        <v>7167612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239</v>
      </c>
      <c r="C18" s="31"/>
      <c r="D18" s="31"/>
      <c r="E18" s="50"/>
      <c r="F18" s="50"/>
      <c r="G18" s="50"/>
      <c r="H18" s="50"/>
      <c r="I18" s="50"/>
      <c r="J18" s="50"/>
      <c r="K18" s="50"/>
      <c r="L18" s="71">
        <v>125.3</v>
      </c>
      <c r="M18" s="71"/>
      <c r="N18" s="71"/>
      <c r="O18" s="71"/>
      <c r="P18" s="71"/>
      <c r="Q18" s="71"/>
      <c r="R18" s="103"/>
      <c r="S18" s="103"/>
      <c r="T18" s="103"/>
      <c r="U18" s="103"/>
      <c r="V18" s="123"/>
      <c r="W18" s="131"/>
      <c r="X18" s="138"/>
      <c r="Y18" s="138"/>
      <c r="Z18" s="138"/>
      <c r="AA18" s="138"/>
      <c r="AB18" s="26"/>
      <c r="AC18" s="150">
        <v>69.900000000000006</v>
      </c>
      <c r="AD18" s="157"/>
      <c r="AE18" s="157"/>
      <c r="AF18" s="157"/>
      <c r="AG18" s="160"/>
      <c r="AH18" s="150">
        <v>68.400000000000006</v>
      </c>
      <c r="AI18" s="157"/>
      <c r="AJ18" s="157"/>
      <c r="AK18" s="157"/>
      <c r="AL18" s="172"/>
      <c r="AM18" s="175"/>
      <c r="AN18" s="59"/>
      <c r="AO18" s="59"/>
      <c r="AP18" s="59"/>
      <c r="AQ18" s="59"/>
      <c r="AR18" s="59"/>
      <c r="AS18" s="59"/>
      <c r="AT18" s="64"/>
      <c r="AU18" s="183"/>
      <c r="AV18" s="139"/>
      <c r="AW18" s="139"/>
      <c r="AX18" s="139"/>
      <c r="AY18" s="191" t="s">
        <v>241</v>
      </c>
      <c r="AZ18" s="199"/>
      <c r="BA18" s="199"/>
      <c r="BB18" s="199"/>
      <c r="BC18" s="199"/>
      <c r="BD18" s="199"/>
      <c r="BE18" s="199"/>
      <c r="BF18" s="199"/>
      <c r="BG18" s="199"/>
      <c r="BH18" s="199"/>
      <c r="BI18" s="199"/>
      <c r="BJ18" s="199"/>
      <c r="BK18" s="199"/>
      <c r="BL18" s="199"/>
      <c r="BM18" s="211"/>
      <c r="BN18" s="216">
        <v>10865570</v>
      </c>
      <c r="BO18" s="219"/>
      <c r="BP18" s="219"/>
      <c r="BQ18" s="219"/>
      <c r="BR18" s="219"/>
      <c r="BS18" s="219"/>
      <c r="BT18" s="219"/>
      <c r="BU18" s="222"/>
      <c r="BV18" s="216">
        <v>10473486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383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243</v>
      </c>
      <c r="AZ19" s="199"/>
      <c r="BA19" s="199"/>
      <c r="BB19" s="199"/>
      <c r="BC19" s="199"/>
      <c r="BD19" s="199"/>
      <c r="BE19" s="199"/>
      <c r="BF19" s="199"/>
      <c r="BG19" s="199"/>
      <c r="BH19" s="199"/>
      <c r="BI19" s="199"/>
      <c r="BJ19" s="199"/>
      <c r="BK19" s="199"/>
      <c r="BL19" s="199"/>
      <c r="BM19" s="211"/>
      <c r="BN19" s="216">
        <v>13255390</v>
      </c>
      <c r="BO19" s="219"/>
      <c r="BP19" s="219"/>
      <c r="BQ19" s="219"/>
      <c r="BR19" s="219"/>
      <c r="BS19" s="219"/>
      <c r="BT19" s="219"/>
      <c r="BU19" s="222"/>
      <c r="BV19" s="216">
        <v>13168273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247</v>
      </c>
      <c r="C20" s="31"/>
      <c r="D20" s="31"/>
      <c r="E20" s="50"/>
      <c r="F20" s="50"/>
      <c r="G20" s="50"/>
      <c r="H20" s="50"/>
      <c r="I20" s="50"/>
      <c r="J20" s="50"/>
      <c r="K20" s="50"/>
      <c r="L20" s="72">
        <v>19481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250</v>
      </c>
      <c r="C22" s="33"/>
      <c r="D22" s="42"/>
      <c r="E22" s="51" t="s">
        <v>10</v>
      </c>
      <c r="F22" s="57"/>
      <c r="G22" s="57"/>
      <c r="H22" s="57"/>
      <c r="I22" s="57"/>
      <c r="J22" s="57"/>
      <c r="K22" s="25"/>
      <c r="L22" s="51" t="s">
        <v>252</v>
      </c>
      <c r="M22" s="57"/>
      <c r="N22" s="57"/>
      <c r="O22" s="57"/>
      <c r="P22" s="25"/>
      <c r="Q22" s="93" t="s">
        <v>254</v>
      </c>
      <c r="R22" s="105"/>
      <c r="S22" s="105"/>
      <c r="T22" s="105"/>
      <c r="U22" s="105"/>
      <c r="V22" s="125"/>
      <c r="W22" s="133" t="s">
        <v>255</v>
      </c>
      <c r="X22" s="33"/>
      <c r="Y22" s="42"/>
      <c r="Z22" s="51" t="s">
        <v>10</v>
      </c>
      <c r="AA22" s="57"/>
      <c r="AB22" s="57"/>
      <c r="AC22" s="57"/>
      <c r="AD22" s="57"/>
      <c r="AE22" s="57"/>
      <c r="AF22" s="57"/>
      <c r="AG22" s="25"/>
      <c r="AH22" s="163" t="s">
        <v>189</v>
      </c>
      <c r="AI22" s="57"/>
      <c r="AJ22" s="57"/>
      <c r="AK22" s="57"/>
      <c r="AL22" s="25"/>
      <c r="AM22" s="163" t="s">
        <v>256</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19837574</v>
      </c>
      <c r="BO23" s="219"/>
      <c r="BP23" s="219"/>
      <c r="BQ23" s="219"/>
      <c r="BR23" s="219"/>
      <c r="BS23" s="219"/>
      <c r="BT23" s="219"/>
      <c r="BU23" s="222"/>
      <c r="BV23" s="216">
        <v>19327830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261</v>
      </c>
      <c r="F24" s="59"/>
      <c r="G24" s="59"/>
      <c r="H24" s="59"/>
      <c r="I24" s="59"/>
      <c r="J24" s="59"/>
      <c r="K24" s="64"/>
      <c r="L24" s="73">
        <v>1</v>
      </c>
      <c r="M24" s="81"/>
      <c r="N24" s="81"/>
      <c r="O24" s="81"/>
      <c r="P24" s="85"/>
      <c r="Q24" s="73">
        <v>8150</v>
      </c>
      <c r="R24" s="81"/>
      <c r="S24" s="81"/>
      <c r="T24" s="81"/>
      <c r="U24" s="81"/>
      <c r="V24" s="85"/>
      <c r="W24" s="134"/>
      <c r="X24" s="34"/>
      <c r="Y24" s="43"/>
      <c r="Z24" s="53" t="s">
        <v>262</v>
      </c>
      <c r="AA24" s="59"/>
      <c r="AB24" s="59"/>
      <c r="AC24" s="59"/>
      <c r="AD24" s="59"/>
      <c r="AE24" s="59"/>
      <c r="AF24" s="59"/>
      <c r="AG24" s="64"/>
      <c r="AH24" s="73">
        <v>388</v>
      </c>
      <c r="AI24" s="81"/>
      <c r="AJ24" s="81"/>
      <c r="AK24" s="81"/>
      <c r="AL24" s="85"/>
      <c r="AM24" s="73">
        <v>1125976</v>
      </c>
      <c r="AN24" s="81"/>
      <c r="AO24" s="81"/>
      <c r="AP24" s="81"/>
      <c r="AQ24" s="81"/>
      <c r="AR24" s="85"/>
      <c r="AS24" s="73">
        <v>2902</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18502997</v>
      </c>
      <c r="BO24" s="219"/>
      <c r="BP24" s="219"/>
      <c r="BQ24" s="219"/>
      <c r="BR24" s="219"/>
      <c r="BS24" s="219"/>
      <c r="BT24" s="219"/>
      <c r="BU24" s="222"/>
      <c r="BV24" s="216">
        <v>18356973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2</v>
      </c>
      <c r="M25" s="81"/>
      <c r="N25" s="81"/>
      <c r="O25" s="81"/>
      <c r="P25" s="85"/>
      <c r="Q25" s="73">
        <v>6840</v>
      </c>
      <c r="R25" s="81"/>
      <c r="S25" s="81"/>
      <c r="T25" s="81"/>
      <c r="U25" s="81"/>
      <c r="V25" s="85"/>
      <c r="W25" s="134"/>
      <c r="X25" s="34"/>
      <c r="Y25" s="43"/>
      <c r="Z25" s="53" t="s">
        <v>267</v>
      </c>
      <c r="AA25" s="59"/>
      <c r="AB25" s="59"/>
      <c r="AC25" s="59"/>
      <c r="AD25" s="59"/>
      <c r="AE25" s="59"/>
      <c r="AF25" s="59"/>
      <c r="AG25" s="64"/>
      <c r="AH25" s="73">
        <v>68</v>
      </c>
      <c r="AI25" s="81"/>
      <c r="AJ25" s="81"/>
      <c r="AK25" s="81"/>
      <c r="AL25" s="85"/>
      <c r="AM25" s="73">
        <v>189244</v>
      </c>
      <c r="AN25" s="81"/>
      <c r="AO25" s="81"/>
      <c r="AP25" s="81"/>
      <c r="AQ25" s="81"/>
      <c r="AR25" s="85"/>
      <c r="AS25" s="73">
        <v>2783</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3870837</v>
      </c>
      <c r="BO25" s="218"/>
      <c r="BP25" s="218"/>
      <c r="BQ25" s="218"/>
      <c r="BR25" s="218"/>
      <c r="BS25" s="218"/>
      <c r="BT25" s="218"/>
      <c r="BU25" s="221"/>
      <c r="BV25" s="215">
        <v>1937158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6330</v>
      </c>
      <c r="R26" s="81"/>
      <c r="S26" s="81"/>
      <c r="T26" s="81"/>
      <c r="U26" s="81"/>
      <c r="V26" s="85"/>
      <c r="W26" s="134"/>
      <c r="X26" s="34"/>
      <c r="Y26" s="43"/>
      <c r="Z26" s="53" t="s">
        <v>269</v>
      </c>
      <c r="AA26" s="143"/>
      <c r="AB26" s="143"/>
      <c r="AC26" s="143"/>
      <c r="AD26" s="143"/>
      <c r="AE26" s="143"/>
      <c r="AF26" s="143"/>
      <c r="AG26" s="161"/>
      <c r="AH26" s="73">
        <v>29</v>
      </c>
      <c r="AI26" s="81"/>
      <c r="AJ26" s="81"/>
      <c r="AK26" s="81"/>
      <c r="AL26" s="85"/>
      <c r="AM26" s="73">
        <v>77865</v>
      </c>
      <c r="AN26" s="81"/>
      <c r="AO26" s="81"/>
      <c r="AP26" s="81"/>
      <c r="AQ26" s="81"/>
      <c r="AR26" s="85"/>
      <c r="AS26" s="73">
        <v>2685</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4600</v>
      </c>
      <c r="R27" s="81"/>
      <c r="S27" s="81"/>
      <c r="T27" s="81"/>
      <c r="U27" s="81"/>
      <c r="V27" s="85"/>
      <c r="W27" s="134"/>
      <c r="X27" s="34"/>
      <c r="Y27" s="43"/>
      <c r="Z27" s="53" t="s">
        <v>273</v>
      </c>
      <c r="AA27" s="59"/>
      <c r="AB27" s="59"/>
      <c r="AC27" s="59"/>
      <c r="AD27" s="59"/>
      <c r="AE27" s="59"/>
      <c r="AF27" s="59"/>
      <c r="AG27" s="64"/>
      <c r="AH27" s="73">
        <v>12</v>
      </c>
      <c r="AI27" s="81"/>
      <c r="AJ27" s="81"/>
      <c r="AK27" s="81"/>
      <c r="AL27" s="85"/>
      <c r="AM27" s="73">
        <v>40740</v>
      </c>
      <c r="AN27" s="81"/>
      <c r="AO27" s="81"/>
      <c r="AP27" s="81"/>
      <c r="AQ27" s="81"/>
      <c r="AR27" s="85"/>
      <c r="AS27" s="73">
        <v>3395</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369168</v>
      </c>
      <c r="BO27" s="220"/>
      <c r="BP27" s="220"/>
      <c r="BQ27" s="220"/>
      <c r="BR27" s="220"/>
      <c r="BS27" s="220"/>
      <c r="BT27" s="220"/>
      <c r="BU27" s="223"/>
      <c r="BV27" s="217">
        <v>369168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4200</v>
      </c>
      <c r="R28" s="81"/>
      <c r="S28" s="81"/>
      <c r="T28" s="81"/>
      <c r="U28" s="81"/>
      <c r="V28" s="85"/>
      <c r="W28" s="134"/>
      <c r="X28" s="34"/>
      <c r="Y28" s="43"/>
      <c r="Z28" s="53" t="s">
        <v>42</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279</v>
      </c>
      <c r="AZ28" s="203"/>
      <c r="BA28" s="203"/>
      <c r="BB28" s="206"/>
      <c r="BC28" s="190" t="s">
        <v>103</v>
      </c>
      <c r="BD28" s="198"/>
      <c r="BE28" s="198"/>
      <c r="BF28" s="198"/>
      <c r="BG28" s="198"/>
      <c r="BH28" s="198"/>
      <c r="BI28" s="198"/>
      <c r="BJ28" s="198"/>
      <c r="BK28" s="198"/>
      <c r="BL28" s="198"/>
      <c r="BM28" s="210"/>
      <c r="BN28" s="215">
        <v>2465434</v>
      </c>
      <c r="BO28" s="218"/>
      <c r="BP28" s="218"/>
      <c r="BQ28" s="218"/>
      <c r="BR28" s="218"/>
      <c r="BS28" s="218"/>
      <c r="BT28" s="218"/>
      <c r="BU28" s="221"/>
      <c r="BV28" s="215">
        <v>2388614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280</v>
      </c>
      <c r="F29" s="59"/>
      <c r="G29" s="59"/>
      <c r="H29" s="59"/>
      <c r="I29" s="59"/>
      <c r="J29" s="59"/>
      <c r="K29" s="64"/>
      <c r="L29" s="73">
        <v>19</v>
      </c>
      <c r="M29" s="81"/>
      <c r="N29" s="81"/>
      <c r="O29" s="81"/>
      <c r="P29" s="85"/>
      <c r="Q29" s="73">
        <v>3900</v>
      </c>
      <c r="R29" s="81"/>
      <c r="S29" s="81"/>
      <c r="T29" s="81"/>
      <c r="U29" s="81"/>
      <c r="V29" s="85"/>
      <c r="W29" s="135"/>
      <c r="X29" s="140"/>
      <c r="Y29" s="142"/>
      <c r="Z29" s="53" t="s">
        <v>282</v>
      </c>
      <c r="AA29" s="59"/>
      <c r="AB29" s="59"/>
      <c r="AC29" s="59"/>
      <c r="AD29" s="59"/>
      <c r="AE29" s="59"/>
      <c r="AF29" s="59"/>
      <c r="AG29" s="64"/>
      <c r="AH29" s="73">
        <v>400</v>
      </c>
      <c r="AI29" s="81"/>
      <c r="AJ29" s="81"/>
      <c r="AK29" s="81"/>
      <c r="AL29" s="85"/>
      <c r="AM29" s="73">
        <v>1166716</v>
      </c>
      <c r="AN29" s="81"/>
      <c r="AO29" s="81"/>
      <c r="AP29" s="81"/>
      <c r="AQ29" s="81"/>
      <c r="AR29" s="85"/>
      <c r="AS29" s="73">
        <v>2917</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796234</v>
      </c>
      <c r="BO29" s="219"/>
      <c r="BP29" s="219"/>
      <c r="BQ29" s="219"/>
      <c r="BR29" s="219"/>
      <c r="BS29" s="219"/>
      <c r="BT29" s="219"/>
      <c r="BU29" s="222"/>
      <c r="BV29" s="216">
        <v>793512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96.7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1546484</v>
      </c>
      <c r="BO30" s="220"/>
      <c r="BP30" s="220"/>
      <c r="BQ30" s="220"/>
      <c r="BR30" s="220"/>
      <c r="BS30" s="220"/>
      <c r="BT30" s="220"/>
      <c r="BU30" s="223"/>
      <c r="BV30" s="217">
        <v>1407943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293</v>
      </c>
      <c r="F33" s="55"/>
      <c r="G33" s="55"/>
      <c r="H33" s="55"/>
      <c r="I33" s="55"/>
      <c r="J33" s="55"/>
      <c r="K33" s="55"/>
      <c r="L33" s="55"/>
      <c r="M33" s="55"/>
      <c r="N33" s="55"/>
      <c r="O33" s="55"/>
      <c r="P33" s="55"/>
      <c r="Q33" s="55"/>
      <c r="R33" s="55"/>
      <c r="S33" s="55"/>
      <c r="T33" s="55"/>
      <c r="U33" s="38" t="s">
        <v>123</v>
      </c>
      <c r="V33" s="38"/>
      <c r="W33" s="55" t="s">
        <v>293</v>
      </c>
      <c r="X33" s="55"/>
      <c r="Y33" s="55"/>
      <c r="Z33" s="55"/>
      <c r="AA33" s="55"/>
      <c r="AB33" s="55"/>
      <c r="AC33" s="55"/>
      <c r="AD33" s="55"/>
      <c r="AE33" s="55"/>
      <c r="AF33" s="55"/>
      <c r="AG33" s="55"/>
      <c r="AH33" s="55"/>
      <c r="AI33" s="55"/>
      <c r="AJ33" s="55"/>
      <c r="AK33" s="55"/>
      <c r="AL33" s="55"/>
      <c r="AM33" s="38" t="s">
        <v>123</v>
      </c>
      <c r="AN33" s="38"/>
      <c r="AO33" s="55" t="s">
        <v>293</v>
      </c>
      <c r="AP33" s="55"/>
      <c r="AQ33" s="55"/>
      <c r="AR33" s="55"/>
      <c r="AS33" s="55"/>
      <c r="AT33" s="55"/>
      <c r="AU33" s="55"/>
      <c r="AV33" s="55"/>
      <c r="AW33" s="55"/>
      <c r="AX33" s="55"/>
      <c r="AY33" s="55"/>
      <c r="AZ33" s="55"/>
      <c r="BA33" s="55"/>
      <c r="BB33" s="55"/>
      <c r="BC33" s="55"/>
      <c r="BD33" s="38"/>
      <c r="BE33" s="55" t="s">
        <v>295</v>
      </c>
      <c r="BF33" s="55"/>
      <c r="BG33" s="55" t="s">
        <v>170</v>
      </c>
      <c r="BH33" s="55"/>
      <c r="BI33" s="55"/>
      <c r="BJ33" s="55"/>
      <c r="BK33" s="55"/>
      <c r="BL33" s="55"/>
      <c r="BM33" s="55"/>
      <c r="BN33" s="55"/>
      <c r="BO33" s="55"/>
      <c r="BP33" s="55"/>
      <c r="BQ33" s="55"/>
      <c r="BR33" s="55"/>
      <c r="BS33" s="55"/>
      <c r="BT33" s="55"/>
      <c r="BU33" s="55"/>
      <c r="BV33" s="38"/>
      <c r="BW33" s="38" t="s">
        <v>295</v>
      </c>
      <c r="BX33" s="38"/>
      <c r="BY33" s="55" t="s">
        <v>113</v>
      </c>
      <c r="BZ33" s="55"/>
      <c r="CA33" s="55"/>
      <c r="CB33" s="55"/>
      <c r="CC33" s="55"/>
      <c r="CD33" s="55"/>
      <c r="CE33" s="55"/>
      <c r="CF33" s="55"/>
      <c r="CG33" s="55"/>
      <c r="CH33" s="55"/>
      <c r="CI33" s="55"/>
      <c r="CJ33" s="55"/>
      <c r="CK33" s="55"/>
      <c r="CL33" s="55"/>
      <c r="CM33" s="55"/>
      <c r="CN33" s="55"/>
      <c r="CO33" s="38" t="s">
        <v>123</v>
      </c>
      <c r="CP33" s="38"/>
      <c r="CQ33" s="55" t="s">
        <v>297</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農業集落排水事業特別会計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南国市土地開発公社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下水道事業特別会計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企業団地造成事業特別会計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香南斎場組合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株式会社　道の駅南国</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土地取得事業特別会計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香南清掃組合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土佐くろしお鉄道株式会社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高知県広域食肉センター事務組合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こうち人づくり広域連合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高知県市町村総合事務組合　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高知県市町村総合事務組合　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高知県後期高齢者医療広域連合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高知県後期高齢者医療広域連合　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南国・香南・香美租税債権管理機構</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305</v>
      </c>
    </row>
    <row r="50" spans="5:5">
      <c r="E50" s="1" t="s">
        <v>204</v>
      </c>
    </row>
    <row r="51" spans="5:5">
      <c r="E51" s="1" t="s">
        <v>308</v>
      </c>
    </row>
    <row r="52" spans="5:5">
      <c r="E52" s="1" t="s">
        <v>310</v>
      </c>
    </row>
    <row r="53" spans="5:5"/>
    <row r="54" spans="5:5"/>
    <row r="55" spans="5:5"/>
    <row r="56" spans="5:5"/>
  </sheetData>
  <sheetProtection algorithmName="SHA-512" hashValue="qfgPJApPwlqEem51klfT9IjjHZIupi5hXTP5r99ewaaRFzf5QM2QZdVFp9kCy462alrK1Ta/f/riX/xw6rSlUg==" saltValue="BoVgDUioWgKL+p0EVCw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529</v>
      </c>
      <c r="G33" s="909" t="s">
        <v>530</v>
      </c>
      <c r="H33" s="909" t="s">
        <v>445</v>
      </c>
      <c r="I33" s="909" t="s">
        <v>531</v>
      </c>
      <c r="J33" s="913" t="s">
        <v>532</v>
      </c>
      <c r="K33" s="888"/>
      <c r="L33" s="888"/>
      <c r="M33" s="888"/>
      <c r="N33" s="888"/>
      <c r="O33" s="888"/>
      <c r="P33" s="888"/>
    </row>
    <row r="34" spans="1:16" ht="39" customHeight="1">
      <c r="A34" s="888"/>
      <c r="B34" s="890"/>
      <c r="C34" s="896" t="s">
        <v>465</v>
      </c>
      <c r="D34" s="896"/>
      <c r="E34" s="901"/>
      <c r="F34" s="905">
        <v>4.53</v>
      </c>
      <c r="G34" s="910">
        <v>3.96</v>
      </c>
      <c r="H34" s="910">
        <v>4.2699999999999996</v>
      </c>
      <c r="I34" s="910">
        <v>4.5199999999999996</v>
      </c>
      <c r="J34" s="914">
        <v>4.6100000000000003</v>
      </c>
      <c r="K34" s="888"/>
      <c r="L34" s="888"/>
      <c r="M34" s="888"/>
      <c r="N34" s="888"/>
      <c r="O34" s="888"/>
      <c r="P34" s="888"/>
    </row>
    <row r="35" spans="1:16" ht="39" customHeight="1">
      <c r="A35" s="888"/>
      <c r="B35" s="891"/>
      <c r="C35" s="897" t="s">
        <v>452</v>
      </c>
      <c r="D35" s="897"/>
      <c r="E35" s="902"/>
      <c r="F35" s="906">
        <v>4.16</v>
      </c>
      <c r="G35" s="911">
        <v>4.66</v>
      </c>
      <c r="H35" s="911">
        <v>5.15</v>
      </c>
      <c r="I35" s="911">
        <v>6.46</v>
      </c>
      <c r="J35" s="915">
        <v>2.66</v>
      </c>
      <c r="K35" s="888"/>
      <c r="L35" s="888"/>
      <c r="M35" s="888"/>
      <c r="N35" s="888"/>
      <c r="O35" s="888"/>
      <c r="P35" s="888"/>
    </row>
    <row r="36" spans="1:16" ht="39" customHeight="1">
      <c r="A36" s="888"/>
      <c r="B36" s="891"/>
      <c r="C36" s="897" t="s">
        <v>28</v>
      </c>
      <c r="D36" s="897"/>
      <c r="E36" s="902"/>
      <c r="F36" s="906">
        <v>1.1599999999999999</v>
      </c>
      <c r="G36" s="911">
        <v>1.55</v>
      </c>
      <c r="H36" s="911">
        <v>1.64</v>
      </c>
      <c r="I36" s="911">
        <v>1.26</v>
      </c>
      <c r="J36" s="915">
        <v>1.85</v>
      </c>
      <c r="K36" s="888"/>
      <c r="L36" s="888"/>
      <c r="M36" s="888"/>
      <c r="N36" s="888"/>
      <c r="O36" s="888"/>
      <c r="P36" s="888"/>
    </row>
    <row r="37" spans="1:16" ht="39" customHeight="1">
      <c r="A37" s="888"/>
      <c r="B37" s="891"/>
      <c r="C37" s="897" t="s">
        <v>54</v>
      </c>
      <c r="D37" s="897"/>
      <c r="E37" s="902"/>
      <c r="F37" s="906">
        <v>0</v>
      </c>
      <c r="G37" s="911">
        <v>0.1</v>
      </c>
      <c r="H37" s="911">
        <v>1.35</v>
      </c>
      <c r="I37" s="911">
        <v>1.76</v>
      </c>
      <c r="J37" s="915">
        <v>1.43</v>
      </c>
      <c r="K37" s="888"/>
      <c r="L37" s="888"/>
      <c r="M37" s="888"/>
      <c r="N37" s="888"/>
      <c r="O37" s="888"/>
      <c r="P37" s="888"/>
    </row>
    <row r="38" spans="1:16" ht="39" customHeight="1">
      <c r="A38" s="888"/>
      <c r="B38" s="891"/>
      <c r="C38" s="897" t="s">
        <v>464</v>
      </c>
      <c r="D38" s="897"/>
      <c r="E38" s="902"/>
      <c r="F38" s="906">
        <v>0.24</v>
      </c>
      <c r="G38" s="911">
        <v>0.32</v>
      </c>
      <c r="H38" s="911">
        <v>0.31</v>
      </c>
      <c r="I38" s="911">
        <v>0.36</v>
      </c>
      <c r="J38" s="915">
        <v>0.36</v>
      </c>
      <c r="K38" s="888"/>
      <c r="L38" s="888"/>
      <c r="M38" s="888"/>
      <c r="N38" s="888"/>
      <c r="O38" s="888"/>
      <c r="P38" s="888"/>
    </row>
    <row r="39" spans="1:16" ht="39" customHeight="1">
      <c r="A39" s="888"/>
      <c r="B39" s="891"/>
      <c r="C39" s="897" t="s">
        <v>455</v>
      </c>
      <c r="D39" s="897"/>
      <c r="E39" s="902"/>
      <c r="F39" s="906">
        <v>0.3</v>
      </c>
      <c r="G39" s="911">
        <v>0.31</v>
      </c>
      <c r="H39" s="911">
        <v>0.31</v>
      </c>
      <c r="I39" s="911">
        <v>0.31</v>
      </c>
      <c r="J39" s="915">
        <v>0.31</v>
      </c>
      <c r="K39" s="888"/>
      <c r="L39" s="888"/>
      <c r="M39" s="888"/>
      <c r="N39" s="888"/>
      <c r="O39" s="888"/>
      <c r="P39" s="888"/>
    </row>
    <row r="40" spans="1:16" ht="39" customHeight="1">
      <c r="A40" s="888"/>
      <c r="B40" s="891"/>
      <c r="C40" s="897" t="s">
        <v>454</v>
      </c>
      <c r="D40" s="897"/>
      <c r="E40" s="902"/>
      <c r="F40" s="906">
        <v>0.32</v>
      </c>
      <c r="G40" s="911">
        <v>0.26</v>
      </c>
      <c r="H40" s="911">
        <v>0.19</v>
      </c>
      <c r="I40" s="911">
        <v>0.17</v>
      </c>
      <c r="J40" s="915">
        <v>0.2</v>
      </c>
      <c r="K40" s="888"/>
      <c r="L40" s="888"/>
      <c r="M40" s="888"/>
      <c r="N40" s="888"/>
      <c r="O40" s="888"/>
      <c r="P40" s="888"/>
    </row>
    <row r="41" spans="1:16" ht="39" customHeight="1">
      <c r="A41" s="888"/>
      <c r="B41" s="891"/>
      <c r="C41" s="897" t="s">
        <v>248</v>
      </c>
      <c r="D41" s="897"/>
      <c r="E41" s="902"/>
      <c r="F41" s="906">
        <v>0</v>
      </c>
      <c r="G41" s="911">
        <v>0</v>
      </c>
      <c r="H41" s="911">
        <v>1.75</v>
      </c>
      <c r="I41" s="911">
        <v>1.07</v>
      </c>
      <c r="J41" s="915">
        <v>0</v>
      </c>
      <c r="K41" s="888"/>
      <c r="L41" s="888"/>
      <c r="M41" s="888"/>
      <c r="N41" s="888"/>
      <c r="O41" s="888"/>
      <c r="P41" s="888"/>
    </row>
    <row r="42" spans="1:16" ht="39" customHeight="1">
      <c r="A42" s="888"/>
      <c r="B42" s="892"/>
      <c r="C42" s="897" t="s">
        <v>536</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494</v>
      </c>
      <c r="D43" s="898"/>
      <c r="E43" s="903"/>
      <c r="F43" s="907">
        <v>0</v>
      </c>
      <c r="G43" s="912">
        <v>0</v>
      </c>
      <c r="H43" s="912">
        <v>0</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pUkKNJrTqeoWSC6yFilvVsvfGrnsIb2h0lBWS2gV79xw+qVc7WypV+6Ryw5fwpFRrCJjUq1xJiSBuJrJ0KNODA==" saltValue="EivuKd1YeinbnB/DfoNk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529</v>
      </c>
      <c r="L44" s="970" t="s">
        <v>530</v>
      </c>
      <c r="M44" s="970" t="s">
        <v>445</v>
      </c>
      <c r="N44" s="970" t="s">
        <v>531</v>
      </c>
      <c r="O44" s="978" t="s">
        <v>532</v>
      </c>
      <c r="P44" s="761"/>
      <c r="Q44" s="761"/>
      <c r="R44" s="761"/>
      <c r="S44" s="761"/>
      <c r="T44" s="761"/>
      <c r="U44" s="761"/>
    </row>
    <row r="45" spans="1:21" ht="30.75" customHeight="1">
      <c r="A45" s="761"/>
      <c r="B45" s="918" t="s">
        <v>27</v>
      </c>
      <c r="C45" s="931"/>
      <c r="D45" s="940"/>
      <c r="E45" s="948" t="s">
        <v>25</v>
      </c>
      <c r="F45" s="948"/>
      <c r="G45" s="948"/>
      <c r="H45" s="948"/>
      <c r="I45" s="948"/>
      <c r="J45" s="956"/>
      <c r="K45" s="963">
        <v>2015</v>
      </c>
      <c r="L45" s="971">
        <v>1997</v>
      </c>
      <c r="M45" s="971">
        <v>1896</v>
      </c>
      <c r="N45" s="971">
        <v>1772</v>
      </c>
      <c r="O45" s="979">
        <v>1866</v>
      </c>
      <c r="P45" s="761"/>
      <c r="Q45" s="761"/>
      <c r="R45" s="761"/>
      <c r="S45" s="761"/>
      <c r="T45" s="761"/>
      <c r="U45" s="761"/>
    </row>
    <row r="46" spans="1:21" ht="30.75" customHeight="1">
      <c r="A46" s="761"/>
      <c r="B46" s="919"/>
      <c r="C46" s="932"/>
      <c r="D46" s="941"/>
      <c r="E46" s="949" t="s">
        <v>33</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38</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44</v>
      </c>
      <c r="F48" s="949"/>
      <c r="G48" s="949"/>
      <c r="H48" s="949"/>
      <c r="I48" s="949"/>
      <c r="J48" s="957"/>
      <c r="K48" s="964">
        <v>359</v>
      </c>
      <c r="L48" s="972">
        <v>344</v>
      </c>
      <c r="M48" s="972">
        <v>336</v>
      </c>
      <c r="N48" s="972">
        <v>324</v>
      </c>
      <c r="O48" s="980">
        <v>287</v>
      </c>
      <c r="P48" s="761"/>
      <c r="Q48" s="761"/>
      <c r="R48" s="761"/>
      <c r="S48" s="761"/>
      <c r="T48" s="761"/>
      <c r="U48" s="761"/>
    </row>
    <row r="49" spans="1:21" ht="30.75" customHeight="1">
      <c r="A49" s="761"/>
      <c r="B49" s="919"/>
      <c r="C49" s="932"/>
      <c r="D49" s="941"/>
      <c r="E49" s="949" t="s">
        <v>0</v>
      </c>
      <c r="F49" s="949"/>
      <c r="G49" s="949"/>
      <c r="H49" s="949"/>
      <c r="I49" s="949"/>
      <c r="J49" s="957"/>
      <c r="K49" s="964">
        <v>50</v>
      </c>
      <c r="L49" s="972">
        <v>3</v>
      </c>
      <c r="M49" s="972">
        <v>3</v>
      </c>
      <c r="N49" s="972">
        <v>5</v>
      </c>
      <c r="O49" s="980">
        <v>79</v>
      </c>
      <c r="P49" s="761"/>
      <c r="Q49" s="761"/>
      <c r="R49" s="761"/>
      <c r="S49" s="761"/>
      <c r="T49" s="761"/>
      <c r="U49" s="761"/>
    </row>
    <row r="50" spans="1:21" ht="30.75" customHeight="1">
      <c r="A50" s="761"/>
      <c r="B50" s="919"/>
      <c r="C50" s="932"/>
      <c r="D50" s="941"/>
      <c r="E50" s="949" t="s">
        <v>46</v>
      </c>
      <c r="F50" s="949"/>
      <c r="G50" s="949"/>
      <c r="H50" s="949"/>
      <c r="I50" s="949"/>
      <c r="J50" s="957"/>
      <c r="K50" s="964">
        <v>14</v>
      </c>
      <c r="L50" s="972">
        <v>15</v>
      </c>
      <c r="M50" s="972">
        <v>15</v>
      </c>
      <c r="N50" s="972">
        <v>15</v>
      </c>
      <c r="O50" s="980">
        <v>15</v>
      </c>
      <c r="P50" s="761"/>
      <c r="Q50" s="761"/>
      <c r="R50" s="761"/>
      <c r="S50" s="761"/>
      <c r="T50" s="761"/>
      <c r="U50" s="761"/>
    </row>
    <row r="51" spans="1:21" ht="30.75" customHeight="1">
      <c r="A51" s="761"/>
      <c r="B51" s="920"/>
      <c r="C51" s="933"/>
      <c r="D51" s="942"/>
      <c r="E51" s="949" t="s">
        <v>53</v>
      </c>
      <c r="F51" s="949"/>
      <c r="G51" s="949"/>
      <c r="H51" s="949"/>
      <c r="I51" s="949"/>
      <c r="J51" s="957"/>
      <c r="K51" s="964" t="s">
        <v>207</v>
      </c>
      <c r="L51" s="972" t="s">
        <v>207</v>
      </c>
      <c r="M51" s="972" t="s">
        <v>207</v>
      </c>
      <c r="N51" s="972" t="s">
        <v>207</v>
      </c>
      <c r="O51" s="980" t="s">
        <v>207</v>
      </c>
      <c r="P51" s="761"/>
      <c r="Q51" s="761"/>
      <c r="R51" s="761"/>
      <c r="S51" s="761"/>
      <c r="T51" s="761"/>
      <c r="U51" s="761"/>
    </row>
    <row r="52" spans="1:21" ht="30.75" customHeight="1">
      <c r="A52" s="761"/>
      <c r="B52" s="921" t="s">
        <v>56</v>
      </c>
      <c r="C52" s="934"/>
      <c r="D52" s="942"/>
      <c r="E52" s="949" t="s">
        <v>57</v>
      </c>
      <c r="F52" s="949"/>
      <c r="G52" s="949"/>
      <c r="H52" s="949"/>
      <c r="I52" s="949"/>
      <c r="J52" s="957"/>
      <c r="K52" s="964">
        <v>1723</v>
      </c>
      <c r="L52" s="972">
        <v>1635</v>
      </c>
      <c r="M52" s="972">
        <v>1509</v>
      </c>
      <c r="N52" s="972">
        <v>1458</v>
      </c>
      <c r="O52" s="980">
        <v>1507</v>
      </c>
      <c r="P52" s="761"/>
      <c r="Q52" s="761"/>
      <c r="R52" s="761"/>
      <c r="S52" s="761"/>
      <c r="T52" s="761"/>
      <c r="U52" s="761"/>
    </row>
    <row r="53" spans="1:21" ht="30.75" customHeight="1">
      <c r="A53" s="761"/>
      <c r="B53" s="922" t="s">
        <v>16</v>
      </c>
      <c r="C53" s="935"/>
      <c r="D53" s="943"/>
      <c r="E53" s="950" t="s">
        <v>59</v>
      </c>
      <c r="F53" s="950"/>
      <c r="G53" s="950"/>
      <c r="H53" s="950"/>
      <c r="I53" s="950"/>
      <c r="J53" s="958"/>
      <c r="K53" s="965">
        <v>715</v>
      </c>
      <c r="L53" s="973">
        <v>724</v>
      </c>
      <c r="M53" s="973">
        <v>741</v>
      </c>
      <c r="N53" s="973">
        <v>658</v>
      </c>
      <c r="O53" s="981">
        <v>740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15</v>
      </c>
      <c r="K56" s="967" t="s">
        <v>539</v>
      </c>
      <c r="L56" s="974" t="s">
        <v>538</v>
      </c>
      <c r="M56" s="974" t="s">
        <v>540</v>
      </c>
      <c r="N56" s="974" t="s">
        <v>541</v>
      </c>
      <c r="O56" s="983" t="s">
        <v>542</v>
      </c>
      <c r="P56" s="761"/>
      <c r="Q56" s="761"/>
      <c r="R56" s="761"/>
      <c r="S56" s="761"/>
      <c r="T56" s="761"/>
      <c r="U56" s="761"/>
    </row>
    <row r="57" spans="1:21" ht="31.5" customHeight="1">
      <c r="B57" s="926" t="s">
        <v>55</v>
      </c>
      <c r="C57" s="938"/>
      <c r="D57" s="944" t="s">
        <v>61</v>
      </c>
      <c r="E57" s="952"/>
      <c r="F57" s="952"/>
      <c r="G57" s="952"/>
      <c r="H57" s="952"/>
      <c r="I57" s="952"/>
      <c r="J57" s="960"/>
      <c r="K57" s="968"/>
      <c r="L57" s="975"/>
      <c r="M57" s="975"/>
      <c r="N57" s="975"/>
      <c r="O57" s="984"/>
    </row>
    <row r="58" spans="1:21" ht="31.5" customHeight="1">
      <c r="B58" s="927"/>
      <c r="C58" s="939"/>
      <c r="D58" s="945" t="s">
        <v>64</v>
      </c>
      <c r="E58" s="953"/>
      <c r="F58" s="953"/>
      <c r="G58" s="953"/>
      <c r="H58" s="953"/>
      <c r="I58" s="953"/>
      <c r="J58" s="961"/>
      <c r="K58" s="969"/>
      <c r="L58" s="976"/>
      <c r="M58" s="976"/>
      <c r="N58" s="976"/>
      <c r="O58" s="985"/>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7LVS/IY3GwjE20P9ei/rUD2TcidYaOKk0V4PHkyKKCdRy0bydQi5Wt0rquZ5jWyFt/t9OJxV5rrsx/e8ORRB9g==" saltValue="K2pVEu8kYdf9KaOsugeLy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529</v>
      </c>
      <c r="J40" s="970" t="s">
        <v>530</v>
      </c>
      <c r="K40" s="970" t="s">
        <v>445</v>
      </c>
      <c r="L40" s="970" t="s">
        <v>531</v>
      </c>
      <c r="M40" s="1002" t="s">
        <v>532</v>
      </c>
    </row>
    <row r="41" spans="2:13" ht="27.75" customHeight="1">
      <c r="B41" s="918" t="s">
        <v>40</v>
      </c>
      <c r="C41" s="931"/>
      <c r="D41" s="940"/>
      <c r="E41" s="991" t="s">
        <v>65</v>
      </c>
      <c r="F41" s="991"/>
      <c r="G41" s="991"/>
      <c r="H41" s="997"/>
      <c r="I41" s="963">
        <v>18004</v>
      </c>
      <c r="J41" s="971">
        <v>18515</v>
      </c>
      <c r="K41" s="971">
        <v>18825</v>
      </c>
      <c r="L41" s="971">
        <v>19328</v>
      </c>
      <c r="M41" s="979">
        <v>19838</v>
      </c>
    </row>
    <row r="42" spans="2:13" ht="27.75" customHeight="1">
      <c r="B42" s="919"/>
      <c r="C42" s="932"/>
      <c r="D42" s="941"/>
      <c r="E42" s="992" t="s">
        <v>72</v>
      </c>
      <c r="F42" s="992"/>
      <c r="G42" s="992"/>
      <c r="H42" s="998"/>
      <c r="I42" s="964">
        <v>107</v>
      </c>
      <c r="J42" s="972">
        <v>96</v>
      </c>
      <c r="K42" s="972">
        <v>82</v>
      </c>
      <c r="L42" s="972">
        <v>68</v>
      </c>
      <c r="M42" s="980">
        <v>53</v>
      </c>
    </row>
    <row r="43" spans="2:13" ht="27.75" customHeight="1">
      <c r="B43" s="919"/>
      <c r="C43" s="932"/>
      <c r="D43" s="941"/>
      <c r="E43" s="992" t="s">
        <v>73</v>
      </c>
      <c r="F43" s="992"/>
      <c r="G43" s="992"/>
      <c r="H43" s="998"/>
      <c r="I43" s="964">
        <v>3609</v>
      </c>
      <c r="J43" s="972">
        <v>3495</v>
      </c>
      <c r="K43" s="972">
        <v>3296</v>
      </c>
      <c r="L43" s="972">
        <v>3152</v>
      </c>
      <c r="M43" s="980">
        <v>2939</v>
      </c>
    </row>
    <row r="44" spans="2:13" ht="27.75" customHeight="1">
      <c r="B44" s="919"/>
      <c r="C44" s="932"/>
      <c r="D44" s="941"/>
      <c r="E44" s="992" t="s">
        <v>75</v>
      </c>
      <c r="F44" s="992"/>
      <c r="G44" s="992"/>
      <c r="H44" s="998"/>
      <c r="I44" s="964">
        <v>876</v>
      </c>
      <c r="J44" s="972">
        <v>2225</v>
      </c>
      <c r="K44" s="972">
        <v>2230</v>
      </c>
      <c r="L44" s="972">
        <v>2228</v>
      </c>
      <c r="M44" s="980">
        <v>2144</v>
      </c>
    </row>
    <row r="45" spans="2:13" ht="27.75" customHeight="1">
      <c r="B45" s="919"/>
      <c r="C45" s="932"/>
      <c r="D45" s="941"/>
      <c r="E45" s="992" t="s">
        <v>77</v>
      </c>
      <c r="F45" s="992"/>
      <c r="G45" s="992"/>
      <c r="H45" s="998"/>
      <c r="I45" s="964">
        <v>3048</v>
      </c>
      <c r="J45" s="972">
        <v>3030</v>
      </c>
      <c r="K45" s="972">
        <v>2724</v>
      </c>
      <c r="L45" s="972">
        <v>2675</v>
      </c>
      <c r="M45" s="980">
        <v>2664</v>
      </c>
    </row>
    <row r="46" spans="2:13" ht="27.75" customHeight="1">
      <c r="B46" s="919"/>
      <c r="C46" s="932"/>
      <c r="D46" s="942"/>
      <c r="E46" s="992" t="s">
        <v>76</v>
      </c>
      <c r="F46" s="992"/>
      <c r="G46" s="992"/>
      <c r="H46" s="998"/>
      <c r="I46" s="964" t="s">
        <v>207</v>
      </c>
      <c r="J46" s="972" t="s">
        <v>207</v>
      </c>
      <c r="K46" s="972" t="s">
        <v>207</v>
      </c>
      <c r="L46" s="972" t="s">
        <v>207</v>
      </c>
      <c r="M46" s="980" t="s">
        <v>207</v>
      </c>
    </row>
    <row r="47" spans="2:13" ht="27.75" customHeight="1">
      <c r="B47" s="919"/>
      <c r="C47" s="932"/>
      <c r="D47" s="989"/>
      <c r="E47" s="993" t="s">
        <v>80</v>
      </c>
      <c r="F47" s="996"/>
      <c r="G47" s="996"/>
      <c r="H47" s="999"/>
      <c r="I47" s="964" t="s">
        <v>207</v>
      </c>
      <c r="J47" s="972" t="s">
        <v>207</v>
      </c>
      <c r="K47" s="972" t="s">
        <v>207</v>
      </c>
      <c r="L47" s="972" t="s">
        <v>207</v>
      </c>
      <c r="M47" s="980" t="s">
        <v>207</v>
      </c>
    </row>
    <row r="48" spans="2:13" ht="27.75" customHeight="1">
      <c r="B48" s="919"/>
      <c r="C48" s="932"/>
      <c r="D48" s="941"/>
      <c r="E48" s="992" t="s">
        <v>84</v>
      </c>
      <c r="F48" s="992"/>
      <c r="G48" s="992"/>
      <c r="H48" s="998"/>
      <c r="I48" s="964" t="s">
        <v>207</v>
      </c>
      <c r="J48" s="972" t="s">
        <v>207</v>
      </c>
      <c r="K48" s="972" t="s">
        <v>207</v>
      </c>
      <c r="L48" s="972" t="s">
        <v>207</v>
      </c>
      <c r="M48" s="980" t="s">
        <v>207</v>
      </c>
    </row>
    <row r="49" spans="2:13" ht="27.75" customHeight="1">
      <c r="B49" s="920"/>
      <c r="C49" s="933"/>
      <c r="D49" s="941"/>
      <c r="E49" s="992" t="s">
        <v>90</v>
      </c>
      <c r="F49" s="992"/>
      <c r="G49" s="992"/>
      <c r="H49" s="998"/>
      <c r="I49" s="964" t="s">
        <v>207</v>
      </c>
      <c r="J49" s="972" t="s">
        <v>207</v>
      </c>
      <c r="K49" s="972" t="s">
        <v>207</v>
      </c>
      <c r="L49" s="972" t="s">
        <v>207</v>
      </c>
      <c r="M49" s="980" t="s">
        <v>207</v>
      </c>
    </row>
    <row r="50" spans="2:13" ht="27.75" customHeight="1">
      <c r="B50" s="986" t="s">
        <v>92</v>
      </c>
      <c r="C50" s="988"/>
      <c r="D50" s="990"/>
      <c r="E50" s="992" t="s">
        <v>94</v>
      </c>
      <c r="F50" s="992"/>
      <c r="G50" s="992"/>
      <c r="H50" s="998"/>
      <c r="I50" s="964">
        <v>4900</v>
      </c>
      <c r="J50" s="972">
        <v>5008</v>
      </c>
      <c r="K50" s="972">
        <v>4795</v>
      </c>
      <c r="L50" s="972">
        <v>4944</v>
      </c>
      <c r="M50" s="980">
        <v>4518</v>
      </c>
    </row>
    <row r="51" spans="2:13" ht="27.75" customHeight="1">
      <c r="B51" s="919"/>
      <c r="C51" s="932"/>
      <c r="D51" s="941"/>
      <c r="E51" s="992" t="s">
        <v>97</v>
      </c>
      <c r="F51" s="992"/>
      <c r="G51" s="992"/>
      <c r="H51" s="998"/>
      <c r="I51" s="964">
        <v>344</v>
      </c>
      <c r="J51" s="972">
        <v>293</v>
      </c>
      <c r="K51" s="972">
        <v>251</v>
      </c>
      <c r="L51" s="972">
        <v>256</v>
      </c>
      <c r="M51" s="980">
        <v>235</v>
      </c>
    </row>
    <row r="52" spans="2:13" ht="27.75" customHeight="1">
      <c r="B52" s="920"/>
      <c r="C52" s="933"/>
      <c r="D52" s="941"/>
      <c r="E52" s="992" t="s">
        <v>48</v>
      </c>
      <c r="F52" s="992"/>
      <c r="G52" s="992"/>
      <c r="H52" s="998"/>
      <c r="I52" s="964">
        <v>15602</v>
      </c>
      <c r="J52" s="972">
        <v>16003</v>
      </c>
      <c r="K52" s="972">
        <v>16035</v>
      </c>
      <c r="L52" s="972">
        <v>16274</v>
      </c>
      <c r="M52" s="980">
        <v>17123</v>
      </c>
    </row>
    <row r="53" spans="2:13" ht="27.75" customHeight="1">
      <c r="B53" s="922" t="s">
        <v>16</v>
      </c>
      <c r="C53" s="935"/>
      <c r="D53" s="943"/>
      <c r="E53" s="994" t="s">
        <v>99</v>
      </c>
      <c r="F53" s="994"/>
      <c r="G53" s="994"/>
      <c r="H53" s="1000"/>
      <c r="I53" s="965">
        <v>4799</v>
      </c>
      <c r="J53" s="973">
        <v>6057</v>
      </c>
      <c r="K53" s="973">
        <v>6075</v>
      </c>
      <c r="L53" s="973">
        <v>5977</v>
      </c>
      <c r="M53" s="981">
        <v>5763</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Z8EFdGEpc3v83V2kHI+5LNkC3WaP8P9ytK+fh44zntnYCFGKyTxlkDgpMltCA+3VYzj7si1m5Ep9n2mNydy/w==" saltValue="pBFNxSOOIxGsO9nAdjV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10</v>
      </c>
      <c r="C54" s="1009"/>
      <c r="D54" s="1009"/>
      <c r="E54" s="1018" t="s">
        <v>15</v>
      </c>
      <c r="F54" s="1025" t="s">
        <v>445</v>
      </c>
      <c r="G54" s="1025" t="s">
        <v>531</v>
      </c>
      <c r="H54" s="1033" t="s">
        <v>532</v>
      </c>
    </row>
    <row r="55" spans="2:8" ht="52.5" customHeight="1">
      <c r="B55" s="1004"/>
      <c r="C55" s="1010" t="s">
        <v>103</v>
      </c>
      <c r="D55" s="1010"/>
      <c r="E55" s="1019"/>
      <c r="F55" s="1026">
        <v>2294</v>
      </c>
      <c r="G55" s="1026">
        <v>2389</v>
      </c>
      <c r="H55" s="1034">
        <v>2465</v>
      </c>
    </row>
    <row r="56" spans="2:8" ht="52.5" customHeight="1">
      <c r="B56" s="1005"/>
      <c r="C56" s="1011" t="s">
        <v>106</v>
      </c>
      <c r="D56" s="1011"/>
      <c r="E56" s="1020"/>
      <c r="F56" s="1027">
        <v>791</v>
      </c>
      <c r="G56" s="1027">
        <v>794</v>
      </c>
      <c r="H56" s="1035">
        <v>796</v>
      </c>
    </row>
    <row r="57" spans="2:8" ht="53.25" customHeight="1">
      <c r="B57" s="1005"/>
      <c r="C57" s="1012" t="s">
        <v>69</v>
      </c>
      <c r="D57" s="1012"/>
      <c r="E57" s="1021"/>
      <c r="F57" s="1028">
        <v>1445</v>
      </c>
      <c r="G57" s="1028">
        <v>1408</v>
      </c>
      <c r="H57" s="1036">
        <v>1546</v>
      </c>
    </row>
    <row r="58" spans="2:8" ht="45.75" customHeight="1">
      <c r="B58" s="1006"/>
      <c r="C58" s="1013" t="s">
        <v>544</v>
      </c>
      <c r="D58" s="1016"/>
      <c r="E58" s="1022"/>
      <c r="F58" s="1029">
        <v>636</v>
      </c>
      <c r="G58" s="1029">
        <v>636</v>
      </c>
      <c r="H58" s="1037">
        <v>636</v>
      </c>
    </row>
    <row r="59" spans="2:8" ht="45.75" customHeight="1">
      <c r="B59" s="1006"/>
      <c r="C59" s="1013" t="s">
        <v>545</v>
      </c>
      <c r="D59" s="1016"/>
      <c r="E59" s="1022"/>
      <c r="F59" s="1029">
        <v>81</v>
      </c>
      <c r="G59" s="1029">
        <v>95</v>
      </c>
      <c r="H59" s="1037">
        <v>284</v>
      </c>
    </row>
    <row r="60" spans="2:8" ht="45.75" customHeight="1">
      <c r="B60" s="1006"/>
      <c r="C60" s="1013" t="s">
        <v>546</v>
      </c>
      <c r="D60" s="1016"/>
      <c r="E60" s="1022"/>
      <c r="F60" s="1029">
        <v>339</v>
      </c>
      <c r="G60" s="1029">
        <v>288</v>
      </c>
      <c r="H60" s="1037">
        <v>230</v>
      </c>
    </row>
    <row r="61" spans="2:8" ht="45.75" customHeight="1">
      <c r="B61" s="1006"/>
      <c r="C61" s="1013" t="s">
        <v>547</v>
      </c>
      <c r="D61" s="1016"/>
      <c r="E61" s="1022"/>
      <c r="F61" s="1029">
        <v>213</v>
      </c>
      <c r="G61" s="1029">
        <v>213</v>
      </c>
      <c r="H61" s="1037">
        <v>213</v>
      </c>
    </row>
    <row r="62" spans="2:8" ht="45.75" customHeight="1">
      <c r="B62" s="1007"/>
      <c r="C62" s="1014" t="s">
        <v>201</v>
      </c>
      <c r="D62" s="1017"/>
      <c r="E62" s="1023"/>
      <c r="F62" s="1030">
        <v>105</v>
      </c>
      <c r="G62" s="1030">
        <v>105</v>
      </c>
      <c r="H62" s="1038">
        <v>105</v>
      </c>
    </row>
    <row r="63" spans="2:8" ht="52.5" customHeight="1">
      <c r="B63" s="1008"/>
      <c r="C63" s="1015" t="s">
        <v>111</v>
      </c>
      <c r="D63" s="1015"/>
      <c r="E63" s="1024"/>
      <c r="F63" s="1031">
        <v>4530</v>
      </c>
      <c r="G63" s="1031">
        <v>4590</v>
      </c>
      <c r="H63" s="1039">
        <v>4808</v>
      </c>
    </row>
    <row r="64" spans="2:8" ht="15" customHeight="1"/>
  </sheetData>
  <sheetProtection algorithmName="SHA-512" hashValue="9DilYRKiM4gDXQI821N1ehwha0JPBKVektSzMGv7AeOe0Fy8owMDhkIxbEVxbEdNE2PZGDtfMCP2Jr4OdTA2cQ==" saltValue="heulFG0eZ648aCiJQPHxK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561</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169</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529</v>
      </c>
      <c r="BQ50" s="1075"/>
      <c r="BR50" s="1075"/>
      <c r="BS50" s="1075"/>
      <c r="BT50" s="1075"/>
      <c r="BU50" s="1075"/>
      <c r="BV50" s="1075"/>
      <c r="BW50" s="1075"/>
      <c r="BX50" s="1075" t="s">
        <v>530</v>
      </c>
      <c r="BY50" s="1075"/>
      <c r="BZ50" s="1075"/>
      <c r="CA50" s="1075"/>
      <c r="CB50" s="1075"/>
      <c r="CC50" s="1075"/>
      <c r="CD50" s="1075"/>
      <c r="CE50" s="1075"/>
      <c r="CF50" s="1075" t="s">
        <v>445</v>
      </c>
      <c r="CG50" s="1075"/>
      <c r="CH50" s="1075"/>
      <c r="CI50" s="1075"/>
      <c r="CJ50" s="1075"/>
      <c r="CK50" s="1075"/>
      <c r="CL50" s="1075"/>
      <c r="CM50" s="1075"/>
      <c r="CN50" s="1075" t="s">
        <v>531</v>
      </c>
      <c r="CO50" s="1075"/>
      <c r="CP50" s="1075"/>
      <c r="CQ50" s="1075"/>
      <c r="CR50" s="1075"/>
      <c r="CS50" s="1075"/>
      <c r="CT50" s="1075"/>
      <c r="CU50" s="1075"/>
      <c r="CV50" s="1075" t="s">
        <v>532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558</v>
      </c>
      <c r="AO51" s="1074"/>
      <c r="AP51" s="1074"/>
      <c r="AQ51" s="1074"/>
      <c r="AR51" s="1074"/>
      <c r="AS51" s="1074"/>
      <c r="AT51" s="1074"/>
      <c r="AU51" s="1074"/>
      <c r="AV51" s="1074"/>
      <c r="AW51" s="1074"/>
      <c r="AX51" s="1074"/>
      <c r="AY51" s="1074"/>
      <c r="AZ51" s="1074"/>
      <c r="BA51" s="1074"/>
      <c r="BB51" s="1074" t="s">
        <v>463</v>
      </c>
      <c r="BC51" s="1074"/>
      <c r="BD51" s="1074"/>
      <c r="BE51" s="1074"/>
      <c r="BF51" s="1074"/>
      <c r="BG51" s="1074"/>
      <c r="BH51" s="1074"/>
      <c r="BI51" s="1074"/>
      <c r="BJ51" s="1074"/>
      <c r="BK51" s="1074"/>
      <c r="BL51" s="1074"/>
      <c r="BM51" s="1074"/>
      <c r="BN51" s="1074"/>
      <c r="BO51" s="1074"/>
      <c r="BP51" s="1079">
        <v>49</v>
      </c>
      <c r="BQ51" s="1079"/>
      <c r="BR51" s="1079"/>
      <c r="BS51" s="1079"/>
      <c r="BT51" s="1079"/>
      <c r="BU51" s="1079"/>
      <c r="BV51" s="1079"/>
      <c r="BW51" s="1079"/>
      <c r="BX51" s="1079">
        <v>62.3</v>
      </c>
      <c r="BY51" s="1079"/>
      <c r="BZ51" s="1079"/>
      <c r="CA51" s="1079"/>
      <c r="CB51" s="1079"/>
      <c r="CC51" s="1079"/>
      <c r="CD51" s="1079"/>
      <c r="CE51" s="1079"/>
      <c r="CF51" s="1079">
        <v>62.2</v>
      </c>
      <c r="CG51" s="1079"/>
      <c r="CH51" s="1079"/>
      <c r="CI51" s="1079"/>
      <c r="CJ51" s="1079"/>
      <c r="CK51" s="1079"/>
      <c r="CL51" s="1079"/>
      <c r="CM51" s="1079"/>
      <c r="CN51" s="1079">
        <v>60.8</v>
      </c>
      <c r="CO51" s="1079"/>
      <c r="CP51" s="1079"/>
      <c r="CQ51" s="1079"/>
      <c r="CR51" s="1079"/>
      <c r="CS51" s="1079"/>
      <c r="CT51" s="1079"/>
      <c r="CU51" s="1079"/>
      <c r="CV51" s="1079">
        <v>58.1</v>
      </c>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559</v>
      </c>
      <c r="BC53" s="1074"/>
      <c r="BD53" s="1074"/>
      <c r="BE53" s="1074"/>
      <c r="BF53" s="1074"/>
      <c r="BG53" s="1074"/>
      <c r="BH53" s="1074"/>
      <c r="BI53" s="1074"/>
      <c r="BJ53" s="1074"/>
      <c r="BK53" s="1074"/>
      <c r="BL53" s="1074"/>
      <c r="BM53" s="1074"/>
      <c r="BN53" s="1074"/>
      <c r="BO53" s="1074"/>
      <c r="BP53" s="1079">
        <v>50</v>
      </c>
      <c r="BQ53" s="1079"/>
      <c r="BR53" s="1079"/>
      <c r="BS53" s="1079"/>
      <c r="BT53" s="1079"/>
      <c r="BU53" s="1079"/>
      <c r="BV53" s="1079"/>
      <c r="BW53" s="1079"/>
      <c r="BX53" s="1079">
        <v>52.8</v>
      </c>
      <c r="BY53" s="1079"/>
      <c r="BZ53" s="1079"/>
      <c r="CA53" s="1079"/>
      <c r="CB53" s="1079"/>
      <c r="CC53" s="1079"/>
      <c r="CD53" s="1079"/>
      <c r="CE53" s="1079"/>
      <c r="CF53" s="1079">
        <v>56.1</v>
      </c>
      <c r="CG53" s="1079"/>
      <c r="CH53" s="1079"/>
      <c r="CI53" s="1079"/>
      <c r="CJ53" s="1079"/>
      <c r="CK53" s="1079"/>
      <c r="CL53" s="1079"/>
      <c r="CM53" s="1079"/>
      <c r="CN53" s="1079">
        <v>55.5</v>
      </c>
      <c r="CO53" s="1079"/>
      <c r="CP53" s="1079"/>
      <c r="CQ53" s="1079"/>
      <c r="CR53" s="1079"/>
      <c r="CS53" s="1079"/>
      <c r="CT53" s="1079"/>
      <c r="CU53" s="1079"/>
      <c r="CV53" s="1079">
        <v>57.5</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463</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559</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337</v>
      </c>
    </row>
    <row r="64" spans="1:109" ht="13.2">
      <c r="B64" s="755"/>
      <c r="G64" s="1049"/>
      <c r="I64" s="368"/>
      <c r="J64" s="368"/>
      <c r="K64" s="368"/>
      <c r="L64" s="368"/>
      <c r="M64" s="368"/>
      <c r="N64" s="1069"/>
      <c r="AM64" s="1049"/>
      <c r="AN64" s="1049" t="s">
        <v>557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560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169</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529</v>
      </c>
      <c r="BQ72" s="1075"/>
      <c r="BR72" s="1075"/>
      <c r="BS72" s="1075"/>
      <c r="BT72" s="1075"/>
      <c r="BU72" s="1075"/>
      <c r="BV72" s="1075"/>
      <c r="BW72" s="1075"/>
      <c r="BX72" s="1075" t="s">
        <v>530</v>
      </c>
      <c r="BY72" s="1075"/>
      <c r="BZ72" s="1075"/>
      <c r="CA72" s="1075"/>
      <c r="CB72" s="1075"/>
      <c r="CC72" s="1075"/>
      <c r="CD72" s="1075"/>
      <c r="CE72" s="1075"/>
      <c r="CF72" s="1075" t="s">
        <v>445</v>
      </c>
      <c r="CG72" s="1075"/>
      <c r="CH72" s="1075"/>
      <c r="CI72" s="1075"/>
      <c r="CJ72" s="1075"/>
      <c r="CK72" s="1075"/>
      <c r="CL72" s="1075"/>
      <c r="CM72" s="1075"/>
      <c r="CN72" s="1075" t="s">
        <v>531</v>
      </c>
      <c r="CO72" s="1075"/>
      <c r="CP72" s="1075"/>
      <c r="CQ72" s="1075"/>
      <c r="CR72" s="1075"/>
      <c r="CS72" s="1075"/>
      <c r="CT72" s="1075"/>
      <c r="CU72" s="1075"/>
      <c r="CV72" s="1075" t="s">
        <v>532</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558</v>
      </c>
      <c r="AO73" s="1074"/>
      <c r="AP73" s="1074"/>
      <c r="AQ73" s="1074"/>
      <c r="AR73" s="1074"/>
      <c r="AS73" s="1074"/>
      <c r="AT73" s="1074"/>
      <c r="AU73" s="1074"/>
      <c r="AV73" s="1074"/>
      <c r="AW73" s="1074"/>
      <c r="AX73" s="1074"/>
      <c r="AY73" s="1074"/>
      <c r="AZ73" s="1074"/>
      <c r="BA73" s="1074"/>
      <c r="BB73" s="1074" t="s">
        <v>463</v>
      </c>
      <c r="BC73" s="1074"/>
      <c r="BD73" s="1074"/>
      <c r="BE73" s="1074"/>
      <c r="BF73" s="1074"/>
      <c r="BG73" s="1074"/>
      <c r="BH73" s="1074"/>
      <c r="BI73" s="1074"/>
      <c r="BJ73" s="1074"/>
      <c r="BK73" s="1074"/>
      <c r="BL73" s="1074"/>
      <c r="BM73" s="1074"/>
      <c r="BN73" s="1074"/>
      <c r="BO73" s="1074"/>
      <c r="BP73" s="1079">
        <v>49</v>
      </c>
      <c r="BQ73" s="1079"/>
      <c r="BR73" s="1079"/>
      <c r="BS73" s="1079"/>
      <c r="BT73" s="1079"/>
      <c r="BU73" s="1079"/>
      <c r="BV73" s="1079"/>
      <c r="BW73" s="1079"/>
      <c r="BX73" s="1079">
        <v>62.3</v>
      </c>
      <c r="BY73" s="1079"/>
      <c r="BZ73" s="1079"/>
      <c r="CA73" s="1079"/>
      <c r="CB73" s="1079"/>
      <c r="CC73" s="1079"/>
      <c r="CD73" s="1079"/>
      <c r="CE73" s="1079"/>
      <c r="CF73" s="1079">
        <v>62.2</v>
      </c>
      <c r="CG73" s="1079"/>
      <c r="CH73" s="1079"/>
      <c r="CI73" s="1079"/>
      <c r="CJ73" s="1079"/>
      <c r="CK73" s="1079"/>
      <c r="CL73" s="1079"/>
      <c r="CM73" s="1079"/>
      <c r="CN73" s="1079">
        <v>60.8</v>
      </c>
      <c r="CO73" s="1079"/>
      <c r="CP73" s="1079"/>
      <c r="CQ73" s="1079"/>
      <c r="CR73" s="1079"/>
      <c r="CS73" s="1079"/>
      <c r="CT73" s="1079"/>
      <c r="CU73" s="1079"/>
      <c r="CV73" s="1079">
        <v>58.1</v>
      </c>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416</v>
      </c>
      <c r="BC75" s="1074"/>
      <c r="BD75" s="1074"/>
      <c r="BE75" s="1074"/>
      <c r="BF75" s="1074"/>
      <c r="BG75" s="1074"/>
      <c r="BH75" s="1074"/>
      <c r="BI75" s="1074"/>
      <c r="BJ75" s="1074"/>
      <c r="BK75" s="1074"/>
      <c r="BL75" s="1074"/>
      <c r="BM75" s="1074"/>
      <c r="BN75" s="1074"/>
      <c r="BO75" s="1074"/>
      <c r="BP75" s="1079">
        <v>10</v>
      </c>
      <c r="BQ75" s="1079"/>
      <c r="BR75" s="1079"/>
      <c r="BS75" s="1079"/>
      <c r="BT75" s="1079"/>
      <c r="BU75" s="1079"/>
      <c r="BV75" s="1079"/>
      <c r="BW75" s="1079"/>
      <c r="BX75" s="1079">
        <v>8.1</v>
      </c>
      <c r="BY75" s="1079"/>
      <c r="BZ75" s="1079"/>
      <c r="CA75" s="1079"/>
      <c r="CB75" s="1079"/>
      <c r="CC75" s="1079"/>
      <c r="CD75" s="1079"/>
      <c r="CE75" s="1079"/>
      <c r="CF75" s="1079">
        <v>7.4</v>
      </c>
      <c r="CG75" s="1079"/>
      <c r="CH75" s="1079"/>
      <c r="CI75" s="1079"/>
      <c r="CJ75" s="1079"/>
      <c r="CK75" s="1079"/>
      <c r="CL75" s="1079"/>
      <c r="CM75" s="1079"/>
      <c r="CN75" s="1079">
        <v>7.2</v>
      </c>
      <c r="CO75" s="1079"/>
      <c r="CP75" s="1079"/>
      <c r="CQ75" s="1079"/>
      <c r="CR75" s="1079"/>
      <c r="CS75" s="1079"/>
      <c r="CT75" s="1079"/>
      <c r="CU75" s="1079"/>
      <c r="CV75" s="1079">
        <v>7.2</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463</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416</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cA3ZolpppX1V75wdL+A6xWeGTT80AIFs4pl8NPrSUGOWnaAba0P8uj2dzEkCITPVhz+rKRRkuo9wfK9PCmDkg==" saltValue="aGeujFfWE4A3lg1FO/HZw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vrRMBeAew5AXQBLhJaRG6P6cTAs9G2LUZKiJl4VJtSW29lbLrONTuUcmL53NjWj3dP8Re12M3eUI+rbwvoj2Dw==" saltValue="z9ZWx2eByM7ohUaAoMHGi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6RwzdY/sW28kgBD3rw0qnHhCA2CuqJ3vPov9kDaJuPL9B0g50+8KFNSnKacrXyJ3sLnXhwJZGbKrUI6hpi4Lng==" saltValue="OGiWGu3fAxbM67IOTmtBl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87" customWidth="1"/>
    <col min="2" max="8" width="13.33203125" style="1087" customWidth="1"/>
    <col min="9" max="16384" width="11.109375" style="1087"/>
  </cols>
  <sheetData>
    <row r="1" spans="1:8">
      <c r="A1" s="778"/>
      <c r="B1" s="790"/>
      <c r="C1" s="794"/>
      <c r="D1" s="807"/>
      <c r="E1" s="819"/>
      <c r="F1" s="819"/>
      <c r="G1" s="819"/>
      <c r="H1" s="853"/>
    </row>
    <row r="2" spans="1:8">
      <c r="A2" s="779"/>
      <c r="B2" s="791"/>
      <c r="C2" s="1094"/>
      <c r="D2" s="808" t="s">
        <v>82</v>
      </c>
      <c r="E2" s="820"/>
      <c r="F2" s="1102" t="s">
        <v>528</v>
      </c>
      <c r="G2" s="844"/>
      <c r="H2" s="854"/>
    </row>
    <row r="3" spans="1:8">
      <c r="A3" s="808" t="s">
        <v>242</v>
      </c>
      <c r="B3" s="793"/>
      <c r="C3" s="1095"/>
      <c r="D3" s="1098">
        <v>49611</v>
      </c>
      <c r="E3" s="1100"/>
      <c r="F3" s="1103">
        <v>85459</v>
      </c>
      <c r="G3" s="1105"/>
      <c r="H3" s="1108"/>
    </row>
    <row r="4" spans="1:8">
      <c r="A4" s="780"/>
      <c r="B4" s="792"/>
      <c r="C4" s="1096"/>
      <c r="D4" s="1099">
        <v>22628</v>
      </c>
      <c r="E4" s="1101"/>
      <c r="F4" s="1104">
        <v>44378</v>
      </c>
      <c r="G4" s="1106"/>
      <c r="H4" s="1109"/>
    </row>
    <row r="5" spans="1:8">
      <c r="A5" s="808" t="s">
        <v>135</v>
      </c>
      <c r="B5" s="793"/>
      <c r="C5" s="1095"/>
      <c r="D5" s="1098">
        <v>79134</v>
      </c>
      <c r="E5" s="1100"/>
      <c r="F5" s="1103">
        <v>83280</v>
      </c>
      <c r="G5" s="1105"/>
      <c r="H5" s="1108"/>
    </row>
    <row r="6" spans="1:8">
      <c r="A6" s="780"/>
      <c r="B6" s="792"/>
      <c r="C6" s="1096"/>
      <c r="D6" s="1099">
        <v>31243</v>
      </c>
      <c r="E6" s="1101"/>
      <c r="F6" s="1104">
        <v>43123</v>
      </c>
      <c r="G6" s="1106"/>
      <c r="H6" s="1109"/>
    </row>
    <row r="7" spans="1:8">
      <c r="A7" s="808" t="s">
        <v>240</v>
      </c>
      <c r="B7" s="793"/>
      <c r="C7" s="1095"/>
      <c r="D7" s="1098">
        <v>53547</v>
      </c>
      <c r="E7" s="1100"/>
      <c r="F7" s="1103">
        <v>88968</v>
      </c>
      <c r="G7" s="1105"/>
      <c r="H7" s="1108"/>
    </row>
    <row r="8" spans="1:8">
      <c r="A8" s="780"/>
      <c r="B8" s="792"/>
      <c r="C8" s="1096"/>
      <c r="D8" s="1099">
        <v>31547</v>
      </c>
      <c r="E8" s="1101"/>
      <c r="F8" s="1104">
        <v>45482</v>
      </c>
      <c r="G8" s="1106"/>
      <c r="H8" s="1109"/>
    </row>
    <row r="9" spans="1:8">
      <c r="A9" s="808" t="s">
        <v>511</v>
      </c>
      <c r="B9" s="793"/>
      <c r="C9" s="1095"/>
      <c r="D9" s="1098">
        <v>59380</v>
      </c>
      <c r="E9" s="1100"/>
      <c r="F9" s="1103">
        <v>85173</v>
      </c>
      <c r="G9" s="1105"/>
      <c r="H9" s="1108"/>
    </row>
    <row r="10" spans="1:8">
      <c r="A10" s="780"/>
      <c r="B10" s="792"/>
      <c r="C10" s="1096"/>
      <c r="D10" s="1099">
        <v>26451</v>
      </c>
      <c r="E10" s="1101"/>
      <c r="F10" s="1104">
        <v>43913</v>
      </c>
      <c r="G10" s="1106"/>
      <c r="H10" s="1109"/>
    </row>
    <row r="11" spans="1:8">
      <c r="A11" s="808" t="s">
        <v>526</v>
      </c>
      <c r="B11" s="793"/>
      <c r="C11" s="1095"/>
      <c r="D11" s="1098">
        <v>71210</v>
      </c>
      <c r="E11" s="1100"/>
      <c r="F11" s="1103">
        <v>94081</v>
      </c>
      <c r="G11" s="1105"/>
      <c r="H11" s="1108"/>
    </row>
    <row r="12" spans="1:8">
      <c r="A12" s="780"/>
      <c r="B12" s="792"/>
      <c r="C12" s="1097"/>
      <c r="D12" s="1099">
        <v>30635</v>
      </c>
      <c r="E12" s="1101"/>
      <c r="F12" s="1104">
        <v>48949</v>
      </c>
      <c r="G12" s="1106"/>
      <c r="H12" s="1109"/>
    </row>
    <row r="13" spans="1:8">
      <c r="A13" s="808"/>
      <c r="B13" s="793"/>
      <c r="C13" s="1095"/>
      <c r="D13" s="1098">
        <v>62576</v>
      </c>
      <c r="E13" s="1100"/>
      <c r="F13" s="1103">
        <v>87392</v>
      </c>
      <c r="G13" s="1107"/>
      <c r="H13" s="1108"/>
    </row>
    <row r="14" spans="1:8">
      <c r="A14" s="780"/>
      <c r="B14" s="792"/>
      <c r="C14" s="1096"/>
      <c r="D14" s="1099">
        <v>28501</v>
      </c>
      <c r="E14" s="1101"/>
      <c r="F14" s="1104">
        <v>45169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4.8</v>
      </c>
      <c r="C19" s="1088">
        <f>ROUND(VALUE(SUBSTITUTE(実質収支比率等に係る経年分析!G$48,"▲","-")),2)</f>
        <v>5.24</v>
      </c>
      <c r="D19" s="1088">
        <f>ROUND(VALUE(SUBSTITUTE(実質収支比率等に係る経年分析!H$48,"▲","-")),2)</f>
        <v>5.66</v>
      </c>
      <c r="E19" s="1088">
        <f>ROUND(VALUE(SUBSTITUTE(実質収支比率等に係る経年分析!I$48,"▲","-")),2)</f>
        <v>6.95</v>
      </c>
      <c r="F19" s="1088">
        <f>ROUND(VALUE(SUBSTITUTE(実質収支比率等に係る経年分析!J$48,"▲","-")),2)</f>
        <v>3.19</v>
      </c>
    </row>
    <row r="20" spans="1:11">
      <c r="A20" s="1088" t="s">
        <v>39</v>
      </c>
      <c r="B20" s="1088">
        <f>ROUND(VALUE(SUBSTITUTE(実質収支比率等に係る経年分析!F$47,"▲","-")),2)</f>
        <v>21.34</v>
      </c>
      <c r="C20" s="1088">
        <f>ROUND(VALUE(SUBSTITUTE(実質収支比率等に係る経年分析!G$47,"▲","-")),2)</f>
        <v>22.01</v>
      </c>
      <c r="D20" s="1088">
        <f>ROUND(VALUE(SUBSTITUTE(実質収支比率等に係る経年分析!H$47,"▲","-")),2)</f>
        <v>20.57</v>
      </c>
      <c r="E20" s="1088">
        <f>ROUND(VALUE(SUBSTITUTE(実質収支比率等に係る経年分析!I$47,"▲","-")),2)</f>
        <v>21.4</v>
      </c>
      <c r="F20" s="1088">
        <f>ROUND(VALUE(SUBSTITUTE(実質収支比率等に係る経年分析!J$47,"▲","-")),2)</f>
        <v>21.81</v>
      </c>
    </row>
    <row r="21" spans="1:11">
      <c r="A21" s="1088" t="s">
        <v>114</v>
      </c>
      <c r="B21" s="1088">
        <f>IF(ISNUMBER(VALUE(SUBSTITUTE(実質収支比率等に係る経年分析!F$49,"▲","-"))),ROUND(VALUE(SUBSTITUTE(実質収支比率等に係る経年分析!F$49,"▲","-")),2),NA())</f>
        <v>0.82</v>
      </c>
      <c r="C21" s="1088">
        <f>IF(ISNUMBER(VALUE(SUBSTITUTE(実質収支比率等に係る経年分析!G$49,"▲","-"))),ROUND(VALUE(SUBSTITUTE(実質収支比率等に係る経年分析!G$49,"▲","-")),2),NA())</f>
        <v>-1.4</v>
      </c>
      <c r="D21" s="1088">
        <f>IF(ISNUMBER(VALUE(SUBSTITUTE(実質収支比率等に係る経年分析!H$49,"▲","-"))),ROUND(VALUE(SUBSTITUTE(実質収支比率等に係る経年分析!H$49,"▲","-")),2),NA())</f>
        <v>-3.64</v>
      </c>
      <c r="E21" s="1088">
        <f>IF(ISNUMBER(VALUE(SUBSTITUTE(実質収支比率等に係る経年分析!I$49,"▲","-"))),ROUND(VALUE(SUBSTITUTE(実質収支比率等に係る経年分析!I$49,"▲","-")),2),NA())</f>
        <v>-0.46</v>
      </c>
      <c r="F21" s="1088">
        <f>IF(ISNUMBER(VALUE(SUBSTITUTE(実質収支比率等に係る経年分析!J$49,"▲","-"))),ROUND(VALUE(SUBSTITUTE(実質収支比率等に係る経年分析!J$49,"▲","-")),2),NA())</f>
        <v>-6.27</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67</v>
      </c>
      <c r="D26" s="1089" t="s">
        <v>116</v>
      </c>
      <c r="E26" s="1089" t="s">
        <v>67</v>
      </c>
      <c r="F26" s="1089" t="s">
        <v>116</v>
      </c>
      <c r="G26" s="1089" t="s">
        <v>67</v>
      </c>
      <c r="H26" s="1089" t="s">
        <v>116</v>
      </c>
      <c r="I26" s="1089" t="s">
        <v>67</v>
      </c>
      <c r="J26" s="1089" t="s">
        <v>116</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国民健康保険特別会計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1.75</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1.07</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住宅新築資金等貸付事業特別会計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0.32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0.26</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0.19</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0.17</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0.2</v>
      </c>
    </row>
    <row r="31" spans="1:11">
      <c r="A31" s="1089" t="str">
        <f>IF('連結実質赤字比率に係る赤字・黒字の構成分析'!C$39="",NA(),'連結実質赤字比率に係る赤字・黒字の構成分析'!C$39)</f>
        <v>土地取得事業特別会計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0.3</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0.31</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0.31</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0.31</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0.31</v>
      </c>
    </row>
    <row r="32" spans="1:11">
      <c r="A32" s="1089" t="str">
        <f>IF('連結実質赤字比率に係る赤字・黒字の構成分析'!C$38="",NA(),'連結実質赤字比率に係る赤字・黒字の構成分析'!C$38)</f>
        <v>後期高齢者医療保険特別会計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0.24</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0.32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0.31</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0.36</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0.36</v>
      </c>
    </row>
    <row r="33" spans="1:16">
      <c r="A33" s="1089" t="str">
        <f>IF('連結実質赤字比率に係る赤字・黒字の構成分析'!C$37="",NA(),'連結実質赤字比率に係る赤字・黒字の構成分析'!C$37)</f>
        <v>下水道事業特別会計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0.1</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1.35</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1.76</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1.43</v>
      </c>
    </row>
    <row r="34" spans="1:16">
      <c r="A34" s="1089" t="str">
        <f>IF('連結実質赤字比率に係る赤字・黒字の構成分析'!C$36="",NA(),'連結実質赤字比率に係る赤字・黒字の構成分析'!C$36)</f>
        <v>介護保険特別会計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1.1599999999999999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1.55</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1.64</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1.26</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1.85</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4.16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4.66</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5.15</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6.46</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2.66</v>
      </c>
    </row>
    <row r="36" spans="1:16">
      <c r="A36" s="1089" t="str">
        <f>IF('連結実質赤字比率に係る赤字・黒字の構成分析'!C$34="",NA(),'連結実質赤字比率に係る赤字・黒字の構成分析'!C$34)</f>
        <v>水道事業会計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4.53</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3.96</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4.2699999999999996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4.5199999999999996</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4.6100000000000003</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1723</v>
      </c>
      <c r="E42" s="1090"/>
      <c r="F42" s="1090"/>
      <c r="G42" s="1090">
        <f>'実質公債費比率（分子）の構造'!L$52</f>
        <v>1635</v>
      </c>
      <c r="H42" s="1090"/>
      <c r="I42" s="1090"/>
      <c r="J42" s="1090">
        <f>'実質公債費比率（分子）の構造'!M$52</f>
        <v>1509</v>
      </c>
      <c r="K42" s="1090"/>
      <c r="L42" s="1090"/>
      <c r="M42" s="1090">
        <f>'実質公債費比率（分子）の構造'!N$52</f>
        <v>1458</v>
      </c>
      <c r="N42" s="1090"/>
      <c r="O42" s="1090"/>
      <c r="P42" s="1090">
        <f>'実質公債費比率（分子）の構造'!O$52</f>
        <v>1507</v>
      </c>
    </row>
    <row r="43" spans="1:16">
      <c r="A43" s="1090" t="s">
        <v>53</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46</v>
      </c>
      <c r="B44" s="1090">
        <f>'実質公債費比率（分子）の構造'!K$50</f>
        <v>14</v>
      </c>
      <c r="C44" s="1090"/>
      <c r="D44" s="1090"/>
      <c r="E44" s="1090">
        <f>'実質公債費比率（分子）の構造'!L$50</f>
        <v>15</v>
      </c>
      <c r="F44" s="1090"/>
      <c r="G44" s="1090"/>
      <c r="H44" s="1090">
        <f>'実質公債費比率（分子）の構造'!M$50</f>
        <v>15</v>
      </c>
      <c r="I44" s="1090"/>
      <c r="J44" s="1090"/>
      <c r="K44" s="1090">
        <f>'実質公債費比率（分子）の構造'!N$50</f>
        <v>15</v>
      </c>
      <c r="L44" s="1090"/>
      <c r="M44" s="1090"/>
      <c r="N44" s="1090">
        <f>'実質公債費比率（分子）の構造'!O$50</f>
        <v>15</v>
      </c>
      <c r="O44" s="1090"/>
      <c r="P44" s="1090"/>
    </row>
    <row r="45" spans="1:16">
      <c r="A45" s="1090" t="s">
        <v>0</v>
      </c>
      <c r="B45" s="1090">
        <f>'実質公債費比率（分子）の構造'!K$49</f>
        <v>50</v>
      </c>
      <c r="C45" s="1090"/>
      <c r="D45" s="1090"/>
      <c r="E45" s="1090">
        <f>'実質公債費比率（分子）の構造'!L$49</f>
        <v>3</v>
      </c>
      <c r="F45" s="1090"/>
      <c r="G45" s="1090"/>
      <c r="H45" s="1090">
        <f>'実質公債費比率（分子）の構造'!M$49</f>
        <v>3</v>
      </c>
      <c r="I45" s="1090"/>
      <c r="J45" s="1090"/>
      <c r="K45" s="1090">
        <f>'実質公債費比率（分子）の構造'!N$49</f>
        <v>5</v>
      </c>
      <c r="L45" s="1090"/>
      <c r="M45" s="1090"/>
      <c r="N45" s="1090">
        <f>'実質公債費比率（分子）の構造'!O$49</f>
        <v>79</v>
      </c>
      <c r="O45" s="1090"/>
      <c r="P45" s="1090"/>
    </row>
    <row r="46" spans="1:16">
      <c r="A46" s="1090" t="s">
        <v>44</v>
      </c>
      <c r="B46" s="1090">
        <f>'実質公債費比率（分子）の構造'!K$48</f>
        <v>359</v>
      </c>
      <c r="C46" s="1090"/>
      <c r="D46" s="1090"/>
      <c r="E46" s="1090">
        <f>'実質公債費比率（分子）の構造'!L$48</f>
        <v>344</v>
      </c>
      <c r="F46" s="1090"/>
      <c r="G46" s="1090"/>
      <c r="H46" s="1090">
        <f>'実質公債費比率（分子）の構造'!M$48</f>
        <v>336</v>
      </c>
      <c r="I46" s="1090"/>
      <c r="J46" s="1090"/>
      <c r="K46" s="1090">
        <f>'実質公債費比率（分子）の構造'!N$48</f>
        <v>324</v>
      </c>
      <c r="L46" s="1090"/>
      <c r="M46" s="1090"/>
      <c r="N46" s="1090">
        <f>'実質公債費比率（分子）の構造'!O$48</f>
        <v>287</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2015</v>
      </c>
      <c r="C49" s="1090"/>
      <c r="D49" s="1090"/>
      <c r="E49" s="1090">
        <f>'実質公債費比率（分子）の構造'!L$45</f>
        <v>1997</v>
      </c>
      <c r="F49" s="1090"/>
      <c r="G49" s="1090"/>
      <c r="H49" s="1090">
        <f>'実質公債費比率（分子）の構造'!M$45</f>
        <v>1896</v>
      </c>
      <c r="I49" s="1090"/>
      <c r="J49" s="1090"/>
      <c r="K49" s="1090">
        <f>'実質公債費比率（分子）の構造'!N$45</f>
        <v>1772</v>
      </c>
      <c r="L49" s="1090"/>
      <c r="M49" s="1090"/>
      <c r="N49" s="1090">
        <f>'実質公債費比率（分子）の構造'!O$45</f>
        <v>1866</v>
      </c>
      <c r="O49" s="1090"/>
      <c r="P49" s="1090"/>
    </row>
    <row r="50" spans="1:16">
      <c r="A50" s="1090" t="s">
        <v>59</v>
      </c>
      <c r="B50" s="1090" t="e">
        <f>NA()</f>
        <v>#N/A</v>
      </c>
      <c r="C50" s="1090">
        <f>IF(ISNUMBER('実質公債費比率（分子）の構造'!K$53),'実質公債費比率（分子）の構造'!K$53,NA())</f>
        <v>715</v>
      </c>
      <c r="D50" s="1090" t="e">
        <f>NA()</f>
        <v>#N/A</v>
      </c>
      <c r="E50" s="1090" t="e">
        <f>NA()</f>
        <v>#N/A</v>
      </c>
      <c r="F50" s="1090">
        <f>IF(ISNUMBER('実質公債費比率（分子）の構造'!L$53),'実質公債費比率（分子）の構造'!L$53,NA())</f>
        <v>724</v>
      </c>
      <c r="G50" s="1090" t="e">
        <f>NA()</f>
        <v>#N/A</v>
      </c>
      <c r="H50" s="1090" t="e">
        <f>NA()</f>
        <v>#N/A</v>
      </c>
      <c r="I50" s="1090">
        <f>IF(ISNUMBER('実質公債費比率（分子）の構造'!M$53),'実質公債費比率（分子）の構造'!M$53,NA())</f>
        <v>741</v>
      </c>
      <c r="J50" s="1090" t="e">
        <f>NA()</f>
        <v>#N/A</v>
      </c>
      <c r="K50" s="1090" t="e">
        <f>NA()</f>
        <v>#N/A</v>
      </c>
      <c r="L50" s="1090">
        <f>IF(ISNUMBER('実質公債費比率（分子）の構造'!N$53),'実質公債費比率（分子）の構造'!N$53,NA())</f>
        <v>658</v>
      </c>
      <c r="M50" s="1090" t="e">
        <f>NA()</f>
        <v>#N/A</v>
      </c>
      <c r="N50" s="1090" t="e">
        <f>NA()</f>
        <v>#N/A</v>
      </c>
      <c r="O50" s="1090">
        <f>IF(ISNUMBER('実質公債費比率（分子）の構造'!O$53),'実質公債費比率（分子）の構造'!O$53,NA())</f>
        <v>740</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48</v>
      </c>
      <c r="B56" s="1089"/>
      <c r="C56" s="1089"/>
      <c r="D56" s="1089">
        <f>'将来負担比率（分子）の構造'!I$52</f>
        <v>15602</v>
      </c>
      <c r="E56" s="1089"/>
      <c r="F56" s="1089"/>
      <c r="G56" s="1089">
        <f>'将来負担比率（分子）の構造'!J$52</f>
        <v>16003</v>
      </c>
      <c r="H56" s="1089"/>
      <c r="I56" s="1089"/>
      <c r="J56" s="1089">
        <f>'将来負担比率（分子）の構造'!K$52</f>
        <v>16035</v>
      </c>
      <c r="K56" s="1089"/>
      <c r="L56" s="1089"/>
      <c r="M56" s="1089">
        <f>'将来負担比率（分子）の構造'!L$52</f>
        <v>16274</v>
      </c>
      <c r="N56" s="1089"/>
      <c r="O56" s="1089"/>
      <c r="P56" s="1089">
        <f>'将来負担比率（分子）の構造'!M$52</f>
        <v>17123</v>
      </c>
    </row>
    <row r="57" spans="1:16">
      <c r="A57" s="1089" t="s">
        <v>97</v>
      </c>
      <c r="B57" s="1089"/>
      <c r="C57" s="1089"/>
      <c r="D57" s="1089">
        <f>'将来負担比率（分子）の構造'!I$51</f>
        <v>344</v>
      </c>
      <c r="E57" s="1089"/>
      <c r="F57" s="1089"/>
      <c r="G57" s="1089">
        <f>'将来負担比率（分子）の構造'!J$51</f>
        <v>293</v>
      </c>
      <c r="H57" s="1089"/>
      <c r="I57" s="1089"/>
      <c r="J57" s="1089">
        <f>'将来負担比率（分子）の構造'!K$51</f>
        <v>251</v>
      </c>
      <c r="K57" s="1089"/>
      <c r="L57" s="1089"/>
      <c r="M57" s="1089">
        <f>'将来負担比率（分子）の構造'!L$51</f>
        <v>256</v>
      </c>
      <c r="N57" s="1089"/>
      <c r="O57" s="1089"/>
      <c r="P57" s="1089">
        <f>'将来負担比率（分子）の構造'!M$51</f>
        <v>235</v>
      </c>
    </row>
    <row r="58" spans="1:16">
      <c r="A58" s="1089" t="s">
        <v>94</v>
      </c>
      <c r="B58" s="1089"/>
      <c r="C58" s="1089"/>
      <c r="D58" s="1089">
        <f>'将来負担比率（分子）の構造'!I$50</f>
        <v>4900</v>
      </c>
      <c r="E58" s="1089"/>
      <c r="F58" s="1089"/>
      <c r="G58" s="1089">
        <f>'将来負担比率（分子）の構造'!J$50</f>
        <v>5008</v>
      </c>
      <c r="H58" s="1089"/>
      <c r="I58" s="1089"/>
      <c r="J58" s="1089">
        <f>'将来負担比率（分子）の構造'!K$50</f>
        <v>4795</v>
      </c>
      <c r="K58" s="1089"/>
      <c r="L58" s="1089"/>
      <c r="M58" s="1089">
        <f>'将来負担比率（分子）の構造'!L$50</f>
        <v>4944</v>
      </c>
      <c r="N58" s="1089"/>
      <c r="O58" s="1089"/>
      <c r="P58" s="1089">
        <f>'将来負担比率（分子）の構造'!M$50</f>
        <v>4518</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3048</v>
      </c>
      <c r="C62" s="1089"/>
      <c r="D62" s="1089"/>
      <c r="E62" s="1089">
        <f>'将来負担比率（分子）の構造'!J$45</f>
        <v>3030</v>
      </c>
      <c r="F62" s="1089"/>
      <c r="G62" s="1089"/>
      <c r="H62" s="1089">
        <f>'将来負担比率（分子）の構造'!K$45</f>
        <v>2724</v>
      </c>
      <c r="I62" s="1089"/>
      <c r="J62" s="1089"/>
      <c r="K62" s="1089">
        <f>'将来負担比率（分子）の構造'!L$45</f>
        <v>2675</v>
      </c>
      <c r="L62" s="1089"/>
      <c r="M62" s="1089"/>
      <c r="N62" s="1089">
        <f>'将来負担比率（分子）の構造'!M$45</f>
        <v>2664</v>
      </c>
      <c r="O62" s="1089"/>
      <c r="P62" s="1089"/>
    </row>
    <row r="63" spans="1:16">
      <c r="A63" s="1089" t="s">
        <v>75</v>
      </c>
      <c r="B63" s="1089">
        <f>'将来負担比率（分子）の構造'!I$44</f>
        <v>876</v>
      </c>
      <c r="C63" s="1089"/>
      <c r="D63" s="1089"/>
      <c r="E63" s="1089">
        <f>'将来負担比率（分子）の構造'!J$44</f>
        <v>2225</v>
      </c>
      <c r="F63" s="1089"/>
      <c r="G63" s="1089"/>
      <c r="H63" s="1089">
        <f>'将来負担比率（分子）の構造'!K$44</f>
        <v>2230</v>
      </c>
      <c r="I63" s="1089"/>
      <c r="J63" s="1089"/>
      <c r="K63" s="1089">
        <f>'将来負担比率（分子）の構造'!L$44</f>
        <v>2228</v>
      </c>
      <c r="L63" s="1089"/>
      <c r="M63" s="1089"/>
      <c r="N63" s="1089">
        <f>'将来負担比率（分子）の構造'!M$44</f>
        <v>2144</v>
      </c>
      <c r="O63" s="1089"/>
      <c r="P63" s="1089"/>
    </row>
    <row r="64" spans="1:16">
      <c r="A64" s="1089" t="s">
        <v>73</v>
      </c>
      <c r="B64" s="1089">
        <f>'将来負担比率（分子）の構造'!I$43</f>
        <v>3609</v>
      </c>
      <c r="C64" s="1089"/>
      <c r="D64" s="1089"/>
      <c r="E64" s="1089">
        <f>'将来負担比率（分子）の構造'!J$43</f>
        <v>3495</v>
      </c>
      <c r="F64" s="1089"/>
      <c r="G64" s="1089"/>
      <c r="H64" s="1089">
        <f>'将来負担比率（分子）の構造'!K$43</f>
        <v>3296</v>
      </c>
      <c r="I64" s="1089"/>
      <c r="J64" s="1089"/>
      <c r="K64" s="1089">
        <f>'将来負担比率（分子）の構造'!L$43</f>
        <v>3152</v>
      </c>
      <c r="L64" s="1089"/>
      <c r="M64" s="1089"/>
      <c r="N64" s="1089">
        <f>'将来負担比率（分子）の構造'!M$43</f>
        <v>2939</v>
      </c>
      <c r="O64" s="1089"/>
      <c r="P64" s="1089"/>
    </row>
    <row r="65" spans="1:16">
      <c r="A65" s="1089" t="s">
        <v>72</v>
      </c>
      <c r="B65" s="1089">
        <f>'将来負担比率（分子）の構造'!I$42</f>
        <v>107</v>
      </c>
      <c r="C65" s="1089"/>
      <c r="D65" s="1089"/>
      <c r="E65" s="1089">
        <f>'将来負担比率（分子）の構造'!J$42</f>
        <v>96</v>
      </c>
      <c r="F65" s="1089"/>
      <c r="G65" s="1089"/>
      <c r="H65" s="1089">
        <f>'将来負担比率（分子）の構造'!K$42</f>
        <v>82</v>
      </c>
      <c r="I65" s="1089"/>
      <c r="J65" s="1089"/>
      <c r="K65" s="1089">
        <f>'将来負担比率（分子）の構造'!L$42</f>
        <v>68</v>
      </c>
      <c r="L65" s="1089"/>
      <c r="M65" s="1089"/>
      <c r="N65" s="1089">
        <f>'将来負担比率（分子）の構造'!M$42</f>
        <v>53</v>
      </c>
      <c r="O65" s="1089"/>
      <c r="P65" s="1089"/>
    </row>
    <row r="66" spans="1:16">
      <c r="A66" s="1089" t="s">
        <v>65</v>
      </c>
      <c r="B66" s="1089">
        <f>'将来負担比率（分子）の構造'!I$41</f>
        <v>18004</v>
      </c>
      <c r="C66" s="1089"/>
      <c r="D66" s="1089"/>
      <c r="E66" s="1089">
        <f>'将来負担比率（分子）の構造'!J$41</f>
        <v>18515</v>
      </c>
      <c r="F66" s="1089"/>
      <c r="G66" s="1089"/>
      <c r="H66" s="1089">
        <f>'将来負担比率（分子）の構造'!K$41</f>
        <v>18825</v>
      </c>
      <c r="I66" s="1089"/>
      <c r="J66" s="1089"/>
      <c r="K66" s="1089">
        <f>'将来負担比率（分子）の構造'!L$41</f>
        <v>19328</v>
      </c>
      <c r="L66" s="1089"/>
      <c r="M66" s="1089"/>
      <c r="N66" s="1089">
        <f>'将来負担比率（分子）の構造'!M$41</f>
        <v>19838</v>
      </c>
      <c r="O66" s="1089"/>
      <c r="P66" s="1089"/>
    </row>
    <row r="67" spans="1:16">
      <c r="A67" s="1089" t="s">
        <v>99</v>
      </c>
      <c r="B67" s="1089" t="e">
        <f>NA()</f>
        <v>#N/A</v>
      </c>
      <c r="C67" s="1089">
        <f>IF(ISNUMBER('将来負担比率（分子）の構造'!I$53),IF('将来負担比率（分子）の構造'!I$53&lt;0,0,'将来負担比率（分子）の構造'!I$53),NA())</f>
        <v>4799</v>
      </c>
      <c r="D67" s="1089" t="e">
        <f>NA()</f>
        <v>#N/A</v>
      </c>
      <c r="E67" s="1089" t="e">
        <f>NA()</f>
        <v>#N/A</v>
      </c>
      <c r="F67" s="1089">
        <f>IF(ISNUMBER('将来負担比率（分子）の構造'!J$53),IF('将来負担比率（分子）の構造'!J$53&lt;0,0,'将来負担比率（分子）の構造'!J$53),NA())</f>
        <v>6057</v>
      </c>
      <c r="G67" s="1089" t="e">
        <f>NA()</f>
        <v>#N/A</v>
      </c>
      <c r="H67" s="1089" t="e">
        <f>NA()</f>
        <v>#N/A</v>
      </c>
      <c r="I67" s="1089">
        <f>IF(ISNUMBER('将来負担比率（分子）の構造'!K$53),IF('将来負担比率（分子）の構造'!K$53&lt;0,0,'将来負担比率（分子）の構造'!K$53),NA())</f>
        <v>6075</v>
      </c>
      <c r="J67" s="1089" t="e">
        <f>NA()</f>
        <v>#N/A</v>
      </c>
      <c r="K67" s="1089" t="e">
        <f>NA()</f>
        <v>#N/A</v>
      </c>
      <c r="L67" s="1089">
        <f>IF(ISNUMBER('将来負担比率（分子）の構造'!L$53),IF('将来負担比率（分子）の構造'!L$53&lt;0,0,'将来負担比率（分子）の構造'!L$53),NA())</f>
        <v>5977</v>
      </c>
      <c r="M67" s="1089" t="e">
        <f>NA()</f>
        <v>#N/A</v>
      </c>
      <c r="N67" s="1089" t="e">
        <f>NA()</f>
        <v>#N/A</v>
      </c>
      <c r="O67" s="1089">
        <f>IF(ISNUMBER('将来負担比率（分子）の構造'!M$53),IF('将来負担比率（分子）の構造'!M$53&lt;0,0,'将来負担比率（分子）の構造'!M$53),NA())</f>
        <v>5763</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2294</v>
      </c>
      <c r="C72" s="1093">
        <f>基金残高に係る経年分析!G55</f>
        <v>2389</v>
      </c>
      <c r="D72" s="1093">
        <f>基金残高に係る経年分析!H55</f>
        <v>2465</v>
      </c>
    </row>
    <row r="73" spans="1:16">
      <c r="A73" s="1091" t="s">
        <v>129</v>
      </c>
      <c r="B73" s="1093">
        <f>基金残高に係る経年分析!F56</f>
        <v>791</v>
      </c>
      <c r="C73" s="1093">
        <f>基金残高に係る経年分析!G56</f>
        <v>794</v>
      </c>
      <c r="D73" s="1093">
        <f>基金残高に係る経年分析!H56</f>
        <v>796</v>
      </c>
    </row>
    <row r="74" spans="1:16">
      <c r="A74" s="1091" t="s">
        <v>131</v>
      </c>
      <c r="B74" s="1093">
        <f>基金残高に係る経年分析!F57</f>
        <v>1445</v>
      </c>
      <c r="C74" s="1093">
        <f>基金残高に係る経年分析!G57</f>
        <v>1408</v>
      </c>
      <c r="D74" s="1093">
        <f>基金残高に係る経年分析!H57</f>
        <v>1546</v>
      </c>
    </row>
  </sheetData>
  <sheetProtection algorithmName="SHA-512" hashValue="NZdH195bR8sPg3eNBceOk0CFXuPOQ8/RIebU1tkMCTFyzqoYSsJp8k6FkXXVfbV2S1opD7yJBZJ+sEkowpXqKg==" saltValue="jB5tUrZOAG8Q7BKYX49I6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320</v>
      </c>
      <c r="AA4" s="139"/>
      <c r="AB4" s="139"/>
      <c r="AC4" s="144"/>
      <c r="AD4" s="183" t="s">
        <v>264</v>
      </c>
      <c r="AE4" s="139"/>
      <c r="AF4" s="139"/>
      <c r="AG4" s="139"/>
      <c r="AH4" s="139"/>
      <c r="AI4" s="139"/>
      <c r="AJ4" s="139"/>
      <c r="AK4" s="144"/>
      <c r="AL4" s="183" t="s">
        <v>320</v>
      </c>
      <c r="AM4" s="139"/>
      <c r="AN4" s="139"/>
      <c r="AO4" s="144"/>
      <c r="AP4" s="301" t="s">
        <v>323</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6175268</v>
      </c>
      <c r="S5" s="279"/>
      <c r="T5" s="279"/>
      <c r="U5" s="279"/>
      <c r="V5" s="279"/>
      <c r="W5" s="279"/>
      <c r="X5" s="279"/>
      <c r="Y5" s="281"/>
      <c r="Z5" s="284">
        <v>27.4</v>
      </c>
      <c r="AA5" s="284"/>
      <c r="AB5" s="284"/>
      <c r="AC5" s="284"/>
      <c r="AD5" s="289">
        <v>6175268</v>
      </c>
      <c r="AE5" s="289"/>
      <c r="AF5" s="289"/>
      <c r="AG5" s="289"/>
      <c r="AH5" s="289"/>
      <c r="AI5" s="289"/>
      <c r="AJ5" s="289"/>
      <c r="AK5" s="289"/>
      <c r="AL5" s="294">
        <v>56.7</v>
      </c>
      <c r="AM5" s="296"/>
      <c r="AN5" s="296"/>
      <c r="AO5" s="298"/>
      <c r="AP5" s="262" t="s">
        <v>326</v>
      </c>
      <c r="AQ5" s="268"/>
      <c r="AR5" s="268"/>
      <c r="AS5" s="268"/>
      <c r="AT5" s="268"/>
      <c r="AU5" s="268"/>
      <c r="AV5" s="268"/>
      <c r="AW5" s="268"/>
      <c r="AX5" s="268"/>
      <c r="AY5" s="268"/>
      <c r="AZ5" s="268"/>
      <c r="BA5" s="268"/>
      <c r="BB5" s="268"/>
      <c r="BC5" s="268"/>
      <c r="BD5" s="268"/>
      <c r="BE5" s="268"/>
      <c r="BF5" s="271"/>
      <c r="BG5" s="277">
        <v>6175268</v>
      </c>
      <c r="BH5" s="219"/>
      <c r="BI5" s="219"/>
      <c r="BJ5" s="219"/>
      <c r="BK5" s="219"/>
      <c r="BL5" s="219"/>
      <c r="BM5" s="219"/>
      <c r="BN5" s="282"/>
      <c r="BO5" s="285">
        <v>100</v>
      </c>
      <c r="BP5" s="285"/>
      <c r="BQ5" s="285"/>
      <c r="BR5" s="285"/>
      <c r="BS5" s="290">
        <v>107734</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320</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217154</v>
      </c>
      <c r="S6" s="219"/>
      <c r="T6" s="219"/>
      <c r="U6" s="219"/>
      <c r="V6" s="219"/>
      <c r="W6" s="219"/>
      <c r="X6" s="219"/>
      <c r="Y6" s="282"/>
      <c r="Z6" s="285">
        <v>1</v>
      </c>
      <c r="AA6" s="285"/>
      <c r="AB6" s="285"/>
      <c r="AC6" s="285"/>
      <c r="AD6" s="290">
        <v>217154</v>
      </c>
      <c r="AE6" s="290"/>
      <c r="AF6" s="290"/>
      <c r="AG6" s="290"/>
      <c r="AH6" s="290"/>
      <c r="AI6" s="290"/>
      <c r="AJ6" s="290"/>
      <c r="AK6" s="290"/>
      <c r="AL6" s="286">
        <v>2</v>
      </c>
      <c r="AM6" s="240"/>
      <c r="AN6" s="240"/>
      <c r="AO6" s="299"/>
      <c r="AP6" s="263" t="s">
        <v>107</v>
      </c>
      <c r="AQ6" s="36"/>
      <c r="AR6" s="36"/>
      <c r="AS6" s="36"/>
      <c r="AT6" s="36"/>
      <c r="AU6" s="36"/>
      <c r="AV6" s="36"/>
      <c r="AW6" s="36"/>
      <c r="AX6" s="36"/>
      <c r="AY6" s="36"/>
      <c r="AZ6" s="36"/>
      <c r="BA6" s="36"/>
      <c r="BB6" s="36"/>
      <c r="BC6" s="36"/>
      <c r="BD6" s="36"/>
      <c r="BE6" s="36"/>
      <c r="BF6" s="272"/>
      <c r="BG6" s="277">
        <v>6175268</v>
      </c>
      <c r="BH6" s="219"/>
      <c r="BI6" s="219"/>
      <c r="BJ6" s="219"/>
      <c r="BK6" s="219"/>
      <c r="BL6" s="219"/>
      <c r="BM6" s="219"/>
      <c r="BN6" s="282"/>
      <c r="BO6" s="285">
        <v>100</v>
      </c>
      <c r="BP6" s="285"/>
      <c r="BQ6" s="285"/>
      <c r="BR6" s="285"/>
      <c r="BS6" s="290">
        <v>107734</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213301</v>
      </c>
      <c r="CS6" s="219"/>
      <c r="CT6" s="219"/>
      <c r="CU6" s="219"/>
      <c r="CV6" s="219"/>
      <c r="CW6" s="219"/>
      <c r="CX6" s="219"/>
      <c r="CY6" s="282"/>
      <c r="CZ6" s="294">
        <v>1</v>
      </c>
      <c r="DA6" s="296"/>
      <c r="DB6" s="296"/>
      <c r="DC6" s="342"/>
      <c r="DD6" s="291" t="s">
        <v>207</v>
      </c>
      <c r="DE6" s="219"/>
      <c r="DF6" s="219"/>
      <c r="DG6" s="219"/>
      <c r="DH6" s="219"/>
      <c r="DI6" s="219"/>
      <c r="DJ6" s="219"/>
      <c r="DK6" s="219"/>
      <c r="DL6" s="219"/>
      <c r="DM6" s="219"/>
      <c r="DN6" s="219"/>
      <c r="DO6" s="219"/>
      <c r="DP6" s="282"/>
      <c r="DQ6" s="291">
        <v>213301</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9018</v>
      </c>
      <c r="S7" s="219"/>
      <c r="T7" s="219"/>
      <c r="U7" s="219"/>
      <c r="V7" s="219"/>
      <c r="W7" s="219"/>
      <c r="X7" s="219"/>
      <c r="Y7" s="282"/>
      <c r="Z7" s="285">
        <v>0</v>
      </c>
      <c r="AA7" s="285"/>
      <c r="AB7" s="285"/>
      <c r="AC7" s="285"/>
      <c r="AD7" s="290">
        <v>9018</v>
      </c>
      <c r="AE7" s="290"/>
      <c r="AF7" s="290"/>
      <c r="AG7" s="290"/>
      <c r="AH7" s="290"/>
      <c r="AI7" s="290"/>
      <c r="AJ7" s="290"/>
      <c r="AK7" s="290"/>
      <c r="AL7" s="286">
        <v>0.1</v>
      </c>
      <c r="AM7" s="240"/>
      <c r="AN7" s="240"/>
      <c r="AO7" s="299"/>
      <c r="AP7" s="263" t="s">
        <v>335</v>
      </c>
      <c r="AQ7" s="36"/>
      <c r="AR7" s="36"/>
      <c r="AS7" s="36"/>
      <c r="AT7" s="36"/>
      <c r="AU7" s="36"/>
      <c r="AV7" s="36"/>
      <c r="AW7" s="36"/>
      <c r="AX7" s="36"/>
      <c r="AY7" s="36"/>
      <c r="AZ7" s="36"/>
      <c r="BA7" s="36"/>
      <c r="BB7" s="36"/>
      <c r="BC7" s="36"/>
      <c r="BD7" s="36"/>
      <c r="BE7" s="36"/>
      <c r="BF7" s="272"/>
      <c r="BG7" s="277">
        <v>2615543</v>
      </c>
      <c r="BH7" s="219"/>
      <c r="BI7" s="219"/>
      <c r="BJ7" s="219"/>
      <c r="BK7" s="219"/>
      <c r="BL7" s="219"/>
      <c r="BM7" s="219"/>
      <c r="BN7" s="282"/>
      <c r="BO7" s="285">
        <v>42.4</v>
      </c>
      <c r="BP7" s="285"/>
      <c r="BQ7" s="285"/>
      <c r="BR7" s="285"/>
      <c r="BS7" s="290">
        <v>107399</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2346352</v>
      </c>
      <c r="CS7" s="219"/>
      <c r="CT7" s="219"/>
      <c r="CU7" s="219"/>
      <c r="CV7" s="219"/>
      <c r="CW7" s="219"/>
      <c r="CX7" s="219"/>
      <c r="CY7" s="282"/>
      <c r="CZ7" s="285">
        <v>10.7</v>
      </c>
      <c r="DA7" s="285"/>
      <c r="DB7" s="285"/>
      <c r="DC7" s="285"/>
      <c r="DD7" s="291">
        <v>92423</v>
      </c>
      <c r="DE7" s="219"/>
      <c r="DF7" s="219"/>
      <c r="DG7" s="219"/>
      <c r="DH7" s="219"/>
      <c r="DI7" s="219"/>
      <c r="DJ7" s="219"/>
      <c r="DK7" s="219"/>
      <c r="DL7" s="219"/>
      <c r="DM7" s="219"/>
      <c r="DN7" s="219"/>
      <c r="DO7" s="219"/>
      <c r="DP7" s="282"/>
      <c r="DQ7" s="291">
        <v>1657695</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20296</v>
      </c>
      <c r="S8" s="219"/>
      <c r="T8" s="219"/>
      <c r="U8" s="219"/>
      <c r="V8" s="219"/>
      <c r="W8" s="219"/>
      <c r="X8" s="219"/>
      <c r="Y8" s="282"/>
      <c r="Z8" s="285">
        <v>0.1</v>
      </c>
      <c r="AA8" s="285"/>
      <c r="AB8" s="285"/>
      <c r="AC8" s="285"/>
      <c r="AD8" s="290">
        <v>20296</v>
      </c>
      <c r="AE8" s="290"/>
      <c r="AF8" s="290"/>
      <c r="AG8" s="290"/>
      <c r="AH8" s="290"/>
      <c r="AI8" s="290"/>
      <c r="AJ8" s="290"/>
      <c r="AK8" s="290"/>
      <c r="AL8" s="286">
        <v>0.2</v>
      </c>
      <c r="AM8" s="240"/>
      <c r="AN8" s="240"/>
      <c r="AO8" s="299"/>
      <c r="AP8" s="263" t="s">
        <v>109</v>
      </c>
      <c r="AQ8" s="36"/>
      <c r="AR8" s="36"/>
      <c r="AS8" s="36"/>
      <c r="AT8" s="36"/>
      <c r="AU8" s="36"/>
      <c r="AV8" s="36"/>
      <c r="AW8" s="36"/>
      <c r="AX8" s="36"/>
      <c r="AY8" s="36"/>
      <c r="AZ8" s="36"/>
      <c r="BA8" s="36"/>
      <c r="BB8" s="36"/>
      <c r="BC8" s="36"/>
      <c r="BD8" s="36"/>
      <c r="BE8" s="36"/>
      <c r="BF8" s="272"/>
      <c r="BG8" s="277">
        <v>79826</v>
      </c>
      <c r="BH8" s="219"/>
      <c r="BI8" s="219"/>
      <c r="BJ8" s="219"/>
      <c r="BK8" s="219"/>
      <c r="BL8" s="219"/>
      <c r="BM8" s="219"/>
      <c r="BN8" s="282"/>
      <c r="BO8" s="285">
        <v>1.3</v>
      </c>
      <c r="BP8" s="285"/>
      <c r="BQ8" s="285"/>
      <c r="BR8" s="285"/>
      <c r="BS8" s="291" t="s">
        <v>207</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9355041</v>
      </c>
      <c r="CS8" s="219"/>
      <c r="CT8" s="219"/>
      <c r="CU8" s="219"/>
      <c r="CV8" s="219"/>
      <c r="CW8" s="219"/>
      <c r="CX8" s="219"/>
      <c r="CY8" s="282"/>
      <c r="CZ8" s="285">
        <v>42.8</v>
      </c>
      <c r="DA8" s="285"/>
      <c r="DB8" s="285"/>
      <c r="DC8" s="285"/>
      <c r="DD8" s="291">
        <v>176973</v>
      </c>
      <c r="DE8" s="219"/>
      <c r="DF8" s="219"/>
      <c r="DG8" s="219"/>
      <c r="DH8" s="219"/>
      <c r="DI8" s="219"/>
      <c r="DJ8" s="219"/>
      <c r="DK8" s="219"/>
      <c r="DL8" s="219"/>
      <c r="DM8" s="219"/>
      <c r="DN8" s="219"/>
      <c r="DO8" s="219"/>
      <c r="DP8" s="282"/>
      <c r="DQ8" s="291">
        <v>4450137</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11185</v>
      </c>
      <c r="S9" s="219"/>
      <c r="T9" s="219"/>
      <c r="U9" s="219"/>
      <c r="V9" s="219"/>
      <c r="W9" s="219"/>
      <c r="X9" s="219"/>
      <c r="Y9" s="282"/>
      <c r="Z9" s="285">
        <v>0</v>
      </c>
      <c r="AA9" s="285"/>
      <c r="AB9" s="285"/>
      <c r="AC9" s="285"/>
      <c r="AD9" s="290">
        <v>11185</v>
      </c>
      <c r="AE9" s="290"/>
      <c r="AF9" s="290"/>
      <c r="AG9" s="290"/>
      <c r="AH9" s="290"/>
      <c r="AI9" s="290"/>
      <c r="AJ9" s="290"/>
      <c r="AK9" s="290"/>
      <c r="AL9" s="286">
        <v>0.1</v>
      </c>
      <c r="AM9" s="240"/>
      <c r="AN9" s="240"/>
      <c r="AO9" s="299"/>
      <c r="AP9" s="263" t="s">
        <v>343</v>
      </c>
      <c r="AQ9" s="36"/>
      <c r="AR9" s="36"/>
      <c r="AS9" s="36"/>
      <c r="AT9" s="36"/>
      <c r="AU9" s="36"/>
      <c r="AV9" s="36"/>
      <c r="AW9" s="36"/>
      <c r="AX9" s="36"/>
      <c r="AY9" s="36"/>
      <c r="AZ9" s="36"/>
      <c r="BA9" s="36"/>
      <c r="BB9" s="36"/>
      <c r="BC9" s="36"/>
      <c r="BD9" s="36"/>
      <c r="BE9" s="36"/>
      <c r="BF9" s="272"/>
      <c r="BG9" s="277">
        <v>1960420</v>
      </c>
      <c r="BH9" s="219"/>
      <c r="BI9" s="219"/>
      <c r="BJ9" s="219"/>
      <c r="BK9" s="219"/>
      <c r="BL9" s="219"/>
      <c r="BM9" s="219"/>
      <c r="BN9" s="282"/>
      <c r="BO9" s="285">
        <v>31.7</v>
      </c>
      <c r="BP9" s="285"/>
      <c r="BQ9" s="285"/>
      <c r="BR9" s="285"/>
      <c r="BS9" s="291" t="s">
        <v>207</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1420228</v>
      </c>
      <c r="CS9" s="219"/>
      <c r="CT9" s="219"/>
      <c r="CU9" s="219"/>
      <c r="CV9" s="219"/>
      <c r="CW9" s="219"/>
      <c r="CX9" s="219"/>
      <c r="CY9" s="282"/>
      <c r="CZ9" s="285">
        <v>6.5</v>
      </c>
      <c r="DA9" s="285"/>
      <c r="DB9" s="285"/>
      <c r="DC9" s="285"/>
      <c r="DD9" s="291">
        <v>24756</v>
      </c>
      <c r="DE9" s="219"/>
      <c r="DF9" s="219"/>
      <c r="DG9" s="219"/>
      <c r="DH9" s="219"/>
      <c r="DI9" s="219"/>
      <c r="DJ9" s="219"/>
      <c r="DK9" s="219"/>
      <c r="DL9" s="219"/>
      <c r="DM9" s="219"/>
      <c r="DN9" s="219"/>
      <c r="DO9" s="219"/>
      <c r="DP9" s="282"/>
      <c r="DQ9" s="291">
        <v>1189934</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194</v>
      </c>
      <c r="AQ10" s="36"/>
      <c r="AR10" s="36"/>
      <c r="AS10" s="36"/>
      <c r="AT10" s="36"/>
      <c r="AU10" s="36"/>
      <c r="AV10" s="36"/>
      <c r="AW10" s="36"/>
      <c r="AX10" s="36"/>
      <c r="AY10" s="36"/>
      <c r="AZ10" s="36"/>
      <c r="BA10" s="36"/>
      <c r="BB10" s="36"/>
      <c r="BC10" s="36"/>
      <c r="BD10" s="36"/>
      <c r="BE10" s="36"/>
      <c r="BF10" s="272"/>
      <c r="BG10" s="277">
        <v>167029</v>
      </c>
      <c r="BH10" s="219"/>
      <c r="BI10" s="219"/>
      <c r="BJ10" s="219"/>
      <c r="BK10" s="219"/>
      <c r="BL10" s="219"/>
      <c r="BM10" s="219"/>
      <c r="BN10" s="282"/>
      <c r="BO10" s="285">
        <v>2.7</v>
      </c>
      <c r="BP10" s="285"/>
      <c r="BQ10" s="285"/>
      <c r="BR10" s="285"/>
      <c r="BS10" s="291">
        <v>27776</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19512</v>
      </c>
      <c r="CS10" s="219"/>
      <c r="CT10" s="219"/>
      <c r="CU10" s="219"/>
      <c r="CV10" s="219"/>
      <c r="CW10" s="219"/>
      <c r="CX10" s="219"/>
      <c r="CY10" s="282"/>
      <c r="CZ10" s="285">
        <v>0.1</v>
      </c>
      <c r="DA10" s="285"/>
      <c r="DB10" s="285"/>
      <c r="DC10" s="285"/>
      <c r="DD10" s="291" t="s">
        <v>207</v>
      </c>
      <c r="DE10" s="219"/>
      <c r="DF10" s="219"/>
      <c r="DG10" s="219"/>
      <c r="DH10" s="219"/>
      <c r="DI10" s="219"/>
      <c r="DJ10" s="219"/>
      <c r="DK10" s="219"/>
      <c r="DL10" s="219"/>
      <c r="DM10" s="219"/>
      <c r="DN10" s="219"/>
      <c r="DO10" s="219"/>
      <c r="DP10" s="282"/>
      <c r="DQ10" s="291">
        <v>1512</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906813</v>
      </c>
      <c r="S11" s="219"/>
      <c r="T11" s="219"/>
      <c r="U11" s="219"/>
      <c r="V11" s="219"/>
      <c r="W11" s="219"/>
      <c r="X11" s="219"/>
      <c r="Y11" s="282"/>
      <c r="Z11" s="286">
        <v>4</v>
      </c>
      <c r="AA11" s="240"/>
      <c r="AB11" s="240"/>
      <c r="AC11" s="288"/>
      <c r="AD11" s="291">
        <v>906813</v>
      </c>
      <c r="AE11" s="219"/>
      <c r="AF11" s="219"/>
      <c r="AG11" s="219"/>
      <c r="AH11" s="219"/>
      <c r="AI11" s="219"/>
      <c r="AJ11" s="219"/>
      <c r="AK11" s="282"/>
      <c r="AL11" s="286">
        <v>8.3000000000000007</v>
      </c>
      <c r="AM11" s="240"/>
      <c r="AN11" s="240"/>
      <c r="AO11" s="299"/>
      <c r="AP11" s="263" t="s">
        <v>348</v>
      </c>
      <c r="AQ11" s="36"/>
      <c r="AR11" s="36"/>
      <c r="AS11" s="36"/>
      <c r="AT11" s="36"/>
      <c r="AU11" s="36"/>
      <c r="AV11" s="36"/>
      <c r="AW11" s="36"/>
      <c r="AX11" s="36"/>
      <c r="AY11" s="36"/>
      <c r="AZ11" s="36"/>
      <c r="BA11" s="36"/>
      <c r="BB11" s="36"/>
      <c r="BC11" s="36"/>
      <c r="BD11" s="36"/>
      <c r="BE11" s="36"/>
      <c r="BF11" s="272"/>
      <c r="BG11" s="277">
        <v>408268</v>
      </c>
      <c r="BH11" s="219"/>
      <c r="BI11" s="219"/>
      <c r="BJ11" s="219"/>
      <c r="BK11" s="219"/>
      <c r="BL11" s="219"/>
      <c r="BM11" s="219"/>
      <c r="BN11" s="282"/>
      <c r="BO11" s="285">
        <v>6.6</v>
      </c>
      <c r="BP11" s="285"/>
      <c r="BQ11" s="285"/>
      <c r="BR11" s="285"/>
      <c r="BS11" s="291">
        <v>79623</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903273</v>
      </c>
      <c r="CS11" s="219"/>
      <c r="CT11" s="219"/>
      <c r="CU11" s="219"/>
      <c r="CV11" s="219"/>
      <c r="CW11" s="219"/>
      <c r="CX11" s="219"/>
      <c r="CY11" s="282"/>
      <c r="CZ11" s="285">
        <v>4.0999999999999996</v>
      </c>
      <c r="DA11" s="285"/>
      <c r="DB11" s="285"/>
      <c r="DC11" s="285"/>
      <c r="DD11" s="291">
        <v>348387</v>
      </c>
      <c r="DE11" s="219"/>
      <c r="DF11" s="219"/>
      <c r="DG11" s="219"/>
      <c r="DH11" s="219"/>
      <c r="DI11" s="219"/>
      <c r="DJ11" s="219"/>
      <c r="DK11" s="219"/>
      <c r="DL11" s="219"/>
      <c r="DM11" s="219"/>
      <c r="DN11" s="219"/>
      <c r="DO11" s="219"/>
      <c r="DP11" s="282"/>
      <c r="DQ11" s="291">
        <v>533468</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v>11522</v>
      </c>
      <c r="S12" s="219"/>
      <c r="T12" s="219"/>
      <c r="U12" s="219"/>
      <c r="V12" s="219"/>
      <c r="W12" s="219"/>
      <c r="X12" s="219"/>
      <c r="Y12" s="282"/>
      <c r="Z12" s="285">
        <v>0.1</v>
      </c>
      <c r="AA12" s="285"/>
      <c r="AB12" s="285"/>
      <c r="AC12" s="285"/>
      <c r="AD12" s="290">
        <v>11522</v>
      </c>
      <c r="AE12" s="290"/>
      <c r="AF12" s="290"/>
      <c r="AG12" s="290"/>
      <c r="AH12" s="290"/>
      <c r="AI12" s="290"/>
      <c r="AJ12" s="290"/>
      <c r="AK12" s="290"/>
      <c r="AL12" s="286">
        <v>0.1</v>
      </c>
      <c r="AM12" s="240"/>
      <c r="AN12" s="240"/>
      <c r="AO12" s="299"/>
      <c r="AP12" s="263" t="s">
        <v>352</v>
      </c>
      <c r="AQ12" s="36"/>
      <c r="AR12" s="36"/>
      <c r="AS12" s="36"/>
      <c r="AT12" s="36"/>
      <c r="AU12" s="36"/>
      <c r="AV12" s="36"/>
      <c r="AW12" s="36"/>
      <c r="AX12" s="36"/>
      <c r="AY12" s="36"/>
      <c r="AZ12" s="36"/>
      <c r="BA12" s="36"/>
      <c r="BB12" s="36"/>
      <c r="BC12" s="36"/>
      <c r="BD12" s="36"/>
      <c r="BE12" s="36"/>
      <c r="BF12" s="272"/>
      <c r="BG12" s="277">
        <v>2991720</v>
      </c>
      <c r="BH12" s="219"/>
      <c r="BI12" s="219"/>
      <c r="BJ12" s="219"/>
      <c r="BK12" s="219"/>
      <c r="BL12" s="219"/>
      <c r="BM12" s="219"/>
      <c r="BN12" s="282"/>
      <c r="BO12" s="285">
        <v>48.4</v>
      </c>
      <c r="BP12" s="285"/>
      <c r="BQ12" s="285"/>
      <c r="BR12" s="285"/>
      <c r="BS12" s="291" t="s">
        <v>207</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243271</v>
      </c>
      <c r="CS12" s="219"/>
      <c r="CT12" s="219"/>
      <c r="CU12" s="219"/>
      <c r="CV12" s="219"/>
      <c r="CW12" s="219"/>
      <c r="CX12" s="219"/>
      <c r="CY12" s="282"/>
      <c r="CZ12" s="285">
        <v>1.1000000000000001</v>
      </c>
      <c r="DA12" s="285"/>
      <c r="DB12" s="285"/>
      <c r="DC12" s="285"/>
      <c r="DD12" s="291">
        <v>934</v>
      </c>
      <c r="DE12" s="219"/>
      <c r="DF12" s="219"/>
      <c r="DG12" s="219"/>
      <c r="DH12" s="219"/>
      <c r="DI12" s="219"/>
      <c r="DJ12" s="219"/>
      <c r="DK12" s="219"/>
      <c r="DL12" s="219"/>
      <c r="DM12" s="219"/>
      <c r="DN12" s="219"/>
      <c r="DO12" s="219"/>
      <c r="DP12" s="282"/>
      <c r="DQ12" s="291">
        <v>132190</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355</v>
      </c>
      <c r="AQ13" s="36"/>
      <c r="AR13" s="36"/>
      <c r="AS13" s="36"/>
      <c r="AT13" s="36"/>
      <c r="AU13" s="36"/>
      <c r="AV13" s="36"/>
      <c r="AW13" s="36"/>
      <c r="AX13" s="36"/>
      <c r="AY13" s="36"/>
      <c r="AZ13" s="36"/>
      <c r="BA13" s="36"/>
      <c r="BB13" s="36"/>
      <c r="BC13" s="36"/>
      <c r="BD13" s="36"/>
      <c r="BE13" s="36"/>
      <c r="BF13" s="272"/>
      <c r="BG13" s="277">
        <v>2871623</v>
      </c>
      <c r="BH13" s="219"/>
      <c r="BI13" s="219"/>
      <c r="BJ13" s="219"/>
      <c r="BK13" s="219"/>
      <c r="BL13" s="219"/>
      <c r="BM13" s="219"/>
      <c r="BN13" s="282"/>
      <c r="BO13" s="285">
        <v>46.5</v>
      </c>
      <c r="BP13" s="285"/>
      <c r="BQ13" s="285"/>
      <c r="BR13" s="285"/>
      <c r="BS13" s="291" t="s">
        <v>207</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2743517</v>
      </c>
      <c r="CS13" s="219"/>
      <c r="CT13" s="219"/>
      <c r="CU13" s="219"/>
      <c r="CV13" s="219"/>
      <c r="CW13" s="219"/>
      <c r="CX13" s="219"/>
      <c r="CY13" s="282"/>
      <c r="CZ13" s="285">
        <v>12.5</v>
      </c>
      <c r="DA13" s="285"/>
      <c r="DB13" s="285"/>
      <c r="DC13" s="285"/>
      <c r="DD13" s="291">
        <v>1976060</v>
      </c>
      <c r="DE13" s="219"/>
      <c r="DF13" s="219"/>
      <c r="DG13" s="219"/>
      <c r="DH13" s="219"/>
      <c r="DI13" s="219"/>
      <c r="DJ13" s="219"/>
      <c r="DK13" s="219"/>
      <c r="DL13" s="219"/>
      <c r="DM13" s="219"/>
      <c r="DN13" s="219"/>
      <c r="DO13" s="219"/>
      <c r="DP13" s="282"/>
      <c r="DQ13" s="291">
        <v>751780</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17458</v>
      </c>
      <c r="S14" s="219"/>
      <c r="T14" s="219"/>
      <c r="U14" s="219"/>
      <c r="V14" s="219"/>
      <c r="W14" s="219"/>
      <c r="X14" s="219"/>
      <c r="Y14" s="282"/>
      <c r="Z14" s="285">
        <v>0.1</v>
      </c>
      <c r="AA14" s="285"/>
      <c r="AB14" s="285"/>
      <c r="AC14" s="285"/>
      <c r="AD14" s="290">
        <v>17458</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189514</v>
      </c>
      <c r="BH14" s="219"/>
      <c r="BI14" s="219"/>
      <c r="BJ14" s="219"/>
      <c r="BK14" s="219"/>
      <c r="BL14" s="219"/>
      <c r="BM14" s="219"/>
      <c r="BN14" s="282"/>
      <c r="BO14" s="285">
        <v>3.1</v>
      </c>
      <c r="BP14" s="285"/>
      <c r="BQ14" s="285"/>
      <c r="BR14" s="285"/>
      <c r="BS14" s="291" t="s">
        <v>207</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1062526</v>
      </c>
      <c r="CS14" s="219"/>
      <c r="CT14" s="219"/>
      <c r="CU14" s="219"/>
      <c r="CV14" s="219"/>
      <c r="CW14" s="219"/>
      <c r="CX14" s="219"/>
      <c r="CY14" s="282"/>
      <c r="CZ14" s="285">
        <v>4.9000000000000004</v>
      </c>
      <c r="DA14" s="285"/>
      <c r="DB14" s="285"/>
      <c r="DC14" s="285"/>
      <c r="DD14" s="291">
        <v>385741</v>
      </c>
      <c r="DE14" s="219"/>
      <c r="DF14" s="219"/>
      <c r="DG14" s="219"/>
      <c r="DH14" s="219"/>
      <c r="DI14" s="219"/>
      <c r="DJ14" s="219"/>
      <c r="DK14" s="219"/>
      <c r="DL14" s="219"/>
      <c r="DM14" s="219"/>
      <c r="DN14" s="219"/>
      <c r="DO14" s="219"/>
      <c r="DP14" s="282"/>
      <c r="DQ14" s="291">
        <v>653267</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141</v>
      </c>
      <c r="AQ15" s="36"/>
      <c r="AR15" s="36"/>
      <c r="AS15" s="36"/>
      <c r="AT15" s="36"/>
      <c r="AU15" s="36"/>
      <c r="AV15" s="36"/>
      <c r="AW15" s="36"/>
      <c r="AX15" s="36"/>
      <c r="AY15" s="36"/>
      <c r="AZ15" s="36"/>
      <c r="BA15" s="36"/>
      <c r="BB15" s="36"/>
      <c r="BC15" s="36"/>
      <c r="BD15" s="36"/>
      <c r="BE15" s="36"/>
      <c r="BF15" s="272"/>
      <c r="BG15" s="277">
        <v>376372</v>
      </c>
      <c r="BH15" s="219"/>
      <c r="BI15" s="219"/>
      <c r="BJ15" s="219"/>
      <c r="BK15" s="219"/>
      <c r="BL15" s="219"/>
      <c r="BM15" s="219"/>
      <c r="BN15" s="282"/>
      <c r="BO15" s="285">
        <v>6.1</v>
      </c>
      <c r="BP15" s="285"/>
      <c r="BQ15" s="285"/>
      <c r="BR15" s="285"/>
      <c r="BS15" s="291" t="s">
        <v>207</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1696179</v>
      </c>
      <c r="CS15" s="219"/>
      <c r="CT15" s="219"/>
      <c r="CU15" s="219"/>
      <c r="CV15" s="219"/>
      <c r="CW15" s="219"/>
      <c r="CX15" s="219"/>
      <c r="CY15" s="282"/>
      <c r="CZ15" s="285">
        <v>7.8</v>
      </c>
      <c r="DA15" s="285"/>
      <c r="DB15" s="285"/>
      <c r="DC15" s="285"/>
      <c r="DD15" s="291">
        <v>359191</v>
      </c>
      <c r="DE15" s="219"/>
      <c r="DF15" s="219"/>
      <c r="DG15" s="219"/>
      <c r="DH15" s="219"/>
      <c r="DI15" s="219"/>
      <c r="DJ15" s="219"/>
      <c r="DK15" s="219"/>
      <c r="DL15" s="219"/>
      <c r="DM15" s="219"/>
      <c r="DN15" s="219"/>
      <c r="DO15" s="219"/>
      <c r="DP15" s="282"/>
      <c r="DQ15" s="291">
        <v>1236574</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4266</v>
      </c>
      <c r="S16" s="219"/>
      <c r="T16" s="219"/>
      <c r="U16" s="219"/>
      <c r="V16" s="219"/>
      <c r="W16" s="219"/>
      <c r="X16" s="219"/>
      <c r="Y16" s="282"/>
      <c r="Z16" s="285">
        <v>0</v>
      </c>
      <c r="AA16" s="285"/>
      <c r="AB16" s="285"/>
      <c r="AC16" s="285"/>
      <c r="AD16" s="290">
        <v>4266</v>
      </c>
      <c r="AE16" s="290"/>
      <c r="AF16" s="290"/>
      <c r="AG16" s="290"/>
      <c r="AH16" s="290"/>
      <c r="AI16" s="290"/>
      <c r="AJ16" s="290"/>
      <c r="AK16" s="290"/>
      <c r="AL16" s="286">
        <v>0</v>
      </c>
      <c r="AM16" s="240"/>
      <c r="AN16" s="240"/>
      <c r="AO16" s="299"/>
      <c r="AP16" s="263" t="s">
        <v>363</v>
      </c>
      <c r="AQ16" s="36"/>
      <c r="AR16" s="36"/>
      <c r="AS16" s="36"/>
      <c r="AT16" s="36"/>
      <c r="AU16" s="36"/>
      <c r="AV16" s="36"/>
      <c r="AW16" s="36"/>
      <c r="AX16" s="36"/>
      <c r="AY16" s="36"/>
      <c r="AZ16" s="36"/>
      <c r="BA16" s="36"/>
      <c r="BB16" s="36"/>
      <c r="BC16" s="36"/>
      <c r="BD16" s="36"/>
      <c r="BE16" s="36"/>
      <c r="BF16" s="272"/>
      <c r="BG16" s="277">
        <v>2119</v>
      </c>
      <c r="BH16" s="219"/>
      <c r="BI16" s="219"/>
      <c r="BJ16" s="219"/>
      <c r="BK16" s="219"/>
      <c r="BL16" s="219"/>
      <c r="BM16" s="219"/>
      <c r="BN16" s="282"/>
      <c r="BO16" s="285">
        <v>0</v>
      </c>
      <c r="BP16" s="285"/>
      <c r="BQ16" s="285"/>
      <c r="BR16" s="285"/>
      <c r="BS16" s="291">
        <v>335</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9329</v>
      </c>
      <c r="CS16" s="219"/>
      <c r="CT16" s="219"/>
      <c r="CU16" s="219"/>
      <c r="CV16" s="219"/>
      <c r="CW16" s="219"/>
      <c r="CX16" s="219"/>
      <c r="CY16" s="282"/>
      <c r="CZ16" s="285">
        <v>0</v>
      </c>
      <c r="DA16" s="285"/>
      <c r="DB16" s="285"/>
      <c r="DC16" s="285"/>
      <c r="DD16" s="291" t="s">
        <v>207</v>
      </c>
      <c r="DE16" s="219"/>
      <c r="DF16" s="219"/>
      <c r="DG16" s="219"/>
      <c r="DH16" s="219"/>
      <c r="DI16" s="219"/>
      <c r="DJ16" s="219"/>
      <c r="DK16" s="219"/>
      <c r="DL16" s="219"/>
      <c r="DM16" s="219"/>
      <c r="DN16" s="219"/>
      <c r="DO16" s="219"/>
      <c r="DP16" s="282"/>
      <c r="DQ16" s="291">
        <v>1728</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113724</v>
      </c>
      <c r="S17" s="219"/>
      <c r="T17" s="219"/>
      <c r="U17" s="219"/>
      <c r="V17" s="219"/>
      <c r="W17" s="219"/>
      <c r="X17" s="219"/>
      <c r="Y17" s="282"/>
      <c r="Z17" s="285">
        <v>0.5</v>
      </c>
      <c r="AA17" s="285"/>
      <c r="AB17" s="285"/>
      <c r="AC17" s="285"/>
      <c r="AD17" s="290">
        <v>113724</v>
      </c>
      <c r="AE17" s="290"/>
      <c r="AF17" s="290"/>
      <c r="AG17" s="290"/>
      <c r="AH17" s="290"/>
      <c r="AI17" s="290"/>
      <c r="AJ17" s="290"/>
      <c r="AK17" s="290"/>
      <c r="AL17" s="286">
        <v>1</v>
      </c>
      <c r="AM17" s="240"/>
      <c r="AN17" s="240"/>
      <c r="AO17" s="299"/>
      <c r="AP17" s="263" t="s">
        <v>366</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1865516</v>
      </c>
      <c r="CS17" s="219"/>
      <c r="CT17" s="219"/>
      <c r="CU17" s="219"/>
      <c r="CV17" s="219"/>
      <c r="CW17" s="219"/>
      <c r="CX17" s="219"/>
      <c r="CY17" s="282"/>
      <c r="CZ17" s="285">
        <v>8.5</v>
      </c>
      <c r="DA17" s="285"/>
      <c r="DB17" s="285"/>
      <c r="DC17" s="285"/>
      <c r="DD17" s="291" t="s">
        <v>207</v>
      </c>
      <c r="DE17" s="219"/>
      <c r="DF17" s="219"/>
      <c r="DG17" s="219"/>
      <c r="DH17" s="219"/>
      <c r="DI17" s="219"/>
      <c r="DJ17" s="219"/>
      <c r="DK17" s="219"/>
      <c r="DL17" s="219"/>
      <c r="DM17" s="219"/>
      <c r="DN17" s="219"/>
      <c r="DO17" s="219"/>
      <c r="DP17" s="282"/>
      <c r="DQ17" s="291">
        <v>1753118</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32496</v>
      </c>
      <c r="S18" s="219"/>
      <c r="T18" s="219"/>
      <c r="U18" s="219"/>
      <c r="V18" s="219"/>
      <c r="W18" s="219"/>
      <c r="X18" s="219"/>
      <c r="Y18" s="282"/>
      <c r="Z18" s="285">
        <v>0.1</v>
      </c>
      <c r="AA18" s="285"/>
      <c r="AB18" s="285"/>
      <c r="AC18" s="285"/>
      <c r="AD18" s="290">
        <v>32496</v>
      </c>
      <c r="AE18" s="290"/>
      <c r="AF18" s="290"/>
      <c r="AG18" s="290"/>
      <c r="AH18" s="290"/>
      <c r="AI18" s="290"/>
      <c r="AJ18" s="290"/>
      <c r="AK18" s="290"/>
      <c r="AL18" s="286">
        <v>0.3</v>
      </c>
      <c r="AM18" s="240"/>
      <c r="AN18" s="240"/>
      <c r="AO18" s="299"/>
      <c r="AP18" s="263" t="s">
        <v>102</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2141</v>
      </c>
      <c r="S19" s="219"/>
      <c r="T19" s="219"/>
      <c r="U19" s="219"/>
      <c r="V19" s="219"/>
      <c r="W19" s="219"/>
      <c r="X19" s="219"/>
      <c r="Y19" s="282"/>
      <c r="Z19" s="285">
        <v>0</v>
      </c>
      <c r="AA19" s="285"/>
      <c r="AB19" s="285"/>
      <c r="AC19" s="285"/>
      <c r="AD19" s="290">
        <v>2141</v>
      </c>
      <c r="AE19" s="290"/>
      <c r="AF19" s="290"/>
      <c r="AG19" s="290"/>
      <c r="AH19" s="290"/>
      <c r="AI19" s="290"/>
      <c r="AJ19" s="290"/>
      <c r="AK19" s="290"/>
      <c r="AL19" s="286">
        <v>0</v>
      </c>
      <c r="AM19" s="240"/>
      <c r="AN19" s="240"/>
      <c r="AO19" s="299"/>
      <c r="AP19" s="263" t="s">
        <v>371</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1211</v>
      </c>
      <c r="S20" s="219"/>
      <c r="T20" s="219"/>
      <c r="U20" s="219"/>
      <c r="V20" s="219"/>
      <c r="W20" s="219"/>
      <c r="X20" s="219"/>
      <c r="Y20" s="282"/>
      <c r="Z20" s="285">
        <v>0</v>
      </c>
      <c r="AA20" s="285"/>
      <c r="AB20" s="285"/>
      <c r="AC20" s="285"/>
      <c r="AD20" s="290">
        <v>1211</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195</v>
      </c>
      <c r="CE20" s="36"/>
      <c r="CF20" s="36"/>
      <c r="CG20" s="36"/>
      <c r="CH20" s="36"/>
      <c r="CI20" s="36"/>
      <c r="CJ20" s="36"/>
      <c r="CK20" s="36"/>
      <c r="CL20" s="36"/>
      <c r="CM20" s="36"/>
      <c r="CN20" s="36"/>
      <c r="CO20" s="36"/>
      <c r="CP20" s="36"/>
      <c r="CQ20" s="272"/>
      <c r="CR20" s="277">
        <v>21878045</v>
      </c>
      <c r="CS20" s="219"/>
      <c r="CT20" s="219"/>
      <c r="CU20" s="219"/>
      <c r="CV20" s="219"/>
      <c r="CW20" s="219"/>
      <c r="CX20" s="219"/>
      <c r="CY20" s="282"/>
      <c r="CZ20" s="285">
        <v>100</v>
      </c>
      <c r="DA20" s="285"/>
      <c r="DB20" s="285"/>
      <c r="DC20" s="285"/>
      <c r="DD20" s="291">
        <v>3364465</v>
      </c>
      <c r="DE20" s="219"/>
      <c r="DF20" s="219"/>
      <c r="DG20" s="219"/>
      <c r="DH20" s="219"/>
      <c r="DI20" s="219"/>
      <c r="DJ20" s="219"/>
      <c r="DK20" s="219"/>
      <c r="DL20" s="219"/>
      <c r="DM20" s="219"/>
      <c r="DN20" s="219"/>
      <c r="DO20" s="219"/>
      <c r="DP20" s="282"/>
      <c r="DQ20" s="291">
        <v>12574704</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77876</v>
      </c>
      <c r="S21" s="219"/>
      <c r="T21" s="219"/>
      <c r="U21" s="219"/>
      <c r="V21" s="219"/>
      <c r="W21" s="219"/>
      <c r="X21" s="219"/>
      <c r="Y21" s="282"/>
      <c r="Z21" s="285">
        <v>0.3</v>
      </c>
      <c r="AA21" s="285"/>
      <c r="AB21" s="285"/>
      <c r="AC21" s="285"/>
      <c r="AD21" s="290">
        <v>77876</v>
      </c>
      <c r="AE21" s="290"/>
      <c r="AF21" s="290"/>
      <c r="AG21" s="290"/>
      <c r="AH21" s="290"/>
      <c r="AI21" s="290"/>
      <c r="AJ21" s="290"/>
      <c r="AK21" s="290"/>
      <c r="AL21" s="286">
        <v>0.7</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4122093</v>
      </c>
      <c r="S22" s="219"/>
      <c r="T22" s="219"/>
      <c r="U22" s="219"/>
      <c r="V22" s="219"/>
      <c r="W22" s="219"/>
      <c r="X22" s="219"/>
      <c r="Y22" s="282"/>
      <c r="Z22" s="285">
        <v>18.3</v>
      </c>
      <c r="AA22" s="285"/>
      <c r="AB22" s="285"/>
      <c r="AC22" s="285"/>
      <c r="AD22" s="290">
        <v>3383649</v>
      </c>
      <c r="AE22" s="290"/>
      <c r="AF22" s="290"/>
      <c r="AG22" s="290"/>
      <c r="AH22" s="290"/>
      <c r="AI22" s="290"/>
      <c r="AJ22" s="290"/>
      <c r="AK22" s="290"/>
      <c r="AL22" s="286">
        <v>31.1</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3383649</v>
      </c>
      <c r="S23" s="219"/>
      <c r="T23" s="219"/>
      <c r="U23" s="219"/>
      <c r="V23" s="219"/>
      <c r="W23" s="219"/>
      <c r="X23" s="219"/>
      <c r="Y23" s="282"/>
      <c r="Z23" s="285">
        <v>15</v>
      </c>
      <c r="AA23" s="285"/>
      <c r="AB23" s="285"/>
      <c r="AC23" s="285"/>
      <c r="AD23" s="290">
        <v>3383649</v>
      </c>
      <c r="AE23" s="290"/>
      <c r="AF23" s="290"/>
      <c r="AG23" s="290"/>
      <c r="AH23" s="290"/>
      <c r="AI23" s="290"/>
      <c r="AJ23" s="290"/>
      <c r="AK23" s="290"/>
      <c r="AL23" s="286">
        <v>31.1</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309</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738444</v>
      </c>
      <c r="S24" s="219"/>
      <c r="T24" s="219"/>
      <c r="U24" s="219"/>
      <c r="V24" s="219"/>
      <c r="W24" s="219"/>
      <c r="X24" s="219"/>
      <c r="Y24" s="282"/>
      <c r="Z24" s="285">
        <v>3.3</v>
      </c>
      <c r="AA24" s="285"/>
      <c r="AB24" s="285"/>
      <c r="AC24" s="285"/>
      <c r="AD24" s="290" t="s">
        <v>207</v>
      </c>
      <c r="AE24" s="290"/>
      <c r="AF24" s="290"/>
      <c r="AG24" s="290"/>
      <c r="AH24" s="290"/>
      <c r="AI24" s="290"/>
      <c r="AJ24" s="290"/>
      <c r="AK24" s="290"/>
      <c r="AL24" s="286" t="s">
        <v>207</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11168810</v>
      </c>
      <c r="CS24" s="279"/>
      <c r="CT24" s="279"/>
      <c r="CU24" s="279"/>
      <c r="CV24" s="279"/>
      <c r="CW24" s="279"/>
      <c r="CX24" s="279"/>
      <c r="CY24" s="281"/>
      <c r="CZ24" s="294">
        <v>51.1</v>
      </c>
      <c r="DA24" s="296"/>
      <c r="DB24" s="296"/>
      <c r="DC24" s="342"/>
      <c r="DD24" s="346">
        <v>6761257</v>
      </c>
      <c r="DE24" s="279"/>
      <c r="DF24" s="279"/>
      <c r="DG24" s="279"/>
      <c r="DH24" s="279"/>
      <c r="DI24" s="279"/>
      <c r="DJ24" s="279"/>
      <c r="DK24" s="281"/>
      <c r="DL24" s="346">
        <v>6741898</v>
      </c>
      <c r="DM24" s="279"/>
      <c r="DN24" s="279"/>
      <c r="DO24" s="279"/>
      <c r="DP24" s="279"/>
      <c r="DQ24" s="279"/>
      <c r="DR24" s="279"/>
      <c r="DS24" s="279"/>
      <c r="DT24" s="279"/>
      <c r="DU24" s="279"/>
      <c r="DV24" s="281"/>
      <c r="DW24" s="294">
        <v>58.8</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3356602</v>
      </c>
      <c r="CS25" s="318"/>
      <c r="CT25" s="318"/>
      <c r="CU25" s="318"/>
      <c r="CV25" s="318"/>
      <c r="CW25" s="318"/>
      <c r="CX25" s="318"/>
      <c r="CY25" s="337"/>
      <c r="CZ25" s="286">
        <v>15.3</v>
      </c>
      <c r="DA25" s="340"/>
      <c r="DB25" s="340"/>
      <c r="DC25" s="343"/>
      <c r="DD25" s="291">
        <v>3177345</v>
      </c>
      <c r="DE25" s="318"/>
      <c r="DF25" s="318"/>
      <c r="DG25" s="318"/>
      <c r="DH25" s="318"/>
      <c r="DI25" s="318"/>
      <c r="DJ25" s="318"/>
      <c r="DK25" s="337"/>
      <c r="DL25" s="291">
        <v>3158717</v>
      </c>
      <c r="DM25" s="318"/>
      <c r="DN25" s="318"/>
      <c r="DO25" s="318"/>
      <c r="DP25" s="318"/>
      <c r="DQ25" s="318"/>
      <c r="DR25" s="318"/>
      <c r="DS25" s="318"/>
      <c r="DT25" s="318"/>
      <c r="DU25" s="318"/>
      <c r="DV25" s="337"/>
      <c r="DW25" s="286">
        <v>27.5</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11608797</v>
      </c>
      <c r="S26" s="219"/>
      <c r="T26" s="219"/>
      <c r="U26" s="219"/>
      <c r="V26" s="219"/>
      <c r="W26" s="219"/>
      <c r="X26" s="219"/>
      <c r="Y26" s="282"/>
      <c r="Z26" s="285">
        <v>51.5</v>
      </c>
      <c r="AA26" s="285"/>
      <c r="AB26" s="285"/>
      <c r="AC26" s="285"/>
      <c r="AD26" s="290">
        <v>10870353</v>
      </c>
      <c r="AE26" s="290"/>
      <c r="AF26" s="290"/>
      <c r="AG26" s="290"/>
      <c r="AH26" s="290"/>
      <c r="AI26" s="290"/>
      <c r="AJ26" s="290"/>
      <c r="AK26" s="290"/>
      <c r="AL26" s="286">
        <v>99.8</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2253812</v>
      </c>
      <c r="CS26" s="219"/>
      <c r="CT26" s="219"/>
      <c r="CU26" s="219"/>
      <c r="CV26" s="219"/>
      <c r="CW26" s="219"/>
      <c r="CX26" s="219"/>
      <c r="CY26" s="282"/>
      <c r="CZ26" s="286">
        <v>10.3</v>
      </c>
      <c r="DA26" s="340"/>
      <c r="DB26" s="340"/>
      <c r="DC26" s="343"/>
      <c r="DD26" s="291">
        <v>2117632</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5582</v>
      </c>
      <c r="S27" s="219"/>
      <c r="T27" s="219"/>
      <c r="U27" s="219"/>
      <c r="V27" s="219"/>
      <c r="W27" s="219"/>
      <c r="X27" s="219"/>
      <c r="Y27" s="282"/>
      <c r="Z27" s="285">
        <v>0</v>
      </c>
      <c r="AA27" s="285"/>
      <c r="AB27" s="285"/>
      <c r="AC27" s="285"/>
      <c r="AD27" s="290">
        <v>5582</v>
      </c>
      <c r="AE27" s="290"/>
      <c r="AF27" s="290"/>
      <c r="AG27" s="290"/>
      <c r="AH27" s="290"/>
      <c r="AI27" s="290"/>
      <c r="AJ27" s="290"/>
      <c r="AK27" s="290"/>
      <c r="AL27" s="286">
        <v>0.1</v>
      </c>
      <c r="AM27" s="240"/>
      <c r="AN27" s="240"/>
      <c r="AO27" s="299"/>
      <c r="AP27" s="263" t="s">
        <v>398</v>
      </c>
      <c r="AQ27" s="36"/>
      <c r="AR27" s="36"/>
      <c r="AS27" s="36"/>
      <c r="AT27" s="36"/>
      <c r="AU27" s="36"/>
      <c r="AV27" s="36"/>
      <c r="AW27" s="36"/>
      <c r="AX27" s="36"/>
      <c r="AY27" s="36"/>
      <c r="AZ27" s="36"/>
      <c r="BA27" s="36"/>
      <c r="BB27" s="36"/>
      <c r="BC27" s="36"/>
      <c r="BD27" s="36"/>
      <c r="BE27" s="36"/>
      <c r="BF27" s="272"/>
      <c r="BG27" s="277">
        <v>6175268</v>
      </c>
      <c r="BH27" s="219"/>
      <c r="BI27" s="219"/>
      <c r="BJ27" s="219"/>
      <c r="BK27" s="219"/>
      <c r="BL27" s="219"/>
      <c r="BM27" s="219"/>
      <c r="BN27" s="282"/>
      <c r="BO27" s="285">
        <v>100</v>
      </c>
      <c r="BP27" s="285"/>
      <c r="BQ27" s="285"/>
      <c r="BR27" s="285"/>
      <c r="BS27" s="291">
        <v>107734</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5946692</v>
      </c>
      <c r="CS27" s="318"/>
      <c r="CT27" s="318"/>
      <c r="CU27" s="318"/>
      <c r="CV27" s="318"/>
      <c r="CW27" s="318"/>
      <c r="CX27" s="318"/>
      <c r="CY27" s="337"/>
      <c r="CZ27" s="286">
        <v>27.2</v>
      </c>
      <c r="DA27" s="340"/>
      <c r="DB27" s="340"/>
      <c r="DC27" s="343"/>
      <c r="DD27" s="291">
        <v>1830794</v>
      </c>
      <c r="DE27" s="318"/>
      <c r="DF27" s="318"/>
      <c r="DG27" s="318"/>
      <c r="DH27" s="318"/>
      <c r="DI27" s="318"/>
      <c r="DJ27" s="318"/>
      <c r="DK27" s="337"/>
      <c r="DL27" s="291">
        <v>1830063</v>
      </c>
      <c r="DM27" s="318"/>
      <c r="DN27" s="318"/>
      <c r="DO27" s="318"/>
      <c r="DP27" s="318"/>
      <c r="DQ27" s="318"/>
      <c r="DR27" s="318"/>
      <c r="DS27" s="318"/>
      <c r="DT27" s="318"/>
      <c r="DU27" s="318"/>
      <c r="DV27" s="337"/>
      <c r="DW27" s="286">
        <v>15.9</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159723</v>
      </c>
      <c r="S28" s="219"/>
      <c r="T28" s="219"/>
      <c r="U28" s="219"/>
      <c r="V28" s="219"/>
      <c r="W28" s="219"/>
      <c r="X28" s="219"/>
      <c r="Y28" s="282"/>
      <c r="Z28" s="285">
        <v>0.7</v>
      </c>
      <c r="AA28" s="285"/>
      <c r="AB28" s="285"/>
      <c r="AC28" s="285"/>
      <c r="AD28" s="290">
        <v>48</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1865516</v>
      </c>
      <c r="CS28" s="219"/>
      <c r="CT28" s="219"/>
      <c r="CU28" s="219"/>
      <c r="CV28" s="219"/>
      <c r="CW28" s="219"/>
      <c r="CX28" s="219"/>
      <c r="CY28" s="282"/>
      <c r="CZ28" s="286">
        <v>8.5</v>
      </c>
      <c r="DA28" s="340"/>
      <c r="DB28" s="340"/>
      <c r="DC28" s="343"/>
      <c r="DD28" s="291">
        <v>1753118</v>
      </c>
      <c r="DE28" s="219"/>
      <c r="DF28" s="219"/>
      <c r="DG28" s="219"/>
      <c r="DH28" s="219"/>
      <c r="DI28" s="219"/>
      <c r="DJ28" s="219"/>
      <c r="DK28" s="282"/>
      <c r="DL28" s="291">
        <v>1753118</v>
      </c>
      <c r="DM28" s="219"/>
      <c r="DN28" s="219"/>
      <c r="DO28" s="219"/>
      <c r="DP28" s="219"/>
      <c r="DQ28" s="219"/>
      <c r="DR28" s="219"/>
      <c r="DS28" s="219"/>
      <c r="DT28" s="219"/>
      <c r="DU28" s="219"/>
      <c r="DV28" s="282"/>
      <c r="DW28" s="286">
        <v>15.3</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293571</v>
      </c>
      <c r="S29" s="219"/>
      <c r="T29" s="219"/>
      <c r="U29" s="219"/>
      <c r="V29" s="219"/>
      <c r="W29" s="219"/>
      <c r="X29" s="219"/>
      <c r="Y29" s="282"/>
      <c r="Z29" s="285">
        <v>1.3</v>
      </c>
      <c r="AA29" s="285"/>
      <c r="AB29" s="285"/>
      <c r="AC29" s="285"/>
      <c r="AD29" s="290">
        <v>9150</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25</v>
      </c>
      <c r="CG29" s="36"/>
      <c r="CH29" s="36"/>
      <c r="CI29" s="36"/>
      <c r="CJ29" s="36"/>
      <c r="CK29" s="36"/>
      <c r="CL29" s="36"/>
      <c r="CM29" s="36"/>
      <c r="CN29" s="36"/>
      <c r="CO29" s="36"/>
      <c r="CP29" s="36"/>
      <c r="CQ29" s="272"/>
      <c r="CR29" s="277">
        <v>1865516</v>
      </c>
      <c r="CS29" s="318"/>
      <c r="CT29" s="318"/>
      <c r="CU29" s="318"/>
      <c r="CV29" s="318"/>
      <c r="CW29" s="318"/>
      <c r="CX29" s="318"/>
      <c r="CY29" s="337"/>
      <c r="CZ29" s="286">
        <v>8.5</v>
      </c>
      <c r="DA29" s="340"/>
      <c r="DB29" s="340"/>
      <c r="DC29" s="343"/>
      <c r="DD29" s="291">
        <v>1753118</v>
      </c>
      <c r="DE29" s="318"/>
      <c r="DF29" s="318"/>
      <c r="DG29" s="318"/>
      <c r="DH29" s="318"/>
      <c r="DI29" s="318"/>
      <c r="DJ29" s="318"/>
      <c r="DK29" s="337"/>
      <c r="DL29" s="291">
        <v>1753118</v>
      </c>
      <c r="DM29" s="318"/>
      <c r="DN29" s="318"/>
      <c r="DO29" s="318"/>
      <c r="DP29" s="318"/>
      <c r="DQ29" s="318"/>
      <c r="DR29" s="318"/>
      <c r="DS29" s="318"/>
      <c r="DT29" s="318"/>
      <c r="DU29" s="318"/>
      <c r="DV29" s="337"/>
      <c r="DW29" s="286">
        <v>15.3</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177441</v>
      </c>
      <c r="S30" s="219"/>
      <c r="T30" s="219"/>
      <c r="U30" s="219"/>
      <c r="V30" s="219"/>
      <c r="W30" s="219"/>
      <c r="X30" s="219"/>
      <c r="Y30" s="282"/>
      <c r="Z30" s="285">
        <v>0.8</v>
      </c>
      <c r="AA30" s="285"/>
      <c r="AB30" s="285"/>
      <c r="AC30" s="285"/>
      <c r="AD30" s="290" t="s">
        <v>207</v>
      </c>
      <c r="AE30" s="290"/>
      <c r="AF30" s="290"/>
      <c r="AG30" s="290"/>
      <c r="AH30" s="290"/>
      <c r="AI30" s="290"/>
      <c r="AJ30" s="290"/>
      <c r="AK30" s="290"/>
      <c r="AL30" s="286" t="s">
        <v>207</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1762333</v>
      </c>
      <c r="CS30" s="219"/>
      <c r="CT30" s="219"/>
      <c r="CU30" s="219"/>
      <c r="CV30" s="219"/>
      <c r="CW30" s="219"/>
      <c r="CX30" s="219"/>
      <c r="CY30" s="282"/>
      <c r="CZ30" s="286">
        <v>8.1</v>
      </c>
      <c r="DA30" s="340"/>
      <c r="DB30" s="340"/>
      <c r="DC30" s="343"/>
      <c r="DD30" s="291">
        <v>1649935</v>
      </c>
      <c r="DE30" s="219"/>
      <c r="DF30" s="219"/>
      <c r="DG30" s="219"/>
      <c r="DH30" s="219"/>
      <c r="DI30" s="219"/>
      <c r="DJ30" s="219"/>
      <c r="DK30" s="282"/>
      <c r="DL30" s="291">
        <v>1649935</v>
      </c>
      <c r="DM30" s="219"/>
      <c r="DN30" s="219"/>
      <c r="DO30" s="219"/>
      <c r="DP30" s="219"/>
      <c r="DQ30" s="219"/>
      <c r="DR30" s="219"/>
      <c r="DS30" s="219"/>
      <c r="DT30" s="219"/>
      <c r="DU30" s="219"/>
      <c r="DV30" s="282"/>
      <c r="DW30" s="286">
        <v>14.4</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4352970</v>
      </c>
      <c r="S31" s="219"/>
      <c r="T31" s="219"/>
      <c r="U31" s="219"/>
      <c r="V31" s="219"/>
      <c r="W31" s="219"/>
      <c r="X31" s="219"/>
      <c r="Y31" s="282"/>
      <c r="Z31" s="285">
        <v>19.3</v>
      </c>
      <c r="AA31" s="285"/>
      <c r="AB31" s="285"/>
      <c r="AC31" s="285"/>
      <c r="AD31" s="290" t="s">
        <v>207</v>
      </c>
      <c r="AE31" s="290"/>
      <c r="AF31" s="290"/>
      <c r="AG31" s="290"/>
      <c r="AH31" s="290"/>
      <c r="AI31" s="290"/>
      <c r="AJ31" s="290"/>
      <c r="AK31" s="290"/>
      <c r="AL31" s="286" t="s">
        <v>207</v>
      </c>
      <c r="AM31" s="240"/>
      <c r="AN31" s="240"/>
      <c r="AO31" s="299"/>
      <c r="AP31" s="163" t="s">
        <v>11</v>
      </c>
      <c r="AQ31" s="179"/>
      <c r="AR31" s="179"/>
      <c r="AS31" s="179"/>
      <c r="AT31" s="311" t="s">
        <v>402</v>
      </c>
      <c r="AU31" s="268"/>
      <c r="AV31" s="268"/>
      <c r="AW31" s="268"/>
      <c r="AX31" s="262" t="s">
        <v>282</v>
      </c>
      <c r="AY31" s="268"/>
      <c r="AZ31" s="268"/>
      <c r="BA31" s="268"/>
      <c r="BB31" s="268"/>
      <c r="BC31" s="268"/>
      <c r="BD31" s="268"/>
      <c r="BE31" s="268"/>
      <c r="BF31" s="271"/>
      <c r="BG31" s="323">
        <v>99.1</v>
      </c>
      <c r="BH31" s="327"/>
      <c r="BI31" s="327"/>
      <c r="BJ31" s="327"/>
      <c r="BK31" s="327"/>
      <c r="BL31" s="327"/>
      <c r="BM31" s="296">
        <v>97.8</v>
      </c>
      <c r="BN31" s="327"/>
      <c r="BO31" s="327"/>
      <c r="BP31" s="327"/>
      <c r="BQ31" s="330"/>
      <c r="BR31" s="323">
        <v>99.1</v>
      </c>
      <c r="BS31" s="327"/>
      <c r="BT31" s="327"/>
      <c r="BU31" s="327"/>
      <c r="BV31" s="327"/>
      <c r="BW31" s="327"/>
      <c r="BX31" s="296">
        <v>97.7</v>
      </c>
      <c r="BY31" s="327"/>
      <c r="BZ31" s="327"/>
      <c r="CA31" s="327"/>
      <c r="CB31" s="330"/>
      <c r="CD31" s="134"/>
      <c r="CE31" s="43"/>
      <c r="CF31" s="263" t="s">
        <v>322</v>
      </c>
      <c r="CG31" s="36"/>
      <c r="CH31" s="36"/>
      <c r="CI31" s="36"/>
      <c r="CJ31" s="36"/>
      <c r="CK31" s="36"/>
      <c r="CL31" s="36"/>
      <c r="CM31" s="36"/>
      <c r="CN31" s="36"/>
      <c r="CO31" s="36"/>
      <c r="CP31" s="36"/>
      <c r="CQ31" s="272"/>
      <c r="CR31" s="277">
        <v>103183</v>
      </c>
      <c r="CS31" s="318"/>
      <c r="CT31" s="318"/>
      <c r="CU31" s="318"/>
      <c r="CV31" s="318"/>
      <c r="CW31" s="318"/>
      <c r="CX31" s="318"/>
      <c r="CY31" s="337"/>
      <c r="CZ31" s="286">
        <v>0.5</v>
      </c>
      <c r="DA31" s="340"/>
      <c r="DB31" s="340"/>
      <c r="DC31" s="343"/>
      <c r="DD31" s="291">
        <v>103183</v>
      </c>
      <c r="DE31" s="318"/>
      <c r="DF31" s="318"/>
      <c r="DG31" s="318"/>
      <c r="DH31" s="318"/>
      <c r="DI31" s="318"/>
      <c r="DJ31" s="318"/>
      <c r="DK31" s="337"/>
      <c r="DL31" s="291">
        <v>103183</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259</v>
      </c>
      <c r="AV32" s="36"/>
      <c r="AW32" s="36"/>
      <c r="AX32" s="263" t="s">
        <v>382</v>
      </c>
      <c r="AY32" s="36"/>
      <c r="AZ32" s="36"/>
      <c r="BA32" s="36"/>
      <c r="BB32" s="36"/>
      <c r="BC32" s="36"/>
      <c r="BD32" s="36"/>
      <c r="BE32" s="36"/>
      <c r="BF32" s="272"/>
      <c r="BG32" s="324">
        <v>99.2</v>
      </c>
      <c r="BH32" s="318"/>
      <c r="BI32" s="318"/>
      <c r="BJ32" s="318"/>
      <c r="BK32" s="318"/>
      <c r="BL32" s="318"/>
      <c r="BM32" s="240">
        <v>98.2</v>
      </c>
      <c r="BN32" s="328"/>
      <c r="BO32" s="328"/>
      <c r="BP32" s="328"/>
      <c r="BQ32" s="321"/>
      <c r="BR32" s="324">
        <v>99.2</v>
      </c>
      <c r="BS32" s="318"/>
      <c r="BT32" s="318"/>
      <c r="BU32" s="318"/>
      <c r="BV32" s="318"/>
      <c r="BW32" s="318"/>
      <c r="BX32" s="240">
        <v>98.2</v>
      </c>
      <c r="BY32" s="328"/>
      <c r="BZ32" s="328"/>
      <c r="CA32" s="328"/>
      <c r="CB32" s="321"/>
      <c r="CD32" s="135"/>
      <c r="CE32" s="142"/>
      <c r="CF32" s="263" t="s">
        <v>216</v>
      </c>
      <c r="CG32" s="36"/>
      <c r="CH32" s="36"/>
      <c r="CI32" s="36"/>
      <c r="CJ32" s="36"/>
      <c r="CK32" s="36"/>
      <c r="CL32" s="36"/>
      <c r="CM32" s="36"/>
      <c r="CN32" s="36"/>
      <c r="CO32" s="36"/>
      <c r="CP32" s="36"/>
      <c r="CQ32" s="272"/>
      <c r="CR32" s="277" t="s">
        <v>207</v>
      </c>
      <c r="CS32" s="219"/>
      <c r="CT32" s="219"/>
      <c r="CU32" s="219"/>
      <c r="CV32" s="219"/>
      <c r="CW32" s="219"/>
      <c r="CX32" s="219"/>
      <c r="CY32" s="282"/>
      <c r="CZ32" s="286" t="s">
        <v>207</v>
      </c>
      <c r="DA32" s="340"/>
      <c r="DB32" s="340"/>
      <c r="DC32" s="343"/>
      <c r="DD32" s="291" t="s">
        <v>207</v>
      </c>
      <c r="DE32" s="219"/>
      <c r="DF32" s="219"/>
      <c r="DG32" s="219"/>
      <c r="DH32" s="219"/>
      <c r="DI32" s="219"/>
      <c r="DJ32" s="219"/>
      <c r="DK32" s="282"/>
      <c r="DL32" s="291" t="s">
        <v>207</v>
      </c>
      <c r="DM32" s="219"/>
      <c r="DN32" s="219"/>
      <c r="DO32" s="219"/>
      <c r="DP32" s="219"/>
      <c r="DQ32" s="219"/>
      <c r="DR32" s="219"/>
      <c r="DS32" s="219"/>
      <c r="DT32" s="219"/>
      <c r="DU32" s="219"/>
      <c r="DV32" s="282"/>
      <c r="DW32" s="286" t="s">
        <v>207</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1999327</v>
      </c>
      <c r="S33" s="219"/>
      <c r="T33" s="219"/>
      <c r="U33" s="219"/>
      <c r="V33" s="219"/>
      <c r="W33" s="219"/>
      <c r="X33" s="219"/>
      <c r="Y33" s="282"/>
      <c r="Z33" s="285">
        <v>8.9</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98.9</v>
      </c>
      <c r="BH33" s="317"/>
      <c r="BI33" s="317"/>
      <c r="BJ33" s="317"/>
      <c r="BK33" s="317"/>
      <c r="BL33" s="317"/>
      <c r="BM33" s="297">
        <v>97.2</v>
      </c>
      <c r="BN33" s="317"/>
      <c r="BO33" s="317"/>
      <c r="BP33" s="317"/>
      <c r="BQ33" s="322"/>
      <c r="BR33" s="325">
        <v>99</v>
      </c>
      <c r="BS33" s="317"/>
      <c r="BT33" s="317"/>
      <c r="BU33" s="317"/>
      <c r="BV33" s="317"/>
      <c r="BW33" s="317"/>
      <c r="BX33" s="297">
        <v>96.9</v>
      </c>
      <c r="BY33" s="317"/>
      <c r="BZ33" s="317"/>
      <c r="CA33" s="317"/>
      <c r="CB33" s="322"/>
      <c r="CD33" s="263" t="s">
        <v>403</v>
      </c>
      <c r="CE33" s="36"/>
      <c r="CF33" s="36"/>
      <c r="CG33" s="36"/>
      <c r="CH33" s="36"/>
      <c r="CI33" s="36"/>
      <c r="CJ33" s="36"/>
      <c r="CK33" s="36"/>
      <c r="CL33" s="36"/>
      <c r="CM33" s="36"/>
      <c r="CN33" s="36"/>
      <c r="CO33" s="36"/>
      <c r="CP33" s="36"/>
      <c r="CQ33" s="272"/>
      <c r="CR33" s="277">
        <v>7335441</v>
      </c>
      <c r="CS33" s="318"/>
      <c r="CT33" s="318"/>
      <c r="CU33" s="318"/>
      <c r="CV33" s="318"/>
      <c r="CW33" s="318"/>
      <c r="CX33" s="318"/>
      <c r="CY33" s="337"/>
      <c r="CZ33" s="286">
        <v>33.5</v>
      </c>
      <c r="DA33" s="340"/>
      <c r="DB33" s="340"/>
      <c r="DC33" s="343"/>
      <c r="DD33" s="291">
        <v>5446853</v>
      </c>
      <c r="DE33" s="318"/>
      <c r="DF33" s="318"/>
      <c r="DG33" s="318"/>
      <c r="DH33" s="318"/>
      <c r="DI33" s="318"/>
      <c r="DJ33" s="318"/>
      <c r="DK33" s="337"/>
      <c r="DL33" s="291">
        <v>4123672</v>
      </c>
      <c r="DM33" s="318"/>
      <c r="DN33" s="318"/>
      <c r="DO33" s="318"/>
      <c r="DP33" s="318"/>
      <c r="DQ33" s="318"/>
      <c r="DR33" s="318"/>
      <c r="DS33" s="318"/>
      <c r="DT33" s="318"/>
      <c r="DU33" s="318"/>
      <c r="DV33" s="337"/>
      <c r="DW33" s="286">
        <v>35.9</v>
      </c>
      <c r="DX33" s="340"/>
      <c r="DY33" s="340"/>
      <c r="DZ33" s="340"/>
      <c r="EA33" s="340"/>
      <c r="EB33" s="340"/>
      <c r="EC33" s="365"/>
    </row>
    <row r="34" spans="2:133" ht="11.25" customHeight="1">
      <c r="B34" s="263" t="s">
        <v>244</v>
      </c>
      <c r="C34" s="36"/>
      <c r="D34" s="36"/>
      <c r="E34" s="36"/>
      <c r="F34" s="36"/>
      <c r="G34" s="36"/>
      <c r="H34" s="36"/>
      <c r="I34" s="36"/>
      <c r="J34" s="36"/>
      <c r="K34" s="36"/>
      <c r="L34" s="36"/>
      <c r="M34" s="36"/>
      <c r="N34" s="36"/>
      <c r="O34" s="36"/>
      <c r="P34" s="36"/>
      <c r="Q34" s="272"/>
      <c r="R34" s="277">
        <v>25808</v>
      </c>
      <c r="S34" s="219"/>
      <c r="T34" s="219"/>
      <c r="U34" s="219"/>
      <c r="V34" s="219"/>
      <c r="W34" s="219"/>
      <c r="X34" s="219"/>
      <c r="Y34" s="282"/>
      <c r="Z34" s="285">
        <v>0.1</v>
      </c>
      <c r="AA34" s="285"/>
      <c r="AB34" s="285"/>
      <c r="AC34" s="285"/>
      <c r="AD34" s="290">
        <v>3772</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3012201</v>
      </c>
      <c r="CS34" s="219"/>
      <c r="CT34" s="219"/>
      <c r="CU34" s="219"/>
      <c r="CV34" s="219"/>
      <c r="CW34" s="219"/>
      <c r="CX34" s="219"/>
      <c r="CY34" s="282"/>
      <c r="CZ34" s="286">
        <v>13.8</v>
      </c>
      <c r="DA34" s="340"/>
      <c r="DB34" s="340"/>
      <c r="DC34" s="343"/>
      <c r="DD34" s="291">
        <v>2218388</v>
      </c>
      <c r="DE34" s="219"/>
      <c r="DF34" s="219"/>
      <c r="DG34" s="219"/>
      <c r="DH34" s="219"/>
      <c r="DI34" s="219"/>
      <c r="DJ34" s="219"/>
      <c r="DK34" s="282"/>
      <c r="DL34" s="291">
        <v>1451008</v>
      </c>
      <c r="DM34" s="219"/>
      <c r="DN34" s="219"/>
      <c r="DO34" s="219"/>
      <c r="DP34" s="219"/>
      <c r="DQ34" s="219"/>
      <c r="DR34" s="219"/>
      <c r="DS34" s="219"/>
      <c r="DT34" s="219"/>
      <c r="DU34" s="219"/>
      <c r="DV34" s="282"/>
      <c r="DW34" s="286">
        <v>12.6</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294066</v>
      </c>
      <c r="S35" s="219"/>
      <c r="T35" s="219"/>
      <c r="U35" s="219"/>
      <c r="V35" s="219"/>
      <c r="W35" s="219"/>
      <c r="X35" s="219"/>
      <c r="Y35" s="282"/>
      <c r="Z35" s="285">
        <v>1.3</v>
      </c>
      <c r="AA35" s="285"/>
      <c r="AB35" s="285"/>
      <c r="AC35" s="285"/>
      <c r="AD35" s="290" t="s">
        <v>207</v>
      </c>
      <c r="AE35" s="290"/>
      <c r="AF35" s="290"/>
      <c r="AG35" s="290"/>
      <c r="AH35" s="290"/>
      <c r="AI35" s="290"/>
      <c r="AJ35" s="290"/>
      <c r="AK35" s="290"/>
      <c r="AL35" s="286" t="s">
        <v>207</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2"/>
      <c r="CR35" s="277">
        <v>191291</v>
      </c>
      <c r="CS35" s="318"/>
      <c r="CT35" s="318"/>
      <c r="CU35" s="318"/>
      <c r="CV35" s="318"/>
      <c r="CW35" s="318"/>
      <c r="CX35" s="318"/>
      <c r="CY35" s="337"/>
      <c r="CZ35" s="286">
        <v>0.9</v>
      </c>
      <c r="DA35" s="340"/>
      <c r="DB35" s="340"/>
      <c r="DC35" s="343"/>
      <c r="DD35" s="291">
        <v>162932</v>
      </c>
      <c r="DE35" s="318"/>
      <c r="DF35" s="318"/>
      <c r="DG35" s="318"/>
      <c r="DH35" s="318"/>
      <c r="DI35" s="318"/>
      <c r="DJ35" s="318"/>
      <c r="DK35" s="337"/>
      <c r="DL35" s="291">
        <v>162932</v>
      </c>
      <c r="DM35" s="318"/>
      <c r="DN35" s="318"/>
      <c r="DO35" s="318"/>
      <c r="DP35" s="318"/>
      <c r="DQ35" s="318"/>
      <c r="DR35" s="318"/>
      <c r="DS35" s="318"/>
      <c r="DT35" s="318"/>
      <c r="DU35" s="318"/>
      <c r="DV35" s="337"/>
      <c r="DW35" s="286">
        <v>1.4</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473798</v>
      </c>
      <c r="S36" s="219"/>
      <c r="T36" s="219"/>
      <c r="U36" s="219"/>
      <c r="V36" s="219"/>
      <c r="W36" s="219"/>
      <c r="X36" s="219"/>
      <c r="Y36" s="282"/>
      <c r="Z36" s="285">
        <v>2.1</v>
      </c>
      <c r="AA36" s="285"/>
      <c r="AB36" s="285"/>
      <c r="AC36" s="285"/>
      <c r="AD36" s="290" t="s">
        <v>207</v>
      </c>
      <c r="AE36" s="290"/>
      <c r="AF36" s="290"/>
      <c r="AG36" s="290"/>
      <c r="AH36" s="290"/>
      <c r="AI36" s="290"/>
      <c r="AJ36" s="290"/>
      <c r="AK36" s="290"/>
      <c r="AL36" s="286" t="s">
        <v>207</v>
      </c>
      <c r="AM36" s="240"/>
      <c r="AN36" s="240"/>
      <c r="AO36" s="299"/>
      <c r="AP36" s="96"/>
      <c r="AQ36" s="306" t="s">
        <v>398</v>
      </c>
      <c r="AR36" s="309"/>
      <c r="AS36" s="309"/>
      <c r="AT36" s="309"/>
      <c r="AU36" s="309"/>
      <c r="AV36" s="309"/>
      <c r="AW36" s="309"/>
      <c r="AX36" s="309"/>
      <c r="AY36" s="314"/>
      <c r="AZ36" s="276">
        <v>2497472</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t="s">
        <v>207</v>
      </c>
      <c r="BW36" s="279"/>
      <c r="BX36" s="279"/>
      <c r="BY36" s="279"/>
      <c r="BZ36" s="279"/>
      <c r="CA36" s="279"/>
      <c r="CB36" s="320"/>
      <c r="CD36" s="263" t="s">
        <v>34</v>
      </c>
      <c r="CE36" s="36"/>
      <c r="CF36" s="36"/>
      <c r="CG36" s="36"/>
      <c r="CH36" s="36"/>
      <c r="CI36" s="36"/>
      <c r="CJ36" s="36"/>
      <c r="CK36" s="36"/>
      <c r="CL36" s="36"/>
      <c r="CM36" s="36"/>
      <c r="CN36" s="36"/>
      <c r="CO36" s="36"/>
      <c r="CP36" s="36"/>
      <c r="CQ36" s="272"/>
      <c r="CR36" s="277">
        <v>1563693</v>
      </c>
      <c r="CS36" s="219"/>
      <c r="CT36" s="219"/>
      <c r="CU36" s="219"/>
      <c r="CV36" s="219"/>
      <c r="CW36" s="219"/>
      <c r="CX36" s="219"/>
      <c r="CY36" s="282"/>
      <c r="CZ36" s="286">
        <v>7.1</v>
      </c>
      <c r="DA36" s="340"/>
      <c r="DB36" s="340"/>
      <c r="DC36" s="343"/>
      <c r="DD36" s="291">
        <v>1235735</v>
      </c>
      <c r="DE36" s="219"/>
      <c r="DF36" s="219"/>
      <c r="DG36" s="219"/>
      <c r="DH36" s="219"/>
      <c r="DI36" s="219"/>
      <c r="DJ36" s="219"/>
      <c r="DK36" s="282"/>
      <c r="DL36" s="291">
        <v>801495</v>
      </c>
      <c r="DM36" s="219"/>
      <c r="DN36" s="219"/>
      <c r="DO36" s="219"/>
      <c r="DP36" s="219"/>
      <c r="DQ36" s="219"/>
      <c r="DR36" s="219"/>
      <c r="DS36" s="219"/>
      <c r="DT36" s="219"/>
      <c r="DU36" s="219"/>
      <c r="DV36" s="282"/>
      <c r="DW36" s="286">
        <v>7</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574414</v>
      </c>
      <c r="S37" s="219"/>
      <c r="T37" s="219"/>
      <c r="U37" s="219"/>
      <c r="V37" s="219"/>
      <c r="W37" s="219"/>
      <c r="X37" s="219"/>
      <c r="Y37" s="282"/>
      <c r="Z37" s="285">
        <v>2.5</v>
      </c>
      <c r="AA37" s="285"/>
      <c r="AB37" s="285"/>
      <c r="AC37" s="285"/>
      <c r="AD37" s="290" t="s">
        <v>207</v>
      </c>
      <c r="AE37" s="290"/>
      <c r="AF37" s="290"/>
      <c r="AG37" s="290"/>
      <c r="AH37" s="290"/>
      <c r="AI37" s="290"/>
      <c r="AJ37" s="290"/>
      <c r="AK37" s="290"/>
      <c r="AL37" s="286" t="s">
        <v>207</v>
      </c>
      <c r="AM37" s="240"/>
      <c r="AN37" s="240"/>
      <c r="AO37" s="299"/>
      <c r="AQ37" s="307" t="s">
        <v>414</v>
      </c>
      <c r="AR37" s="201"/>
      <c r="AS37" s="201"/>
      <c r="AT37" s="201"/>
      <c r="AU37" s="201"/>
      <c r="AV37" s="201"/>
      <c r="AW37" s="201"/>
      <c r="AX37" s="201"/>
      <c r="AY37" s="315"/>
      <c r="AZ37" s="277">
        <v>357546</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-88990</v>
      </c>
      <c r="BW37" s="219"/>
      <c r="BX37" s="219"/>
      <c r="BY37" s="219"/>
      <c r="BZ37" s="219"/>
      <c r="CA37" s="219"/>
      <c r="CB37" s="332"/>
      <c r="CD37" s="263" t="s">
        <v>163</v>
      </c>
      <c r="CE37" s="36"/>
      <c r="CF37" s="36"/>
      <c r="CG37" s="36"/>
      <c r="CH37" s="36"/>
      <c r="CI37" s="36"/>
      <c r="CJ37" s="36"/>
      <c r="CK37" s="36"/>
      <c r="CL37" s="36"/>
      <c r="CM37" s="36"/>
      <c r="CN37" s="36"/>
      <c r="CO37" s="36"/>
      <c r="CP37" s="36"/>
      <c r="CQ37" s="272"/>
      <c r="CR37" s="277">
        <v>389742</v>
      </c>
      <c r="CS37" s="318"/>
      <c r="CT37" s="318"/>
      <c r="CU37" s="318"/>
      <c r="CV37" s="318"/>
      <c r="CW37" s="318"/>
      <c r="CX37" s="318"/>
      <c r="CY37" s="337"/>
      <c r="CZ37" s="286">
        <v>1.8</v>
      </c>
      <c r="DA37" s="340"/>
      <c r="DB37" s="340"/>
      <c r="DC37" s="343"/>
      <c r="DD37" s="291">
        <v>389742</v>
      </c>
      <c r="DE37" s="318"/>
      <c r="DF37" s="318"/>
      <c r="DG37" s="318"/>
      <c r="DH37" s="318"/>
      <c r="DI37" s="318"/>
      <c r="DJ37" s="318"/>
      <c r="DK37" s="337"/>
      <c r="DL37" s="291">
        <v>295866</v>
      </c>
      <c r="DM37" s="318"/>
      <c r="DN37" s="318"/>
      <c r="DO37" s="318"/>
      <c r="DP37" s="318"/>
      <c r="DQ37" s="318"/>
      <c r="DR37" s="318"/>
      <c r="DS37" s="318"/>
      <c r="DT37" s="318"/>
      <c r="DU37" s="318"/>
      <c r="DV37" s="337"/>
      <c r="DW37" s="286">
        <v>2.6</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321157</v>
      </c>
      <c r="S38" s="219"/>
      <c r="T38" s="219"/>
      <c r="U38" s="219"/>
      <c r="V38" s="219"/>
      <c r="W38" s="219"/>
      <c r="X38" s="219"/>
      <c r="Y38" s="282"/>
      <c r="Z38" s="285">
        <v>1.4</v>
      </c>
      <c r="AA38" s="285"/>
      <c r="AB38" s="285"/>
      <c r="AC38" s="285"/>
      <c r="AD38" s="290">
        <v>102</v>
      </c>
      <c r="AE38" s="290"/>
      <c r="AF38" s="290"/>
      <c r="AG38" s="290"/>
      <c r="AH38" s="290"/>
      <c r="AI38" s="290"/>
      <c r="AJ38" s="290"/>
      <c r="AK38" s="290"/>
      <c r="AL38" s="286">
        <v>0</v>
      </c>
      <c r="AM38" s="240"/>
      <c r="AN38" s="240"/>
      <c r="AO38" s="299"/>
      <c r="AQ38" s="307" t="s">
        <v>315</v>
      </c>
      <c r="AR38" s="201"/>
      <c r="AS38" s="201"/>
      <c r="AT38" s="201"/>
      <c r="AU38" s="201"/>
      <c r="AV38" s="201"/>
      <c r="AW38" s="201"/>
      <c r="AX38" s="201"/>
      <c r="AY38" s="315"/>
      <c r="AZ38" s="277">
        <v>41000</v>
      </c>
      <c r="BA38" s="219"/>
      <c r="BB38" s="219"/>
      <c r="BC38" s="219"/>
      <c r="BD38" s="318"/>
      <c r="BE38" s="318"/>
      <c r="BF38" s="321"/>
      <c r="BG38" s="263" t="s">
        <v>418</v>
      </c>
      <c r="BH38" s="36"/>
      <c r="BI38" s="36"/>
      <c r="BJ38" s="36"/>
      <c r="BK38" s="36"/>
      <c r="BL38" s="36"/>
      <c r="BM38" s="36"/>
      <c r="BN38" s="36"/>
      <c r="BO38" s="36"/>
      <c r="BP38" s="36"/>
      <c r="BQ38" s="36"/>
      <c r="BR38" s="36"/>
      <c r="BS38" s="36"/>
      <c r="BT38" s="36"/>
      <c r="BU38" s="272"/>
      <c r="BV38" s="277">
        <v>6549</v>
      </c>
      <c r="BW38" s="219"/>
      <c r="BX38" s="219"/>
      <c r="BY38" s="219"/>
      <c r="BZ38" s="219"/>
      <c r="CA38" s="219"/>
      <c r="CB38" s="332"/>
      <c r="CD38" s="263" t="s">
        <v>419</v>
      </c>
      <c r="CE38" s="36"/>
      <c r="CF38" s="36"/>
      <c r="CG38" s="36"/>
      <c r="CH38" s="36"/>
      <c r="CI38" s="36"/>
      <c r="CJ38" s="36"/>
      <c r="CK38" s="36"/>
      <c r="CL38" s="36"/>
      <c r="CM38" s="36"/>
      <c r="CN38" s="36"/>
      <c r="CO38" s="36"/>
      <c r="CP38" s="36"/>
      <c r="CQ38" s="272"/>
      <c r="CR38" s="277">
        <v>2226655</v>
      </c>
      <c r="CS38" s="219"/>
      <c r="CT38" s="219"/>
      <c r="CU38" s="219"/>
      <c r="CV38" s="219"/>
      <c r="CW38" s="219"/>
      <c r="CX38" s="219"/>
      <c r="CY38" s="282"/>
      <c r="CZ38" s="286">
        <v>10.199999999999999</v>
      </c>
      <c r="DA38" s="340"/>
      <c r="DB38" s="340"/>
      <c r="DC38" s="343"/>
      <c r="DD38" s="291">
        <v>1819426</v>
      </c>
      <c r="DE38" s="219"/>
      <c r="DF38" s="219"/>
      <c r="DG38" s="219"/>
      <c r="DH38" s="219"/>
      <c r="DI38" s="219"/>
      <c r="DJ38" s="219"/>
      <c r="DK38" s="282"/>
      <c r="DL38" s="291">
        <v>1708237</v>
      </c>
      <c r="DM38" s="219"/>
      <c r="DN38" s="219"/>
      <c r="DO38" s="219"/>
      <c r="DP38" s="219"/>
      <c r="DQ38" s="219"/>
      <c r="DR38" s="219"/>
      <c r="DS38" s="219"/>
      <c r="DT38" s="219"/>
      <c r="DU38" s="219"/>
      <c r="DV38" s="282"/>
      <c r="DW38" s="286">
        <v>14.9</v>
      </c>
      <c r="DX38" s="340"/>
      <c r="DY38" s="340"/>
      <c r="DZ38" s="340"/>
      <c r="EA38" s="340"/>
      <c r="EB38" s="340"/>
      <c r="EC38" s="365"/>
    </row>
    <row r="39" spans="2:133" ht="11.25" customHeight="1">
      <c r="B39" s="263" t="s">
        <v>420</v>
      </c>
      <c r="C39" s="36"/>
      <c r="D39" s="36"/>
      <c r="E39" s="36"/>
      <c r="F39" s="36"/>
      <c r="G39" s="36"/>
      <c r="H39" s="36"/>
      <c r="I39" s="36"/>
      <c r="J39" s="36"/>
      <c r="K39" s="36"/>
      <c r="L39" s="36"/>
      <c r="M39" s="36"/>
      <c r="N39" s="36"/>
      <c r="O39" s="36"/>
      <c r="P39" s="36"/>
      <c r="Q39" s="272"/>
      <c r="R39" s="277">
        <v>2272077</v>
      </c>
      <c r="S39" s="219"/>
      <c r="T39" s="219"/>
      <c r="U39" s="219"/>
      <c r="V39" s="219"/>
      <c r="W39" s="219"/>
      <c r="X39" s="219"/>
      <c r="Y39" s="282"/>
      <c r="Z39" s="285">
        <v>10.1</v>
      </c>
      <c r="AA39" s="285"/>
      <c r="AB39" s="285"/>
      <c r="AC39" s="285"/>
      <c r="AD39" s="290" t="s">
        <v>207</v>
      </c>
      <c r="AE39" s="290"/>
      <c r="AF39" s="290"/>
      <c r="AG39" s="290"/>
      <c r="AH39" s="290"/>
      <c r="AI39" s="290"/>
      <c r="AJ39" s="290"/>
      <c r="AK39" s="290"/>
      <c r="AL39" s="286" t="s">
        <v>207</v>
      </c>
      <c r="AM39" s="240"/>
      <c r="AN39" s="240"/>
      <c r="AO39" s="299"/>
      <c r="AQ39" s="307" t="s">
        <v>32</v>
      </c>
      <c r="AR39" s="201"/>
      <c r="AS39" s="201"/>
      <c r="AT39" s="201"/>
      <c r="AU39" s="201"/>
      <c r="AV39" s="201"/>
      <c r="AW39" s="201"/>
      <c r="AX39" s="201"/>
      <c r="AY39" s="315"/>
      <c r="AZ39" s="277">
        <v>2584</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10309</v>
      </c>
      <c r="BW39" s="219"/>
      <c r="BX39" s="219"/>
      <c r="BY39" s="219"/>
      <c r="BZ39" s="219"/>
      <c r="CA39" s="219"/>
      <c r="CB39" s="332"/>
      <c r="CD39" s="263" t="s">
        <v>424</v>
      </c>
      <c r="CE39" s="36"/>
      <c r="CF39" s="36"/>
      <c r="CG39" s="36"/>
      <c r="CH39" s="36"/>
      <c r="CI39" s="36"/>
      <c r="CJ39" s="36"/>
      <c r="CK39" s="36"/>
      <c r="CL39" s="36"/>
      <c r="CM39" s="36"/>
      <c r="CN39" s="36"/>
      <c r="CO39" s="36"/>
      <c r="CP39" s="36"/>
      <c r="CQ39" s="272"/>
      <c r="CR39" s="277">
        <v>321881</v>
      </c>
      <c r="CS39" s="318"/>
      <c r="CT39" s="318"/>
      <c r="CU39" s="318"/>
      <c r="CV39" s="318"/>
      <c r="CW39" s="318"/>
      <c r="CX39" s="318"/>
      <c r="CY39" s="337"/>
      <c r="CZ39" s="286">
        <v>1.5</v>
      </c>
      <c r="DA39" s="340"/>
      <c r="DB39" s="340"/>
      <c r="DC39" s="343"/>
      <c r="DD39" s="291">
        <v>9172</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425</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426</v>
      </c>
      <c r="AR40" s="201"/>
      <c r="AS40" s="201"/>
      <c r="AT40" s="201"/>
      <c r="AU40" s="201"/>
      <c r="AV40" s="201"/>
      <c r="AW40" s="201"/>
      <c r="AX40" s="201"/>
      <c r="AY40" s="315"/>
      <c r="AZ40" s="277" t="s">
        <v>207</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97</v>
      </c>
      <c r="BW40" s="219"/>
      <c r="BX40" s="219"/>
      <c r="BY40" s="219"/>
      <c r="BZ40" s="219"/>
      <c r="CA40" s="219"/>
      <c r="CB40" s="332"/>
      <c r="CD40" s="263" t="s">
        <v>378</v>
      </c>
      <c r="CE40" s="36"/>
      <c r="CF40" s="36"/>
      <c r="CG40" s="36"/>
      <c r="CH40" s="36"/>
      <c r="CI40" s="36"/>
      <c r="CJ40" s="36"/>
      <c r="CK40" s="36"/>
      <c r="CL40" s="36"/>
      <c r="CM40" s="36"/>
      <c r="CN40" s="36"/>
      <c r="CO40" s="36"/>
      <c r="CP40" s="36"/>
      <c r="CQ40" s="272"/>
      <c r="CR40" s="277">
        <v>19720</v>
      </c>
      <c r="CS40" s="219"/>
      <c r="CT40" s="219"/>
      <c r="CU40" s="219"/>
      <c r="CV40" s="219"/>
      <c r="CW40" s="219"/>
      <c r="CX40" s="219"/>
      <c r="CY40" s="282"/>
      <c r="CZ40" s="286">
        <v>0.1</v>
      </c>
      <c r="DA40" s="340"/>
      <c r="DB40" s="340"/>
      <c r="DC40" s="343"/>
      <c r="DD40" s="291">
        <v>1200</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585077</v>
      </c>
      <c r="S41" s="219"/>
      <c r="T41" s="219"/>
      <c r="U41" s="219"/>
      <c r="V41" s="219"/>
      <c r="W41" s="219"/>
      <c r="X41" s="219"/>
      <c r="Y41" s="282"/>
      <c r="Z41" s="285">
        <v>2.6</v>
      </c>
      <c r="AA41" s="285"/>
      <c r="AB41" s="285"/>
      <c r="AC41" s="285"/>
      <c r="AD41" s="290" t="s">
        <v>207</v>
      </c>
      <c r="AE41" s="290"/>
      <c r="AF41" s="290"/>
      <c r="AG41" s="290"/>
      <c r="AH41" s="290"/>
      <c r="AI41" s="290"/>
      <c r="AJ41" s="290"/>
      <c r="AK41" s="290"/>
      <c r="AL41" s="286" t="s">
        <v>207</v>
      </c>
      <c r="AM41" s="240"/>
      <c r="AN41" s="240"/>
      <c r="AO41" s="299"/>
      <c r="AQ41" s="307" t="s">
        <v>431</v>
      </c>
      <c r="AR41" s="201"/>
      <c r="AS41" s="201"/>
      <c r="AT41" s="201"/>
      <c r="AU41" s="201"/>
      <c r="AV41" s="201"/>
      <c r="AW41" s="201"/>
      <c r="AX41" s="201"/>
      <c r="AY41" s="315"/>
      <c r="AZ41" s="277">
        <v>527514</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v>1</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22558731</v>
      </c>
      <c r="S42" s="280"/>
      <c r="T42" s="280"/>
      <c r="U42" s="280"/>
      <c r="V42" s="280"/>
      <c r="W42" s="280"/>
      <c r="X42" s="280"/>
      <c r="Y42" s="283"/>
      <c r="Z42" s="287">
        <v>100</v>
      </c>
      <c r="AA42" s="287"/>
      <c r="AB42" s="287"/>
      <c r="AC42" s="287"/>
      <c r="AD42" s="292">
        <v>10889007</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1568828</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399</v>
      </c>
      <c r="BW42" s="280"/>
      <c r="BX42" s="280"/>
      <c r="BY42" s="280"/>
      <c r="BZ42" s="280"/>
      <c r="CA42" s="280"/>
      <c r="CB42" s="333"/>
      <c r="CD42" s="263" t="s">
        <v>286</v>
      </c>
      <c r="CE42" s="36"/>
      <c r="CF42" s="36"/>
      <c r="CG42" s="36"/>
      <c r="CH42" s="36"/>
      <c r="CI42" s="36"/>
      <c r="CJ42" s="36"/>
      <c r="CK42" s="36"/>
      <c r="CL42" s="36"/>
      <c r="CM42" s="36"/>
      <c r="CN42" s="36"/>
      <c r="CO42" s="36"/>
      <c r="CP42" s="36"/>
      <c r="CQ42" s="272"/>
      <c r="CR42" s="277">
        <v>3373794</v>
      </c>
      <c r="CS42" s="219"/>
      <c r="CT42" s="219"/>
      <c r="CU42" s="219"/>
      <c r="CV42" s="219"/>
      <c r="CW42" s="219"/>
      <c r="CX42" s="219"/>
      <c r="CY42" s="282"/>
      <c r="CZ42" s="286">
        <v>15.4</v>
      </c>
      <c r="DA42" s="240"/>
      <c r="DB42" s="240"/>
      <c r="DC42" s="288"/>
      <c r="DD42" s="291">
        <v>366594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35516</v>
      </c>
      <c r="CS43" s="318"/>
      <c r="CT43" s="318"/>
      <c r="CU43" s="318"/>
      <c r="CV43" s="318"/>
      <c r="CW43" s="318"/>
      <c r="CX43" s="318"/>
      <c r="CY43" s="337"/>
      <c r="CZ43" s="286">
        <v>0.2</v>
      </c>
      <c r="DA43" s="340"/>
      <c r="DB43" s="340"/>
      <c r="DC43" s="343"/>
      <c r="DD43" s="291">
        <v>35510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149</v>
      </c>
      <c r="CG44" s="36"/>
      <c r="CH44" s="36"/>
      <c r="CI44" s="36"/>
      <c r="CJ44" s="36"/>
      <c r="CK44" s="36"/>
      <c r="CL44" s="36"/>
      <c r="CM44" s="36"/>
      <c r="CN44" s="36"/>
      <c r="CO44" s="36"/>
      <c r="CP44" s="36"/>
      <c r="CQ44" s="272"/>
      <c r="CR44" s="277">
        <v>3364465</v>
      </c>
      <c r="CS44" s="219"/>
      <c r="CT44" s="219"/>
      <c r="CU44" s="219"/>
      <c r="CV44" s="219"/>
      <c r="CW44" s="219"/>
      <c r="CX44" s="219"/>
      <c r="CY44" s="282"/>
      <c r="CZ44" s="286">
        <v>15.4</v>
      </c>
      <c r="DA44" s="240"/>
      <c r="DB44" s="240"/>
      <c r="DC44" s="288"/>
      <c r="DD44" s="291">
        <v>364866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1843599</v>
      </c>
      <c r="CS45" s="318"/>
      <c r="CT45" s="318"/>
      <c r="CU45" s="318"/>
      <c r="CV45" s="318"/>
      <c r="CW45" s="318"/>
      <c r="CX45" s="318"/>
      <c r="CY45" s="337"/>
      <c r="CZ45" s="286">
        <v>8.4</v>
      </c>
      <c r="DA45" s="340"/>
      <c r="DB45" s="340"/>
      <c r="DC45" s="343"/>
      <c r="DD45" s="291">
        <v>65144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1447391</v>
      </c>
      <c r="CS46" s="219"/>
      <c r="CT46" s="219"/>
      <c r="CU46" s="219"/>
      <c r="CV46" s="219"/>
      <c r="CW46" s="219"/>
      <c r="CX46" s="219"/>
      <c r="CY46" s="282"/>
      <c r="CZ46" s="286">
        <v>6.6</v>
      </c>
      <c r="DA46" s="240"/>
      <c r="DB46" s="240"/>
      <c r="DC46" s="288"/>
      <c r="DD46" s="291">
        <v>297046</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v>9329</v>
      </c>
      <c r="CS47" s="318"/>
      <c r="CT47" s="318"/>
      <c r="CU47" s="318"/>
      <c r="CV47" s="318"/>
      <c r="CW47" s="318"/>
      <c r="CX47" s="318"/>
      <c r="CY47" s="337"/>
      <c r="CZ47" s="286">
        <v>0</v>
      </c>
      <c r="DA47" s="340"/>
      <c r="DB47" s="340"/>
      <c r="DC47" s="343"/>
      <c r="DD47" s="291">
        <v>1728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274</v>
      </c>
      <c r="CD48" s="135"/>
      <c r="CE48" s="142"/>
      <c r="CF48" s="263" t="s">
        <v>438</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195</v>
      </c>
      <c r="CE49" s="270"/>
      <c r="CF49" s="270"/>
      <c r="CG49" s="270"/>
      <c r="CH49" s="270"/>
      <c r="CI49" s="270"/>
      <c r="CJ49" s="270"/>
      <c r="CK49" s="270"/>
      <c r="CL49" s="270"/>
      <c r="CM49" s="270"/>
      <c r="CN49" s="270"/>
      <c r="CO49" s="270"/>
      <c r="CP49" s="270"/>
      <c r="CQ49" s="274"/>
      <c r="CR49" s="278">
        <v>21878045</v>
      </c>
      <c r="CS49" s="317"/>
      <c r="CT49" s="317"/>
      <c r="CU49" s="317"/>
      <c r="CV49" s="317"/>
      <c r="CW49" s="317"/>
      <c r="CX49" s="317"/>
      <c r="CY49" s="338"/>
      <c r="CZ49" s="295">
        <v>100</v>
      </c>
      <c r="DA49" s="341"/>
      <c r="DB49" s="341"/>
      <c r="DC49" s="344"/>
      <c r="DD49" s="347">
        <v>12574704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0/MIZhzNUUIENwCoSkig1DTt3IvstFuNIBfRzbX1NzU0ATSnLcmnz90xEv1xzHpav9pf5cFC77+ovt/5l0CtgA==" saltValue="jVBth7Ep2p3csX405qxi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5</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186</v>
      </c>
      <c r="R5" s="460"/>
      <c r="S5" s="460"/>
      <c r="T5" s="460"/>
      <c r="U5" s="471"/>
      <c r="V5" s="448" t="s">
        <v>441</v>
      </c>
      <c r="W5" s="460"/>
      <c r="X5" s="460"/>
      <c r="Y5" s="460"/>
      <c r="Z5" s="471"/>
      <c r="AA5" s="448" t="s">
        <v>442</v>
      </c>
      <c r="AB5" s="460"/>
      <c r="AC5" s="460"/>
      <c r="AD5" s="460"/>
      <c r="AE5" s="460"/>
      <c r="AF5" s="520" t="s">
        <v>181</v>
      </c>
      <c r="AG5" s="460"/>
      <c r="AH5" s="460"/>
      <c r="AI5" s="460"/>
      <c r="AJ5" s="538"/>
      <c r="AK5" s="460" t="s">
        <v>443</v>
      </c>
      <c r="AL5" s="460"/>
      <c r="AM5" s="460"/>
      <c r="AN5" s="460"/>
      <c r="AO5" s="471"/>
      <c r="AP5" s="448" t="s">
        <v>132</v>
      </c>
      <c r="AQ5" s="460"/>
      <c r="AR5" s="460"/>
      <c r="AS5" s="460"/>
      <c r="AT5" s="471"/>
      <c r="AU5" s="448" t="s">
        <v>197</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375</v>
      </c>
      <c r="CI5" s="460"/>
      <c r="CJ5" s="460"/>
      <c r="CK5" s="460"/>
      <c r="CL5" s="471"/>
      <c r="CM5" s="448" t="s">
        <v>328</v>
      </c>
      <c r="CN5" s="460"/>
      <c r="CO5" s="460"/>
      <c r="CP5" s="460"/>
      <c r="CQ5" s="471"/>
      <c r="CR5" s="448" t="s">
        <v>253</v>
      </c>
      <c r="CS5" s="460"/>
      <c r="CT5" s="460"/>
      <c r="CU5" s="460"/>
      <c r="CV5" s="471"/>
      <c r="CW5" s="448" t="s">
        <v>58</v>
      </c>
      <c r="CX5" s="460"/>
      <c r="CY5" s="460"/>
      <c r="CZ5" s="460"/>
      <c r="DA5" s="471"/>
      <c r="DB5" s="448" t="s">
        <v>447</v>
      </c>
      <c r="DC5" s="460"/>
      <c r="DD5" s="460"/>
      <c r="DE5" s="460"/>
      <c r="DF5" s="471"/>
      <c r="DG5" s="725" t="s">
        <v>251</v>
      </c>
      <c r="DH5" s="728"/>
      <c r="DI5" s="728"/>
      <c r="DJ5" s="728"/>
      <c r="DK5" s="733"/>
      <c r="DL5" s="725" t="s">
        <v>449</v>
      </c>
      <c r="DM5" s="728"/>
      <c r="DN5" s="728"/>
      <c r="DO5" s="728"/>
      <c r="DP5" s="733"/>
      <c r="DQ5" s="448" t="s">
        <v>451</v>
      </c>
      <c r="DR5" s="460"/>
      <c r="DS5" s="460"/>
      <c r="DT5" s="460"/>
      <c r="DU5" s="471"/>
      <c r="DV5" s="448" t="s">
        <v>197</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22869</v>
      </c>
      <c r="R7" s="462"/>
      <c r="S7" s="462"/>
      <c r="T7" s="462"/>
      <c r="U7" s="462"/>
      <c r="V7" s="462">
        <v>22247</v>
      </c>
      <c r="W7" s="462"/>
      <c r="X7" s="462"/>
      <c r="Y7" s="462"/>
      <c r="Z7" s="462"/>
      <c r="AA7" s="462">
        <v>622</v>
      </c>
      <c r="AB7" s="462"/>
      <c r="AC7" s="462"/>
      <c r="AD7" s="462"/>
      <c r="AE7" s="508"/>
      <c r="AF7" s="522">
        <v>301</v>
      </c>
      <c r="AG7" s="535"/>
      <c r="AH7" s="535"/>
      <c r="AI7" s="535"/>
      <c r="AJ7" s="540"/>
      <c r="AK7" s="548">
        <v>474</v>
      </c>
      <c r="AL7" s="462"/>
      <c r="AM7" s="462"/>
      <c r="AN7" s="462"/>
      <c r="AO7" s="462"/>
      <c r="AP7" s="462">
        <v>19736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548</v>
      </c>
      <c r="BT7" s="428"/>
      <c r="BU7" s="428"/>
      <c r="BV7" s="428"/>
      <c r="BW7" s="428"/>
      <c r="BX7" s="428"/>
      <c r="BY7" s="428"/>
      <c r="BZ7" s="428"/>
      <c r="CA7" s="428"/>
      <c r="CB7" s="428"/>
      <c r="CC7" s="428"/>
      <c r="CD7" s="428"/>
      <c r="CE7" s="428"/>
      <c r="CF7" s="428"/>
      <c r="CG7" s="444"/>
      <c r="CH7" s="688">
        <v>0</v>
      </c>
      <c r="CI7" s="691"/>
      <c r="CJ7" s="691"/>
      <c r="CK7" s="691"/>
      <c r="CL7" s="706"/>
      <c r="CM7" s="688">
        <v>12</v>
      </c>
      <c r="CN7" s="691"/>
      <c r="CO7" s="691"/>
      <c r="CP7" s="691"/>
      <c r="CQ7" s="706"/>
      <c r="CR7" s="688">
        <v>5</v>
      </c>
      <c r="CS7" s="691"/>
      <c r="CT7" s="691"/>
      <c r="CU7" s="691"/>
      <c r="CV7" s="706"/>
      <c r="CW7" s="688" t="s">
        <v>207</v>
      </c>
      <c r="CX7" s="691"/>
      <c r="CY7" s="691"/>
      <c r="CZ7" s="691"/>
      <c r="DA7" s="706"/>
      <c r="DB7" s="688">
        <v>43</v>
      </c>
      <c r="DC7" s="691"/>
      <c r="DD7" s="691"/>
      <c r="DE7" s="691"/>
      <c r="DF7" s="706"/>
      <c r="DG7" s="688" t="s">
        <v>207</v>
      </c>
      <c r="DH7" s="691"/>
      <c r="DI7" s="691"/>
      <c r="DJ7" s="691"/>
      <c r="DK7" s="706"/>
      <c r="DL7" s="688" t="s">
        <v>207</v>
      </c>
      <c r="DM7" s="691"/>
      <c r="DN7" s="691"/>
      <c r="DO7" s="691"/>
      <c r="DP7" s="706"/>
      <c r="DQ7" s="688" t="s">
        <v>207</v>
      </c>
      <c r="DR7" s="691"/>
      <c r="DS7" s="691"/>
      <c r="DT7" s="691"/>
      <c r="DU7" s="706"/>
      <c r="DV7" s="408"/>
      <c r="DW7" s="428"/>
      <c r="DX7" s="428"/>
      <c r="DY7" s="428"/>
      <c r="DZ7" s="743"/>
      <c r="EA7" s="606"/>
    </row>
    <row r="8" spans="1:131" s="371" customFormat="1" ht="26.25" customHeight="1">
      <c r="A8" s="380">
        <v>2</v>
      </c>
      <c r="B8" s="409" t="s">
        <v>454</v>
      </c>
      <c r="C8" s="429"/>
      <c r="D8" s="429"/>
      <c r="E8" s="429"/>
      <c r="F8" s="429"/>
      <c r="G8" s="429"/>
      <c r="H8" s="429"/>
      <c r="I8" s="429"/>
      <c r="J8" s="429"/>
      <c r="K8" s="429"/>
      <c r="L8" s="429"/>
      <c r="M8" s="429"/>
      <c r="N8" s="429"/>
      <c r="O8" s="429"/>
      <c r="P8" s="445"/>
      <c r="Q8" s="451">
        <v>36</v>
      </c>
      <c r="R8" s="463"/>
      <c r="S8" s="463"/>
      <c r="T8" s="463"/>
      <c r="U8" s="463"/>
      <c r="V8" s="463">
        <v>12</v>
      </c>
      <c r="W8" s="463"/>
      <c r="X8" s="463"/>
      <c r="Y8" s="463"/>
      <c r="Z8" s="463"/>
      <c r="AA8" s="463">
        <v>24</v>
      </c>
      <c r="AB8" s="463"/>
      <c r="AC8" s="463"/>
      <c r="AD8" s="463"/>
      <c r="AE8" s="474"/>
      <c r="AF8" s="523">
        <v>24</v>
      </c>
      <c r="AG8" s="469"/>
      <c r="AH8" s="469"/>
      <c r="AI8" s="469"/>
      <c r="AJ8" s="541"/>
      <c r="AK8" s="473" t="s">
        <v>207</v>
      </c>
      <c r="AL8" s="463"/>
      <c r="AM8" s="463"/>
      <c r="AN8" s="463"/>
      <c r="AO8" s="463"/>
      <c r="AP8" s="463" t="s">
        <v>207</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549</v>
      </c>
      <c r="BT8" s="429"/>
      <c r="BU8" s="429"/>
      <c r="BV8" s="429"/>
      <c r="BW8" s="429"/>
      <c r="BX8" s="429"/>
      <c r="BY8" s="429"/>
      <c r="BZ8" s="429"/>
      <c r="CA8" s="429"/>
      <c r="CB8" s="429"/>
      <c r="CC8" s="429"/>
      <c r="CD8" s="429"/>
      <c r="CE8" s="429"/>
      <c r="CF8" s="429"/>
      <c r="CG8" s="445"/>
      <c r="CH8" s="457">
        <v>10</v>
      </c>
      <c r="CI8" s="469"/>
      <c r="CJ8" s="469"/>
      <c r="CK8" s="469"/>
      <c r="CL8" s="707"/>
      <c r="CM8" s="457">
        <v>174</v>
      </c>
      <c r="CN8" s="469"/>
      <c r="CO8" s="469"/>
      <c r="CP8" s="469"/>
      <c r="CQ8" s="707"/>
      <c r="CR8" s="457">
        <v>5</v>
      </c>
      <c r="CS8" s="469"/>
      <c r="CT8" s="469"/>
      <c r="CU8" s="469"/>
      <c r="CV8" s="707"/>
      <c r="CW8" s="457" t="s">
        <v>207</v>
      </c>
      <c r="CX8" s="469"/>
      <c r="CY8" s="469"/>
      <c r="CZ8" s="469"/>
      <c r="DA8" s="707"/>
      <c r="DB8" s="457" t="s">
        <v>207</v>
      </c>
      <c r="DC8" s="469"/>
      <c r="DD8" s="469"/>
      <c r="DE8" s="469"/>
      <c r="DF8" s="707"/>
      <c r="DG8" s="457" t="s">
        <v>207</v>
      </c>
      <c r="DH8" s="469"/>
      <c r="DI8" s="469"/>
      <c r="DJ8" s="469"/>
      <c r="DK8" s="707"/>
      <c r="DL8" s="457" t="s">
        <v>207</v>
      </c>
      <c r="DM8" s="469"/>
      <c r="DN8" s="469"/>
      <c r="DO8" s="469"/>
      <c r="DP8" s="707"/>
      <c r="DQ8" s="457" t="s">
        <v>207</v>
      </c>
      <c r="DR8" s="469"/>
      <c r="DS8" s="469"/>
      <c r="DT8" s="469"/>
      <c r="DU8" s="707"/>
      <c r="DV8" s="409"/>
      <c r="DW8" s="429"/>
      <c r="DX8" s="429"/>
      <c r="DY8" s="429"/>
      <c r="DZ8" s="744"/>
      <c r="EA8" s="606"/>
    </row>
    <row r="9" spans="1:131" s="371" customFormat="1" ht="26.25" customHeight="1">
      <c r="A9" s="380">
        <v>3</v>
      </c>
      <c r="B9" s="409" t="s">
        <v>455</v>
      </c>
      <c r="C9" s="429"/>
      <c r="D9" s="429"/>
      <c r="E9" s="429"/>
      <c r="F9" s="429"/>
      <c r="G9" s="429"/>
      <c r="H9" s="429"/>
      <c r="I9" s="429"/>
      <c r="J9" s="429"/>
      <c r="K9" s="429"/>
      <c r="L9" s="429"/>
      <c r="M9" s="429"/>
      <c r="N9" s="429"/>
      <c r="O9" s="429"/>
      <c r="P9" s="445"/>
      <c r="Q9" s="451">
        <v>35</v>
      </c>
      <c r="R9" s="463"/>
      <c r="S9" s="463"/>
      <c r="T9" s="463"/>
      <c r="U9" s="463"/>
      <c r="V9" s="463">
        <v>0</v>
      </c>
      <c r="W9" s="463"/>
      <c r="X9" s="463"/>
      <c r="Y9" s="463"/>
      <c r="Z9" s="463"/>
      <c r="AA9" s="463">
        <v>35</v>
      </c>
      <c r="AB9" s="463"/>
      <c r="AC9" s="463"/>
      <c r="AD9" s="463"/>
      <c r="AE9" s="474"/>
      <c r="AF9" s="523">
        <v>35</v>
      </c>
      <c r="AG9" s="469"/>
      <c r="AH9" s="469"/>
      <c r="AI9" s="469"/>
      <c r="AJ9" s="541"/>
      <c r="AK9" s="473" t="s">
        <v>207</v>
      </c>
      <c r="AL9" s="463"/>
      <c r="AM9" s="463"/>
      <c r="AN9" s="463"/>
      <c r="AO9" s="463"/>
      <c r="AP9" s="463">
        <v>101</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290</v>
      </c>
      <c r="BT9" s="429"/>
      <c r="BU9" s="429"/>
      <c r="BV9" s="429"/>
      <c r="BW9" s="429"/>
      <c r="BX9" s="429"/>
      <c r="BY9" s="429"/>
      <c r="BZ9" s="429"/>
      <c r="CA9" s="429"/>
      <c r="CB9" s="429"/>
      <c r="CC9" s="429"/>
      <c r="CD9" s="429"/>
      <c r="CE9" s="429"/>
      <c r="CF9" s="429"/>
      <c r="CG9" s="445"/>
      <c r="CH9" s="457">
        <v>-505</v>
      </c>
      <c r="CI9" s="469"/>
      <c r="CJ9" s="469"/>
      <c r="CK9" s="469"/>
      <c r="CL9" s="707"/>
      <c r="CM9" s="457">
        <v>339</v>
      </c>
      <c r="CN9" s="469"/>
      <c r="CO9" s="469"/>
      <c r="CP9" s="469"/>
      <c r="CQ9" s="707"/>
      <c r="CR9" s="457">
        <v>10</v>
      </c>
      <c r="CS9" s="469"/>
      <c r="CT9" s="469"/>
      <c r="CU9" s="469"/>
      <c r="CV9" s="707"/>
      <c r="CW9" s="457">
        <v>8</v>
      </c>
      <c r="CX9" s="469"/>
      <c r="CY9" s="469"/>
      <c r="CZ9" s="469"/>
      <c r="DA9" s="707"/>
      <c r="DB9" s="457" t="s">
        <v>207</v>
      </c>
      <c r="DC9" s="469"/>
      <c r="DD9" s="469"/>
      <c r="DE9" s="469"/>
      <c r="DF9" s="707"/>
      <c r="DG9" s="457" t="s">
        <v>207</v>
      </c>
      <c r="DH9" s="469"/>
      <c r="DI9" s="469"/>
      <c r="DJ9" s="469"/>
      <c r="DK9" s="707"/>
      <c r="DL9" s="457" t="s">
        <v>207</v>
      </c>
      <c r="DM9" s="469"/>
      <c r="DN9" s="469"/>
      <c r="DO9" s="469"/>
      <c r="DP9" s="707"/>
      <c r="DQ9" s="457" t="s">
        <v>207</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260</v>
      </c>
      <c r="B23" s="410" t="s">
        <v>311</v>
      </c>
      <c r="C23" s="430"/>
      <c r="D23" s="430"/>
      <c r="E23" s="430"/>
      <c r="F23" s="430"/>
      <c r="G23" s="430"/>
      <c r="H23" s="430"/>
      <c r="I23" s="430"/>
      <c r="J23" s="430"/>
      <c r="K23" s="430"/>
      <c r="L23" s="430"/>
      <c r="M23" s="430"/>
      <c r="N23" s="430"/>
      <c r="O23" s="430"/>
      <c r="P23" s="446"/>
      <c r="Q23" s="453">
        <v>22559</v>
      </c>
      <c r="R23" s="465"/>
      <c r="S23" s="465"/>
      <c r="T23" s="465"/>
      <c r="U23" s="465"/>
      <c r="V23" s="465">
        <v>21878</v>
      </c>
      <c r="W23" s="465"/>
      <c r="X23" s="465"/>
      <c r="Y23" s="465"/>
      <c r="Z23" s="465"/>
      <c r="AA23" s="465">
        <v>681</v>
      </c>
      <c r="AB23" s="465"/>
      <c r="AC23" s="465"/>
      <c r="AD23" s="465"/>
      <c r="AE23" s="510"/>
      <c r="AF23" s="524">
        <v>360</v>
      </c>
      <c r="AG23" s="465"/>
      <c r="AH23" s="465"/>
      <c r="AI23" s="465"/>
      <c r="AJ23" s="542"/>
      <c r="AK23" s="550"/>
      <c r="AL23" s="468"/>
      <c r="AM23" s="468"/>
      <c r="AN23" s="468"/>
      <c r="AO23" s="468"/>
      <c r="AP23" s="465">
        <v>19837</v>
      </c>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458</v>
      </c>
      <c r="R26" s="460"/>
      <c r="S26" s="460"/>
      <c r="T26" s="460"/>
      <c r="U26" s="471"/>
      <c r="V26" s="448" t="s">
        <v>459</v>
      </c>
      <c r="W26" s="460"/>
      <c r="X26" s="460"/>
      <c r="Y26" s="460"/>
      <c r="Z26" s="471"/>
      <c r="AA26" s="448" t="s">
        <v>460</v>
      </c>
      <c r="AB26" s="460"/>
      <c r="AC26" s="460"/>
      <c r="AD26" s="460"/>
      <c r="AE26" s="460"/>
      <c r="AF26" s="525" t="s">
        <v>257</v>
      </c>
      <c r="AG26" s="536"/>
      <c r="AH26" s="536"/>
      <c r="AI26" s="536"/>
      <c r="AJ26" s="543"/>
      <c r="AK26" s="460" t="s">
        <v>399</v>
      </c>
      <c r="AL26" s="460"/>
      <c r="AM26" s="460"/>
      <c r="AN26" s="460"/>
      <c r="AO26" s="471"/>
      <c r="AP26" s="448" t="s">
        <v>367</v>
      </c>
      <c r="AQ26" s="460"/>
      <c r="AR26" s="460"/>
      <c r="AS26" s="460"/>
      <c r="AT26" s="471"/>
      <c r="AU26" s="448" t="s">
        <v>461</v>
      </c>
      <c r="AV26" s="460"/>
      <c r="AW26" s="460"/>
      <c r="AX26" s="460"/>
      <c r="AY26" s="471"/>
      <c r="AZ26" s="448" t="s">
        <v>462</v>
      </c>
      <c r="BA26" s="460"/>
      <c r="BB26" s="460"/>
      <c r="BC26" s="460"/>
      <c r="BD26" s="471"/>
      <c r="BE26" s="448" t="s">
        <v>197</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248</v>
      </c>
      <c r="C28" s="428"/>
      <c r="D28" s="428"/>
      <c r="E28" s="428"/>
      <c r="F28" s="428"/>
      <c r="G28" s="428"/>
      <c r="H28" s="428"/>
      <c r="I28" s="428"/>
      <c r="J28" s="428"/>
      <c r="K28" s="428"/>
      <c r="L28" s="428"/>
      <c r="M28" s="428"/>
      <c r="N28" s="428"/>
      <c r="O28" s="428"/>
      <c r="P28" s="444"/>
      <c r="Q28" s="454">
        <v>5788</v>
      </c>
      <c r="R28" s="466"/>
      <c r="S28" s="466"/>
      <c r="T28" s="466"/>
      <c r="U28" s="466"/>
      <c r="V28" s="466">
        <v>5788</v>
      </c>
      <c r="W28" s="466"/>
      <c r="X28" s="466"/>
      <c r="Y28" s="466"/>
      <c r="Z28" s="466"/>
      <c r="AA28" s="466" t="s">
        <v>207</v>
      </c>
      <c r="AB28" s="466"/>
      <c r="AC28" s="466"/>
      <c r="AD28" s="466"/>
      <c r="AE28" s="511"/>
      <c r="AF28" s="527" t="s">
        <v>207</v>
      </c>
      <c r="AG28" s="466"/>
      <c r="AH28" s="466"/>
      <c r="AI28" s="466"/>
      <c r="AJ28" s="545"/>
      <c r="AK28" s="551">
        <v>567</v>
      </c>
      <c r="AL28" s="466"/>
      <c r="AM28" s="466"/>
      <c r="AN28" s="466"/>
      <c r="AO28" s="466"/>
      <c r="AP28" s="466" t="s">
        <v>207</v>
      </c>
      <c r="AQ28" s="466"/>
      <c r="AR28" s="466"/>
      <c r="AS28" s="466"/>
      <c r="AT28" s="466"/>
      <c r="AU28" s="466" t="s">
        <v>207</v>
      </c>
      <c r="AV28" s="466"/>
      <c r="AW28" s="466"/>
      <c r="AX28" s="466"/>
      <c r="AY28" s="466"/>
      <c r="AZ28" s="617" t="s">
        <v>207</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4479</v>
      </c>
      <c r="R29" s="463"/>
      <c r="S29" s="463"/>
      <c r="T29" s="463"/>
      <c r="U29" s="463"/>
      <c r="V29" s="463">
        <v>4270</v>
      </c>
      <c r="W29" s="463"/>
      <c r="X29" s="463"/>
      <c r="Y29" s="463"/>
      <c r="Z29" s="463"/>
      <c r="AA29" s="463">
        <v>209</v>
      </c>
      <c r="AB29" s="463"/>
      <c r="AC29" s="463"/>
      <c r="AD29" s="463"/>
      <c r="AE29" s="474"/>
      <c r="AF29" s="523">
        <v>209</v>
      </c>
      <c r="AG29" s="469"/>
      <c r="AH29" s="469"/>
      <c r="AI29" s="469"/>
      <c r="AJ29" s="541"/>
      <c r="AK29" s="473">
        <v>688</v>
      </c>
      <c r="AL29" s="463"/>
      <c r="AM29" s="463"/>
      <c r="AN29" s="463"/>
      <c r="AO29" s="463"/>
      <c r="AP29" s="463" t="s">
        <v>207</v>
      </c>
      <c r="AQ29" s="463"/>
      <c r="AR29" s="463"/>
      <c r="AS29" s="463"/>
      <c r="AT29" s="463"/>
      <c r="AU29" s="463" t="s">
        <v>207</v>
      </c>
      <c r="AV29" s="463"/>
      <c r="AW29" s="463"/>
      <c r="AX29" s="463"/>
      <c r="AY29" s="463"/>
      <c r="AZ29" s="618" t="s">
        <v>207</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464</v>
      </c>
      <c r="C30" s="429"/>
      <c r="D30" s="429"/>
      <c r="E30" s="429"/>
      <c r="F30" s="429"/>
      <c r="G30" s="429"/>
      <c r="H30" s="429"/>
      <c r="I30" s="429"/>
      <c r="J30" s="429"/>
      <c r="K30" s="429"/>
      <c r="L30" s="429"/>
      <c r="M30" s="429"/>
      <c r="N30" s="429"/>
      <c r="O30" s="429"/>
      <c r="P30" s="445"/>
      <c r="Q30" s="451">
        <v>784</v>
      </c>
      <c r="R30" s="463"/>
      <c r="S30" s="463"/>
      <c r="T30" s="463"/>
      <c r="U30" s="463"/>
      <c r="V30" s="463">
        <v>743</v>
      </c>
      <c r="W30" s="463"/>
      <c r="X30" s="463"/>
      <c r="Y30" s="463"/>
      <c r="Z30" s="463"/>
      <c r="AA30" s="463">
        <v>41</v>
      </c>
      <c r="AB30" s="463"/>
      <c r="AC30" s="463"/>
      <c r="AD30" s="463"/>
      <c r="AE30" s="474"/>
      <c r="AF30" s="523">
        <v>41</v>
      </c>
      <c r="AG30" s="469"/>
      <c r="AH30" s="469"/>
      <c r="AI30" s="469"/>
      <c r="AJ30" s="541"/>
      <c r="AK30" s="473">
        <v>196</v>
      </c>
      <c r="AL30" s="463"/>
      <c r="AM30" s="463"/>
      <c r="AN30" s="463"/>
      <c r="AO30" s="463"/>
      <c r="AP30" s="463" t="s">
        <v>207</v>
      </c>
      <c r="AQ30" s="463"/>
      <c r="AR30" s="463"/>
      <c r="AS30" s="463"/>
      <c r="AT30" s="463"/>
      <c r="AU30" s="463" t="s">
        <v>207</v>
      </c>
      <c r="AV30" s="463"/>
      <c r="AW30" s="463"/>
      <c r="AX30" s="463"/>
      <c r="AY30" s="463"/>
      <c r="AZ30" s="618" t="s">
        <v>207</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688</v>
      </c>
      <c r="R31" s="463"/>
      <c r="S31" s="463"/>
      <c r="T31" s="463"/>
      <c r="U31" s="463"/>
      <c r="V31" s="463">
        <v>590</v>
      </c>
      <c r="W31" s="463"/>
      <c r="X31" s="463"/>
      <c r="Y31" s="463"/>
      <c r="Z31" s="463"/>
      <c r="AA31" s="463">
        <v>98</v>
      </c>
      <c r="AB31" s="463"/>
      <c r="AC31" s="463"/>
      <c r="AD31" s="463"/>
      <c r="AE31" s="474"/>
      <c r="AF31" s="523">
        <v>522</v>
      </c>
      <c r="AG31" s="469"/>
      <c r="AH31" s="469"/>
      <c r="AI31" s="469"/>
      <c r="AJ31" s="541"/>
      <c r="AK31" s="473">
        <v>41</v>
      </c>
      <c r="AL31" s="463"/>
      <c r="AM31" s="463"/>
      <c r="AN31" s="463"/>
      <c r="AO31" s="463"/>
      <c r="AP31" s="463">
        <v>4159</v>
      </c>
      <c r="AQ31" s="463"/>
      <c r="AR31" s="463"/>
      <c r="AS31" s="463"/>
      <c r="AT31" s="463"/>
      <c r="AU31" s="463" t="s">
        <v>207</v>
      </c>
      <c r="AV31" s="463"/>
      <c r="AW31" s="463"/>
      <c r="AX31" s="463"/>
      <c r="AY31" s="463"/>
      <c r="AZ31" s="618" t="s">
        <v>207</v>
      </c>
      <c r="BA31" s="618"/>
      <c r="BB31" s="618"/>
      <c r="BC31" s="618"/>
      <c r="BD31" s="618"/>
      <c r="BE31" s="581" t="s">
        <v>466</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54</v>
      </c>
      <c r="C32" s="429"/>
      <c r="D32" s="429"/>
      <c r="E32" s="429"/>
      <c r="F32" s="429"/>
      <c r="G32" s="429"/>
      <c r="H32" s="429"/>
      <c r="I32" s="429"/>
      <c r="J32" s="429"/>
      <c r="K32" s="429"/>
      <c r="L32" s="429"/>
      <c r="M32" s="429"/>
      <c r="N32" s="429"/>
      <c r="O32" s="429"/>
      <c r="P32" s="445"/>
      <c r="Q32" s="451">
        <v>504</v>
      </c>
      <c r="R32" s="463"/>
      <c r="S32" s="463"/>
      <c r="T32" s="463"/>
      <c r="U32" s="463"/>
      <c r="V32" s="463">
        <v>474</v>
      </c>
      <c r="W32" s="463"/>
      <c r="X32" s="463"/>
      <c r="Y32" s="463"/>
      <c r="Z32" s="463"/>
      <c r="AA32" s="463">
        <v>30</v>
      </c>
      <c r="AB32" s="463"/>
      <c r="AC32" s="463"/>
      <c r="AD32" s="463"/>
      <c r="AE32" s="474"/>
      <c r="AF32" s="523">
        <v>162</v>
      </c>
      <c r="AG32" s="469"/>
      <c r="AH32" s="469"/>
      <c r="AI32" s="469"/>
      <c r="AJ32" s="541"/>
      <c r="AK32" s="473">
        <v>230</v>
      </c>
      <c r="AL32" s="463"/>
      <c r="AM32" s="463"/>
      <c r="AN32" s="463"/>
      <c r="AO32" s="463"/>
      <c r="AP32" s="463">
        <v>3190</v>
      </c>
      <c r="AQ32" s="463"/>
      <c r="AR32" s="463"/>
      <c r="AS32" s="463"/>
      <c r="AT32" s="463"/>
      <c r="AU32" s="463">
        <v>2051</v>
      </c>
      <c r="AV32" s="463"/>
      <c r="AW32" s="463"/>
      <c r="AX32" s="463"/>
      <c r="AY32" s="463"/>
      <c r="AZ32" s="618" t="s">
        <v>207</v>
      </c>
      <c r="BA32" s="618"/>
      <c r="BB32" s="618"/>
      <c r="BC32" s="618"/>
      <c r="BD32" s="618"/>
      <c r="BE32" s="581" t="s">
        <v>466</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467</v>
      </c>
      <c r="C33" s="429"/>
      <c r="D33" s="429"/>
      <c r="E33" s="429"/>
      <c r="F33" s="429"/>
      <c r="G33" s="429"/>
      <c r="H33" s="429"/>
      <c r="I33" s="429"/>
      <c r="J33" s="429"/>
      <c r="K33" s="429"/>
      <c r="L33" s="429"/>
      <c r="M33" s="429"/>
      <c r="N33" s="429"/>
      <c r="O33" s="429"/>
      <c r="P33" s="445"/>
      <c r="Q33" s="451">
        <v>161</v>
      </c>
      <c r="R33" s="463"/>
      <c r="S33" s="463"/>
      <c r="T33" s="463"/>
      <c r="U33" s="463"/>
      <c r="V33" s="463">
        <v>161</v>
      </c>
      <c r="W33" s="463"/>
      <c r="X33" s="463"/>
      <c r="Y33" s="463"/>
      <c r="Z33" s="463"/>
      <c r="AA33" s="463" t="s">
        <v>207</v>
      </c>
      <c r="AB33" s="463"/>
      <c r="AC33" s="463"/>
      <c r="AD33" s="463"/>
      <c r="AE33" s="474"/>
      <c r="AF33" s="523" t="s">
        <v>207</v>
      </c>
      <c r="AG33" s="469"/>
      <c r="AH33" s="469"/>
      <c r="AI33" s="469"/>
      <c r="AJ33" s="541"/>
      <c r="AK33" s="473">
        <v>128</v>
      </c>
      <c r="AL33" s="463"/>
      <c r="AM33" s="463"/>
      <c r="AN33" s="463"/>
      <c r="AO33" s="463"/>
      <c r="AP33" s="463">
        <v>1002</v>
      </c>
      <c r="AQ33" s="463"/>
      <c r="AR33" s="463"/>
      <c r="AS33" s="463"/>
      <c r="AT33" s="463"/>
      <c r="AU33" s="463">
        <v>888</v>
      </c>
      <c r="AV33" s="463"/>
      <c r="AW33" s="463"/>
      <c r="AX33" s="463"/>
      <c r="AY33" s="463"/>
      <c r="AZ33" s="618" t="s">
        <v>207</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208</v>
      </c>
      <c r="C34" s="429"/>
      <c r="D34" s="429"/>
      <c r="E34" s="429"/>
      <c r="F34" s="429"/>
      <c r="G34" s="429"/>
      <c r="H34" s="429"/>
      <c r="I34" s="429"/>
      <c r="J34" s="429"/>
      <c r="K34" s="429"/>
      <c r="L34" s="429"/>
      <c r="M34" s="429"/>
      <c r="N34" s="429"/>
      <c r="O34" s="429"/>
      <c r="P34" s="445"/>
      <c r="Q34" s="451">
        <v>153</v>
      </c>
      <c r="R34" s="463"/>
      <c r="S34" s="463"/>
      <c r="T34" s="463"/>
      <c r="U34" s="463"/>
      <c r="V34" s="463">
        <v>153</v>
      </c>
      <c r="W34" s="463"/>
      <c r="X34" s="463"/>
      <c r="Y34" s="463"/>
      <c r="Z34" s="463"/>
      <c r="AA34" s="463" t="s">
        <v>207</v>
      </c>
      <c r="AB34" s="463"/>
      <c r="AC34" s="463"/>
      <c r="AD34" s="463"/>
      <c r="AE34" s="474"/>
      <c r="AF34" s="523" t="s">
        <v>207</v>
      </c>
      <c r="AG34" s="469"/>
      <c r="AH34" s="469"/>
      <c r="AI34" s="469"/>
      <c r="AJ34" s="541"/>
      <c r="AK34" s="473">
        <v>3</v>
      </c>
      <c r="AL34" s="463"/>
      <c r="AM34" s="463"/>
      <c r="AN34" s="463"/>
      <c r="AO34" s="463"/>
      <c r="AP34" s="463">
        <v>1011</v>
      </c>
      <c r="AQ34" s="463"/>
      <c r="AR34" s="463"/>
      <c r="AS34" s="463"/>
      <c r="AT34" s="463"/>
      <c r="AU34" s="463" t="s">
        <v>207</v>
      </c>
      <c r="AV34" s="463"/>
      <c r="AW34" s="463"/>
      <c r="AX34" s="463"/>
      <c r="AY34" s="463"/>
      <c r="AZ34" s="618" t="s">
        <v>207</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260</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934</v>
      </c>
      <c r="AG63" s="465"/>
      <c r="AH63" s="465"/>
      <c r="AI63" s="465"/>
      <c r="AJ63" s="542"/>
      <c r="AK63" s="550"/>
      <c r="AL63" s="468"/>
      <c r="AM63" s="468"/>
      <c r="AN63" s="468"/>
      <c r="AO63" s="468"/>
      <c r="AP63" s="465">
        <v>9362</v>
      </c>
      <c r="AQ63" s="465"/>
      <c r="AR63" s="465"/>
      <c r="AS63" s="465"/>
      <c r="AT63" s="465"/>
      <c r="AU63" s="465">
        <v>2939</v>
      </c>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448</v>
      </c>
      <c r="B66" s="406"/>
      <c r="C66" s="406"/>
      <c r="D66" s="406"/>
      <c r="E66" s="406"/>
      <c r="F66" s="406"/>
      <c r="G66" s="406"/>
      <c r="H66" s="406"/>
      <c r="I66" s="406"/>
      <c r="J66" s="406"/>
      <c r="K66" s="406"/>
      <c r="L66" s="406"/>
      <c r="M66" s="406"/>
      <c r="N66" s="406"/>
      <c r="O66" s="406"/>
      <c r="P66" s="442"/>
      <c r="Q66" s="448" t="s">
        <v>458</v>
      </c>
      <c r="R66" s="460"/>
      <c r="S66" s="460"/>
      <c r="T66" s="460"/>
      <c r="U66" s="471"/>
      <c r="V66" s="448" t="s">
        <v>459</v>
      </c>
      <c r="W66" s="460"/>
      <c r="X66" s="460"/>
      <c r="Y66" s="460"/>
      <c r="Z66" s="471"/>
      <c r="AA66" s="448" t="s">
        <v>460</v>
      </c>
      <c r="AB66" s="460"/>
      <c r="AC66" s="460"/>
      <c r="AD66" s="460"/>
      <c r="AE66" s="471"/>
      <c r="AF66" s="528" t="s">
        <v>257</v>
      </c>
      <c r="AG66" s="536"/>
      <c r="AH66" s="536"/>
      <c r="AI66" s="536"/>
      <c r="AJ66" s="546"/>
      <c r="AK66" s="448" t="s">
        <v>399</v>
      </c>
      <c r="AL66" s="406"/>
      <c r="AM66" s="406"/>
      <c r="AN66" s="406"/>
      <c r="AO66" s="442"/>
      <c r="AP66" s="448" t="s">
        <v>367</v>
      </c>
      <c r="AQ66" s="460"/>
      <c r="AR66" s="460"/>
      <c r="AS66" s="460"/>
      <c r="AT66" s="471"/>
      <c r="AU66" s="448" t="s">
        <v>470</v>
      </c>
      <c r="AV66" s="460"/>
      <c r="AW66" s="460"/>
      <c r="AX66" s="460"/>
      <c r="AY66" s="471"/>
      <c r="AZ66" s="448" t="s">
        <v>197</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238</v>
      </c>
      <c r="C68" s="428"/>
      <c r="D68" s="428"/>
      <c r="E68" s="428"/>
      <c r="F68" s="428"/>
      <c r="G68" s="428"/>
      <c r="H68" s="428"/>
      <c r="I68" s="428"/>
      <c r="J68" s="428"/>
      <c r="K68" s="428"/>
      <c r="L68" s="428"/>
      <c r="M68" s="428"/>
      <c r="N68" s="428"/>
      <c r="O68" s="428"/>
      <c r="P68" s="444"/>
      <c r="Q68" s="450">
        <v>3</v>
      </c>
      <c r="R68" s="462"/>
      <c r="S68" s="462"/>
      <c r="T68" s="462"/>
      <c r="U68" s="462"/>
      <c r="V68" s="462">
        <v>1</v>
      </c>
      <c r="W68" s="462"/>
      <c r="X68" s="462"/>
      <c r="Y68" s="462"/>
      <c r="Z68" s="462"/>
      <c r="AA68" s="462">
        <v>2</v>
      </c>
      <c r="AB68" s="462"/>
      <c r="AC68" s="462"/>
      <c r="AD68" s="462"/>
      <c r="AE68" s="462"/>
      <c r="AF68" s="462">
        <v>2</v>
      </c>
      <c r="AG68" s="462"/>
      <c r="AH68" s="462"/>
      <c r="AI68" s="462"/>
      <c r="AJ68" s="462"/>
      <c r="AK68" s="462" t="s">
        <v>207</v>
      </c>
      <c r="AL68" s="462"/>
      <c r="AM68" s="462"/>
      <c r="AN68" s="462"/>
      <c r="AO68" s="462"/>
      <c r="AP68" s="462" t="s">
        <v>207</v>
      </c>
      <c r="AQ68" s="462"/>
      <c r="AR68" s="462"/>
      <c r="AS68" s="462"/>
      <c r="AT68" s="462"/>
      <c r="AU68" s="462" t="s">
        <v>207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550</v>
      </c>
      <c r="C69" s="429"/>
      <c r="D69" s="429"/>
      <c r="E69" s="429"/>
      <c r="F69" s="429"/>
      <c r="G69" s="429"/>
      <c r="H69" s="429"/>
      <c r="I69" s="429"/>
      <c r="J69" s="429"/>
      <c r="K69" s="429"/>
      <c r="L69" s="429"/>
      <c r="M69" s="429"/>
      <c r="N69" s="429"/>
      <c r="O69" s="429"/>
      <c r="P69" s="445"/>
      <c r="Q69" s="451">
        <v>125</v>
      </c>
      <c r="R69" s="463"/>
      <c r="S69" s="463"/>
      <c r="T69" s="463"/>
      <c r="U69" s="463"/>
      <c r="V69" s="463">
        <v>118</v>
      </c>
      <c r="W69" s="463"/>
      <c r="X69" s="463"/>
      <c r="Y69" s="463"/>
      <c r="Z69" s="463"/>
      <c r="AA69" s="463">
        <v>7</v>
      </c>
      <c r="AB69" s="463"/>
      <c r="AC69" s="463"/>
      <c r="AD69" s="463"/>
      <c r="AE69" s="463"/>
      <c r="AF69" s="463">
        <v>5</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551</v>
      </c>
      <c r="C70" s="429"/>
      <c r="D70" s="429"/>
      <c r="E70" s="429"/>
      <c r="F70" s="429"/>
      <c r="G70" s="429"/>
      <c r="H70" s="429"/>
      <c r="I70" s="429"/>
      <c r="J70" s="429"/>
      <c r="K70" s="429"/>
      <c r="L70" s="429"/>
      <c r="M70" s="429"/>
      <c r="N70" s="429"/>
      <c r="O70" s="429"/>
      <c r="P70" s="445"/>
      <c r="Q70" s="451">
        <v>861</v>
      </c>
      <c r="R70" s="463"/>
      <c r="S70" s="463"/>
      <c r="T70" s="463"/>
      <c r="U70" s="463"/>
      <c r="V70" s="463">
        <v>827</v>
      </c>
      <c r="W70" s="463"/>
      <c r="X70" s="463"/>
      <c r="Y70" s="463"/>
      <c r="Z70" s="463"/>
      <c r="AA70" s="463">
        <v>34</v>
      </c>
      <c r="AB70" s="463"/>
      <c r="AC70" s="463"/>
      <c r="AD70" s="463"/>
      <c r="AE70" s="463"/>
      <c r="AF70" s="463">
        <v>34</v>
      </c>
      <c r="AG70" s="463"/>
      <c r="AH70" s="463"/>
      <c r="AI70" s="463"/>
      <c r="AJ70" s="463"/>
      <c r="AK70" s="463" t="s">
        <v>207</v>
      </c>
      <c r="AL70" s="463"/>
      <c r="AM70" s="463"/>
      <c r="AN70" s="463"/>
      <c r="AO70" s="463"/>
      <c r="AP70" s="463">
        <v>4940</v>
      </c>
      <c r="AQ70" s="463"/>
      <c r="AR70" s="463"/>
      <c r="AS70" s="463"/>
      <c r="AT70" s="463"/>
      <c r="AU70" s="463">
        <v>2144</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20</v>
      </c>
      <c r="R71" s="463"/>
      <c r="S71" s="463"/>
      <c r="T71" s="463"/>
      <c r="U71" s="463"/>
      <c r="V71" s="463">
        <v>19</v>
      </c>
      <c r="W71" s="463"/>
      <c r="X71" s="463"/>
      <c r="Y71" s="463"/>
      <c r="Z71" s="463"/>
      <c r="AA71" s="463">
        <v>1</v>
      </c>
      <c r="AB71" s="463"/>
      <c r="AC71" s="463"/>
      <c r="AD71" s="463"/>
      <c r="AE71" s="463"/>
      <c r="AF71" s="463">
        <v>1</v>
      </c>
      <c r="AG71" s="463"/>
      <c r="AH71" s="463"/>
      <c r="AI71" s="463"/>
      <c r="AJ71" s="463"/>
      <c r="AK71" s="463" t="s">
        <v>207</v>
      </c>
      <c r="AL71" s="463"/>
      <c r="AM71" s="463"/>
      <c r="AN71" s="463"/>
      <c r="AO71" s="463"/>
      <c r="AP71" s="463" t="s">
        <v>207</v>
      </c>
      <c r="AQ71" s="463"/>
      <c r="AR71" s="463"/>
      <c r="AS71" s="463"/>
      <c r="AT71" s="463"/>
      <c r="AU71" s="463" t="s">
        <v>207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552</v>
      </c>
      <c r="C72" s="429"/>
      <c r="D72" s="429"/>
      <c r="E72" s="429"/>
      <c r="F72" s="429"/>
      <c r="G72" s="429"/>
      <c r="H72" s="429"/>
      <c r="I72" s="429"/>
      <c r="J72" s="429"/>
      <c r="K72" s="429"/>
      <c r="L72" s="429"/>
      <c r="M72" s="429"/>
      <c r="N72" s="429"/>
      <c r="O72" s="429"/>
      <c r="P72" s="445"/>
      <c r="Q72" s="451">
        <v>144</v>
      </c>
      <c r="R72" s="463"/>
      <c r="S72" s="463"/>
      <c r="T72" s="463"/>
      <c r="U72" s="463"/>
      <c r="V72" s="463">
        <v>134</v>
      </c>
      <c r="W72" s="463"/>
      <c r="X72" s="463"/>
      <c r="Y72" s="463"/>
      <c r="Z72" s="463"/>
      <c r="AA72" s="463">
        <v>10</v>
      </c>
      <c r="AB72" s="463"/>
      <c r="AC72" s="463"/>
      <c r="AD72" s="463"/>
      <c r="AE72" s="463"/>
      <c r="AF72" s="463">
        <v>10</v>
      </c>
      <c r="AG72" s="463"/>
      <c r="AH72" s="463"/>
      <c r="AI72" s="463"/>
      <c r="AJ72" s="463"/>
      <c r="AK72" s="463" t="s">
        <v>207</v>
      </c>
      <c r="AL72" s="463"/>
      <c r="AM72" s="463"/>
      <c r="AN72" s="463"/>
      <c r="AO72" s="463"/>
      <c r="AP72" s="463" t="s">
        <v>207</v>
      </c>
      <c r="AQ72" s="463"/>
      <c r="AR72" s="463"/>
      <c r="AS72" s="463"/>
      <c r="AT72" s="463"/>
      <c r="AU72" s="463" t="s">
        <v>207</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296</v>
      </c>
      <c r="C73" s="429"/>
      <c r="D73" s="429"/>
      <c r="E73" s="429"/>
      <c r="F73" s="429"/>
      <c r="G73" s="429"/>
      <c r="H73" s="429"/>
      <c r="I73" s="429"/>
      <c r="J73" s="429"/>
      <c r="K73" s="429"/>
      <c r="L73" s="429"/>
      <c r="M73" s="429"/>
      <c r="N73" s="429"/>
      <c r="O73" s="429"/>
      <c r="P73" s="445"/>
      <c r="Q73" s="451">
        <v>5257</v>
      </c>
      <c r="R73" s="463"/>
      <c r="S73" s="463"/>
      <c r="T73" s="463"/>
      <c r="U73" s="463"/>
      <c r="V73" s="463">
        <v>4167</v>
      </c>
      <c r="W73" s="463"/>
      <c r="X73" s="463"/>
      <c r="Y73" s="463"/>
      <c r="Z73" s="463"/>
      <c r="AA73" s="463">
        <v>1090</v>
      </c>
      <c r="AB73" s="463"/>
      <c r="AC73" s="463"/>
      <c r="AD73" s="463"/>
      <c r="AE73" s="463"/>
      <c r="AF73" s="463">
        <v>1090</v>
      </c>
      <c r="AG73" s="463"/>
      <c r="AH73" s="463"/>
      <c r="AI73" s="463"/>
      <c r="AJ73" s="463"/>
      <c r="AK73" s="463">
        <v>3</v>
      </c>
      <c r="AL73" s="463"/>
      <c r="AM73" s="463"/>
      <c r="AN73" s="463"/>
      <c r="AO73" s="463"/>
      <c r="AP73" s="463" t="s">
        <v>207</v>
      </c>
      <c r="AQ73" s="463"/>
      <c r="AR73" s="463"/>
      <c r="AS73" s="463"/>
      <c r="AT73" s="463"/>
      <c r="AU73" s="463" t="s">
        <v>207</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553</v>
      </c>
      <c r="C74" s="429"/>
      <c r="D74" s="429"/>
      <c r="E74" s="429"/>
      <c r="F74" s="429"/>
      <c r="G74" s="429"/>
      <c r="H74" s="429"/>
      <c r="I74" s="429"/>
      <c r="J74" s="429"/>
      <c r="K74" s="429"/>
      <c r="L74" s="429"/>
      <c r="M74" s="429"/>
      <c r="N74" s="429"/>
      <c r="O74" s="429"/>
      <c r="P74" s="445"/>
      <c r="Q74" s="451">
        <v>10</v>
      </c>
      <c r="R74" s="463"/>
      <c r="S74" s="463"/>
      <c r="T74" s="463"/>
      <c r="U74" s="463"/>
      <c r="V74" s="463">
        <v>10</v>
      </c>
      <c r="W74" s="463"/>
      <c r="X74" s="463"/>
      <c r="Y74" s="463"/>
      <c r="Z74" s="463"/>
      <c r="AA74" s="463" t="s">
        <v>207</v>
      </c>
      <c r="AB74" s="463"/>
      <c r="AC74" s="463"/>
      <c r="AD74" s="463"/>
      <c r="AE74" s="463"/>
      <c r="AF74" s="463" t="s">
        <v>207</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554</v>
      </c>
      <c r="C75" s="429"/>
      <c r="D75" s="429"/>
      <c r="E75" s="429"/>
      <c r="F75" s="429"/>
      <c r="G75" s="429"/>
      <c r="H75" s="429"/>
      <c r="I75" s="429"/>
      <c r="J75" s="429"/>
      <c r="K75" s="429"/>
      <c r="L75" s="429"/>
      <c r="M75" s="429"/>
      <c r="N75" s="429"/>
      <c r="O75" s="429"/>
      <c r="P75" s="445"/>
      <c r="Q75" s="457">
        <v>66</v>
      </c>
      <c r="R75" s="469"/>
      <c r="S75" s="469"/>
      <c r="T75" s="469"/>
      <c r="U75" s="473"/>
      <c r="V75" s="474">
        <v>63</v>
      </c>
      <c r="W75" s="469"/>
      <c r="X75" s="469"/>
      <c r="Y75" s="469"/>
      <c r="Z75" s="473"/>
      <c r="AA75" s="474">
        <v>3</v>
      </c>
      <c r="AB75" s="469"/>
      <c r="AC75" s="469"/>
      <c r="AD75" s="469"/>
      <c r="AE75" s="473"/>
      <c r="AF75" s="474">
        <v>3</v>
      </c>
      <c r="AG75" s="469"/>
      <c r="AH75" s="469"/>
      <c r="AI75" s="469"/>
      <c r="AJ75" s="473"/>
      <c r="AK75" s="463" t="s">
        <v>207</v>
      </c>
      <c r="AL75" s="463"/>
      <c r="AM75" s="463"/>
      <c r="AN75" s="463"/>
      <c r="AO75" s="463"/>
      <c r="AP75" s="463" t="s">
        <v>207</v>
      </c>
      <c r="AQ75" s="463"/>
      <c r="AR75" s="463"/>
      <c r="AS75" s="463"/>
      <c r="AT75" s="463"/>
      <c r="AU75" s="463" t="s">
        <v>207</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313</v>
      </c>
      <c r="C76" s="429"/>
      <c r="D76" s="429"/>
      <c r="E76" s="429"/>
      <c r="F76" s="429"/>
      <c r="G76" s="429"/>
      <c r="H76" s="429"/>
      <c r="I76" s="429"/>
      <c r="J76" s="429"/>
      <c r="K76" s="429"/>
      <c r="L76" s="429"/>
      <c r="M76" s="429"/>
      <c r="N76" s="429"/>
      <c r="O76" s="429"/>
      <c r="P76" s="445"/>
      <c r="Q76" s="457">
        <v>146369</v>
      </c>
      <c r="R76" s="469"/>
      <c r="S76" s="469"/>
      <c r="T76" s="469"/>
      <c r="U76" s="473"/>
      <c r="V76" s="474">
        <v>144062</v>
      </c>
      <c r="W76" s="469"/>
      <c r="X76" s="469"/>
      <c r="Y76" s="469"/>
      <c r="Z76" s="473"/>
      <c r="AA76" s="474">
        <v>2307</v>
      </c>
      <c r="AB76" s="469"/>
      <c r="AC76" s="469"/>
      <c r="AD76" s="469"/>
      <c r="AE76" s="473"/>
      <c r="AF76" s="474">
        <v>2307</v>
      </c>
      <c r="AG76" s="469"/>
      <c r="AH76" s="469"/>
      <c r="AI76" s="469"/>
      <c r="AJ76" s="473"/>
      <c r="AK76" s="463" t="s">
        <v>207</v>
      </c>
      <c r="AL76" s="463"/>
      <c r="AM76" s="463"/>
      <c r="AN76" s="463"/>
      <c r="AO76" s="463"/>
      <c r="AP76" s="463" t="s">
        <v>207</v>
      </c>
      <c r="AQ76" s="463"/>
      <c r="AR76" s="463"/>
      <c r="AS76" s="463"/>
      <c r="AT76" s="463"/>
      <c r="AU76" s="463" t="s">
        <v>207</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555</v>
      </c>
      <c r="C77" s="429"/>
      <c r="D77" s="429"/>
      <c r="E77" s="429"/>
      <c r="F77" s="429"/>
      <c r="G77" s="429"/>
      <c r="H77" s="429"/>
      <c r="I77" s="429"/>
      <c r="J77" s="429"/>
      <c r="K77" s="429"/>
      <c r="L77" s="429"/>
      <c r="M77" s="429"/>
      <c r="N77" s="429"/>
      <c r="O77" s="429"/>
      <c r="P77" s="445"/>
      <c r="Q77" s="457">
        <v>60</v>
      </c>
      <c r="R77" s="469"/>
      <c r="S77" s="469"/>
      <c r="T77" s="469"/>
      <c r="U77" s="473"/>
      <c r="V77" s="474">
        <v>60</v>
      </c>
      <c r="W77" s="469"/>
      <c r="X77" s="469"/>
      <c r="Y77" s="469"/>
      <c r="Z77" s="473"/>
      <c r="AA77" s="474" t="s">
        <v>207</v>
      </c>
      <c r="AB77" s="469"/>
      <c r="AC77" s="469"/>
      <c r="AD77" s="469"/>
      <c r="AE77" s="473"/>
      <c r="AF77" s="474" t="s">
        <v>207</v>
      </c>
      <c r="AG77" s="469"/>
      <c r="AH77" s="469"/>
      <c r="AI77" s="469"/>
      <c r="AJ77" s="473"/>
      <c r="AK77" s="463" t="s">
        <v>207</v>
      </c>
      <c r="AL77" s="463"/>
      <c r="AM77" s="463"/>
      <c r="AN77" s="463"/>
      <c r="AO77" s="463"/>
      <c r="AP77" s="463" t="s">
        <v>207</v>
      </c>
      <c r="AQ77" s="463"/>
      <c r="AR77" s="463"/>
      <c r="AS77" s="463"/>
      <c r="AT77" s="463"/>
      <c r="AU77" s="463" t="s">
        <v>207</v>
      </c>
      <c r="AV77" s="463"/>
      <c r="AW77" s="463"/>
      <c r="AX77" s="463"/>
      <c r="AY77" s="46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260</v>
      </c>
      <c r="B88" s="410" t="s">
        <v>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3452</v>
      </c>
      <c r="AG88" s="465"/>
      <c r="AH88" s="465"/>
      <c r="AI88" s="465"/>
      <c r="AJ88" s="465"/>
      <c r="AK88" s="468"/>
      <c r="AL88" s="468"/>
      <c r="AM88" s="468"/>
      <c r="AN88" s="468"/>
      <c r="AO88" s="468"/>
      <c r="AP88" s="465">
        <v>4940</v>
      </c>
      <c r="AQ88" s="465"/>
      <c r="AR88" s="465"/>
      <c r="AS88" s="465"/>
      <c r="AT88" s="465"/>
      <c r="AU88" s="465">
        <v>2144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260</v>
      </c>
      <c r="BR102" s="410" t="s">
        <v>450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20</v>
      </c>
      <c r="CS102" s="627"/>
      <c r="CT102" s="627"/>
      <c r="CU102" s="627"/>
      <c r="CV102" s="722"/>
      <c r="CW102" s="721">
        <v>8</v>
      </c>
      <c r="CX102" s="627"/>
      <c r="CY102" s="627"/>
      <c r="CZ102" s="627"/>
      <c r="DA102" s="722"/>
      <c r="DB102" s="721">
        <v>43</v>
      </c>
      <c r="DC102" s="627"/>
      <c r="DD102" s="627"/>
      <c r="DE102" s="627"/>
      <c r="DF102" s="722"/>
      <c r="DG102" s="721" t="s">
        <v>207</v>
      </c>
      <c r="DH102" s="627"/>
      <c r="DI102" s="627"/>
      <c r="DJ102" s="627"/>
      <c r="DK102" s="722"/>
      <c r="DL102" s="721" t="s">
        <v>207</v>
      </c>
      <c r="DM102" s="627"/>
      <c r="DN102" s="627"/>
      <c r="DO102" s="627"/>
      <c r="DP102" s="722"/>
      <c r="DQ102" s="721" t="s">
        <v>207</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400</v>
      </c>
      <c r="AG109" s="415"/>
      <c r="AH109" s="415"/>
      <c r="AI109" s="415"/>
      <c r="AJ109" s="482"/>
      <c r="AK109" s="496" t="s">
        <v>166</v>
      </c>
      <c r="AL109" s="415"/>
      <c r="AM109" s="415"/>
      <c r="AN109" s="415"/>
      <c r="AO109" s="482"/>
      <c r="AP109" s="496" t="s">
        <v>477</v>
      </c>
      <c r="AQ109" s="415"/>
      <c r="AR109" s="415"/>
      <c r="AS109" s="415"/>
      <c r="AT109" s="571"/>
      <c r="AU109" s="391" t="s">
        <v>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400</v>
      </c>
      <c r="BW109" s="415"/>
      <c r="BX109" s="415"/>
      <c r="BY109" s="415"/>
      <c r="BZ109" s="482"/>
      <c r="CA109" s="496" t="s">
        <v>166</v>
      </c>
      <c r="CB109" s="415"/>
      <c r="CC109" s="415"/>
      <c r="CD109" s="415"/>
      <c r="CE109" s="482"/>
      <c r="CF109" s="680" t="s">
        <v>477</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400</v>
      </c>
      <c r="DM109" s="415"/>
      <c r="DN109" s="415"/>
      <c r="DO109" s="415"/>
      <c r="DP109" s="482"/>
      <c r="DQ109" s="496" t="s">
        <v>166</v>
      </c>
      <c r="DR109" s="415"/>
      <c r="DS109" s="415"/>
      <c r="DT109" s="415"/>
      <c r="DU109" s="482"/>
      <c r="DV109" s="496" t="s">
        <v>477</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1895753</v>
      </c>
      <c r="AB110" s="503"/>
      <c r="AC110" s="503"/>
      <c r="AD110" s="503"/>
      <c r="AE110" s="514"/>
      <c r="AF110" s="530">
        <v>1771838</v>
      </c>
      <c r="AG110" s="503"/>
      <c r="AH110" s="503"/>
      <c r="AI110" s="503"/>
      <c r="AJ110" s="514"/>
      <c r="AK110" s="530">
        <v>1865516</v>
      </c>
      <c r="AL110" s="503"/>
      <c r="AM110" s="503"/>
      <c r="AN110" s="503"/>
      <c r="AO110" s="514"/>
      <c r="AP110" s="554">
        <v>18.8</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18824728</v>
      </c>
      <c r="BR110" s="663"/>
      <c r="BS110" s="663"/>
      <c r="BT110" s="663"/>
      <c r="BU110" s="663"/>
      <c r="BV110" s="663">
        <v>19327830</v>
      </c>
      <c r="BW110" s="663"/>
      <c r="BX110" s="663"/>
      <c r="BY110" s="663"/>
      <c r="BZ110" s="663"/>
      <c r="CA110" s="663">
        <v>19837574</v>
      </c>
      <c r="CB110" s="663"/>
      <c r="CC110" s="663"/>
      <c r="CD110" s="663"/>
      <c r="CE110" s="663"/>
      <c r="CF110" s="681">
        <v>200.2</v>
      </c>
      <c r="CG110" s="685"/>
      <c r="CH110" s="685"/>
      <c r="CI110" s="685"/>
      <c r="CJ110" s="685"/>
      <c r="CK110" s="697" t="s">
        <v>394</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457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480</v>
      </c>
      <c r="BA111" s="432"/>
      <c r="BB111" s="432"/>
      <c r="BC111" s="432"/>
      <c r="BD111" s="432"/>
      <c r="BE111" s="432"/>
      <c r="BF111" s="432"/>
      <c r="BG111" s="432"/>
      <c r="BH111" s="432"/>
      <c r="BI111" s="432"/>
      <c r="BJ111" s="432"/>
      <c r="BK111" s="432"/>
      <c r="BL111" s="432"/>
      <c r="BM111" s="432"/>
      <c r="BN111" s="432"/>
      <c r="BO111" s="432"/>
      <c r="BP111" s="485"/>
      <c r="BQ111" s="656">
        <v>81547</v>
      </c>
      <c r="BR111" s="664"/>
      <c r="BS111" s="664"/>
      <c r="BT111" s="664"/>
      <c r="BU111" s="664"/>
      <c r="BV111" s="664">
        <v>68461</v>
      </c>
      <c r="BW111" s="664"/>
      <c r="BX111" s="664"/>
      <c r="BY111" s="664"/>
      <c r="BZ111" s="664"/>
      <c r="CA111" s="664">
        <v>53257</v>
      </c>
      <c r="CB111" s="664"/>
      <c r="CC111" s="664"/>
      <c r="CD111" s="664"/>
      <c r="CE111" s="664"/>
      <c r="CF111" s="682">
        <v>0.5</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157</v>
      </c>
      <c r="B112" s="418"/>
      <c r="C112" s="432" t="s">
        <v>482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3296101</v>
      </c>
      <c r="BR112" s="664"/>
      <c r="BS112" s="664"/>
      <c r="BT112" s="664"/>
      <c r="BU112" s="664"/>
      <c r="BV112" s="664">
        <v>3152010</v>
      </c>
      <c r="BW112" s="664"/>
      <c r="BX112" s="664"/>
      <c r="BY112" s="664"/>
      <c r="BZ112" s="664"/>
      <c r="CA112" s="664">
        <v>2939313</v>
      </c>
      <c r="CB112" s="664"/>
      <c r="CC112" s="664"/>
      <c r="CD112" s="664"/>
      <c r="CE112" s="664"/>
      <c r="CF112" s="682">
        <v>29.7</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335611</v>
      </c>
      <c r="AB113" s="459"/>
      <c r="AC113" s="459"/>
      <c r="AD113" s="459"/>
      <c r="AE113" s="515"/>
      <c r="AF113" s="531">
        <v>324904</v>
      </c>
      <c r="AG113" s="459"/>
      <c r="AH113" s="459"/>
      <c r="AI113" s="459"/>
      <c r="AJ113" s="515"/>
      <c r="AK113" s="531">
        <v>287176</v>
      </c>
      <c r="AL113" s="459"/>
      <c r="AM113" s="459"/>
      <c r="AN113" s="459"/>
      <c r="AO113" s="515"/>
      <c r="AP113" s="555">
        <v>2.9</v>
      </c>
      <c r="AQ113" s="563"/>
      <c r="AR113" s="563"/>
      <c r="AS113" s="563"/>
      <c r="AT113" s="573"/>
      <c r="AU113" s="585"/>
      <c r="AV113" s="597"/>
      <c r="AW113" s="597"/>
      <c r="AX113" s="597"/>
      <c r="AY113" s="597"/>
      <c r="AZ113" s="624" t="s">
        <v>484</v>
      </c>
      <c r="BA113" s="432"/>
      <c r="BB113" s="432"/>
      <c r="BC113" s="432"/>
      <c r="BD113" s="432"/>
      <c r="BE113" s="432"/>
      <c r="BF113" s="432"/>
      <c r="BG113" s="432"/>
      <c r="BH113" s="432"/>
      <c r="BI113" s="432"/>
      <c r="BJ113" s="432"/>
      <c r="BK113" s="432"/>
      <c r="BL113" s="432"/>
      <c r="BM113" s="432"/>
      <c r="BN113" s="432"/>
      <c r="BO113" s="432"/>
      <c r="BP113" s="485"/>
      <c r="BQ113" s="656">
        <v>2229766</v>
      </c>
      <c r="BR113" s="664"/>
      <c r="BS113" s="664"/>
      <c r="BT113" s="664"/>
      <c r="BU113" s="664"/>
      <c r="BV113" s="664">
        <v>2228119</v>
      </c>
      <c r="BW113" s="664"/>
      <c r="BX113" s="664"/>
      <c r="BY113" s="664"/>
      <c r="BZ113" s="664"/>
      <c r="CA113" s="664">
        <v>2143804</v>
      </c>
      <c r="CB113" s="664"/>
      <c r="CC113" s="664"/>
      <c r="CD113" s="664"/>
      <c r="CE113" s="664"/>
      <c r="CF113" s="682">
        <v>21.6</v>
      </c>
      <c r="CG113" s="686"/>
      <c r="CH113" s="686"/>
      <c r="CI113" s="686"/>
      <c r="CJ113" s="686"/>
      <c r="CK113" s="698"/>
      <c r="CL113" s="422"/>
      <c r="CM113" s="435" t="s">
        <v>410</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485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3242</v>
      </c>
      <c r="AB114" s="459"/>
      <c r="AC114" s="459"/>
      <c r="AD114" s="459"/>
      <c r="AE114" s="515"/>
      <c r="AF114" s="531">
        <v>5005</v>
      </c>
      <c r="AG114" s="459"/>
      <c r="AH114" s="459"/>
      <c r="AI114" s="459"/>
      <c r="AJ114" s="515"/>
      <c r="AK114" s="531">
        <v>79283</v>
      </c>
      <c r="AL114" s="459"/>
      <c r="AM114" s="459"/>
      <c r="AN114" s="459"/>
      <c r="AO114" s="515"/>
      <c r="AP114" s="555">
        <v>0.8</v>
      </c>
      <c r="AQ114" s="563"/>
      <c r="AR114" s="563"/>
      <c r="AS114" s="563"/>
      <c r="AT114" s="573"/>
      <c r="AU114" s="585"/>
      <c r="AV114" s="597"/>
      <c r="AW114" s="597"/>
      <c r="AX114" s="597"/>
      <c r="AY114" s="597"/>
      <c r="AZ114" s="624" t="s">
        <v>486</v>
      </c>
      <c r="BA114" s="432"/>
      <c r="BB114" s="432"/>
      <c r="BC114" s="432"/>
      <c r="BD114" s="432"/>
      <c r="BE114" s="432"/>
      <c r="BF114" s="432"/>
      <c r="BG114" s="432"/>
      <c r="BH114" s="432"/>
      <c r="BI114" s="432"/>
      <c r="BJ114" s="432"/>
      <c r="BK114" s="432"/>
      <c r="BL114" s="432"/>
      <c r="BM114" s="432"/>
      <c r="BN114" s="432"/>
      <c r="BO114" s="432"/>
      <c r="BP114" s="485"/>
      <c r="BQ114" s="656">
        <v>2723920</v>
      </c>
      <c r="BR114" s="664"/>
      <c r="BS114" s="664"/>
      <c r="BT114" s="664"/>
      <c r="BU114" s="664"/>
      <c r="BV114" s="664">
        <v>2674758</v>
      </c>
      <c r="BW114" s="664"/>
      <c r="BX114" s="664"/>
      <c r="BY114" s="664"/>
      <c r="BZ114" s="664"/>
      <c r="CA114" s="664">
        <v>2664464</v>
      </c>
      <c r="CB114" s="664"/>
      <c r="CC114" s="664"/>
      <c r="CD114" s="664"/>
      <c r="CE114" s="664"/>
      <c r="CF114" s="682">
        <v>26.9</v>
      </c>
      <c r="CG114" s="686"/>
      <c r="CH114" s="686"/>
      <c r="CI114" s="686"/>
      <c r="CJ114" s="686"/>
      <c r="CK114" s="698"/>
      <c r="CL114" s="422"/>
      <c r="CM114" s="435" t="s">
        <v>487</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15305</v>
      </c>
      <c r="AB115" s="459"/>
      <c r="AC115" s="459"/>
      <c r="AD115" s="459"/>
      <c r="AE115" s="515"/>
      <c r="AF115" s="531">
        <v>15254</v>
      </c>
      <c r="AG115" s="459"/>
      <c r="AH115" s="459"/>
      <c r="AI115" s="459"/>
      <c r="AJ115" s="515"/>
      <c r="AK115" s="531">
        <v>15205</v>
      </c>
      <c r="AL115" s="459"/>
      <c r="AM115" s="459"/>
      <c r="AN115" s="459"/>
      <c r="AO115" s="515"/>
      <c r="AP115" s="555">
        <v>0.2</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207</v>
      </c>
      <c r="AB116" s="459"/>
      <c r="AC116" s="459"/>
      <c r="AD116" s="459"/>
      <c r="AE116" s="515"/>
      <c r="AF116" s="531" t="s">
        <v>207</v>
      </c>
      <c r="AG116" s="459"/>
      <c r="AH116" s="459"/>
      <c r="AI116" s="459"/>
      <c r="AJ116" s="515"/>
      <c r="AK116" s="531" t="s">
        <v>207</v>
      </c>
      <c r="AL116" s="459"/>
      <c r="AM116" s="459"/>
      <c r="AN116" s="459"/>
      <c r="AO116" s="515"/>
      <c r="AP116" s="555" t="s">
        <v>207</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488</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81547</v>
      </c>
      <c r="DH116" s="459"/>
      <c r="DI116" s="459"/>
      <c r="DJ116" s="459"/>
      <c r="DK116" s="515"/>
      <c r="DL116" s="531">
        <v>68461</v>
      </c>
      <c r="DM116" s="459"/>
      <c r="DN116" s="459"/>
      <c r="DO116" s="459"/>
      <c r="DP116" s="515"/>
      <c r="DQ116" s="531">
        <v>53257</v>
      </c>
      <c r="DR116" s="459"/>
      <c r="DS116" s="459"/>
      <c r="DT116" s="459"/>
      <c r="DU116" s="515"/>
      <c r="DV116" s="555">
        <v>0.5</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2249911</v>
      </c>
      <c r="AB117" s="504"/>
      <c r="AC117" s="504"/>
      <c r="AD117" s="504"/>
      <c r="AE117" s="516"/>
      <c r="AF117" s="532">
        <v>2117001</v>
      </c>
      <c r="AG117" s="504"/>
      <c r="AH117" s="504"/>
      <c r="AI117" s="504"/>
      <c r="AJ117" s="516"/>
      <c r="AK117" s="532">
        <v>2247180</v>
      </c>
      <c r="AL117" s="504"/>
      <c r="AM117" s="504"/>
      <c r="AN117" s="504"/>
      <c r="AO117" s="516"/>
      <c r="AP117" s="556"/>
      <c r="AQ117" s="564"/>
      <c r="AR117" s="564"/>
      <c r="AS117" s="564"/>
      <c r="AT117" s="574"/>
      <c r="AU117" s="585"/>
      <c r="AV117" s="597"/>
      <c r="AW117" s="597"/>
      <c r="AX117" s="597"/>
      <c r="AY117" s="597"/>
      <c r="AZ117" s="436" t="s">
        <v>489</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400</v>
      </c>
      <c r="AG118" s="415"/>
      <c r="AH118" s="415"/>
      <c r="AI118" s="415"/>
      <c r="AJ118" s="482"/>
      <c r="AK118" s="496" t="s">
        <v>166</v>
      </c>
      <c r="AL118" s="415"/>
      <c r="AM118" s="415"/>
      <c r="AN118" s="415"/>
      <c r="AO118" s="482"/>
      <c r="AP118" s="496" t="s">
        <v>477</v>
      </c>
      <c r="AQ118" s="415"/>
      <c r="AR118" s="415"/>
      <c r="AS118" s="415"/>
      <c r="AT118" s="571"/>
      <c r="AU118" s="585"/>
      <c r="AV118" s="597"/>
      <c r="AW118" s="597"/>
      <c r="AX118" s="597"/>
      <c r="AY118" s="597"/>
      <c r="AZ118" s="625" t="s">
        <v>490</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491</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394</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171</v>
      </c>
      <c r="BP119" s="651"/>
      <c r="BQ119" s="657">
        <v>27156062</v>
      </c>
      <c r="BR119" s="665"/>
      <c r="BS119" s="665"/>
      <c r="BT119" s="665"/>
      <c r="BU119" s="665"/>
      <c r="BV119" s="665">
        <v>27451178</v>
      </c>
      <c r="BW119" s="665"/>
      <c r="BX119" s="665"/>
      <c r="BY119" s="665"/>
      <c r="BZ119" s="665"/>
      <c r="CA119" s="665">
        <v>27638412</v>
      </c>
      <c r="CB119" s="665"/>
      <c r="CC119" s="665"/>
      <c r="CD119" s="665"/>
      <c r="CE119" s="665"/>
      <c r="CF119" s="560"/>
      <c r="CG119" s="568"/>
      <c r="CH119" s="568"/>
      <c r="CI119" s="568"/>
      <c r="CJ119" s="694"/>
      <c r="CK119" s="699"/>
      <c r="CL119" s="423"/>
      <c r="CM119" s="437" t="s">
        <v>492</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481</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4794787</v>
      </c>
      <c r="BR120" s="663"/>
      <c r="BS120" s="663"/>
      <c r="BT120" s="663"/>
      <c r="BU120" s="663"/>
      <c r="BV120" s="663">
        <v>4943815</v>
      </c>
      <c r="BW120" s="663"/>
      <c r="BX120" s="663"/>
      <c r="BY120" s="663"/>
      <c r="BZ120" s="663"/>
      <c r="CA120" s="663">
        <v>4518214</v>
      </c>
      <c r="CB120" s="663"/>
      <c r="CC120" s="663"/>
      <c r="CD120" s="663"/>
      <c r="CE120" s="663"/>
      <c r="CF120" s="681">
        <v>45.6</v>
      </c>
      <c r="CG120" s="685"/>
      <c r="CH120" s="685"/>
      <c r="CI120" s="685"/>
      <c r="CJ120" s="685"/>
      <c r="CK120" s="700" t="s">
        <v>278</v>
      </c>
      <c r="CL120" s="710"/>
      <c r="CM120" s="710"/>
      <c r="CN120" s="710"/>
      <c r="CO120" s="713"/>
      <c r="CP120" s="717" t="s">
        <v>54</v>
      </c>
      <c r="CQ120" s="720"/>
      <c r="CR120" s="720"/>
      <c r="CS120" s="720"/>
      <c r="CT120" s="720"/>
      <c r="CU120" s="720"/>
      <c r="CV120" s="720"/>
      <c r="CW120" s="720"/>
      <c r="CX120" s="720"/>
      <c r="CY120" s="720"/>
      <c r="CZ120" s="720"/>
      <c r="DA120" s="720"/>
      <c r="DB120" s="720"/>
      <c r="DC120" s="720"/>
      <c r="DD120" s="720"/>
      <c r="DE120" s="720"/>
      <c r="DF120" s="723"/>
      <c r="DG120" s="655">
        <v>2247969</v>
      </c>
      <c r="DH120" s="663"/>
      <c r="DI120" s="663"/>
      <c r="DJ120" s="663"/>
      <c r="DK120" s="663"/>
      <c r="DL120" s="663">
        <v>2185091</v>
      </c>
      <c r="DM120" s="663"/>
      <c r="DN120" s="663"/>
      <c r="DO120" s="663"/>
      <c r="DP120" s="663"/>
      <c r="DQ120" s="663">
        <v>2051402</v>
      </c>
      <c r="DR120" s="663"/>
      <c r="DS120" s="663"/>
      <c r="DT120" s="663"/>
      <c r="DU120" s="663"/>
      <c r="DV120" s="738">
        <v>20.7</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493</v>
      </c>
      <c r="BA121" s="432"/>
      <c r="BB121" s="432"/>
      <c r="BC121" s="432"/>
      <c r="BD121" s="432"/>
      <c r="BE121" s="432"/>
      <c r="BF121" s="432"/>
      <c r="BG121" s="432"/>
      <c r="BH121" s="432"/>
      <c r="BI121" s="432"/>
      <c r="BJ121" s="432"/>
      <c r="BK121" s="432"/>
      <c r="BL121" s="432"/>
      <c r="BM121" s="432"/>
      <c r="BN121" s="432"/>
      <c r="BO121" s="432"/>
      <c r="BP121" s="485"/>
      <c r="BQ121" s="656">
        <v>251496</v>
      </c>
      <c r="BR121" s="664"/>
      <c r="BS121" s="664"/>
      <c r="BT121" s="664"/>
      <c r="BU121" s="664"/>
      <c r="BV121" s="664">
        <v>256435</v>
      </c>
      <c r="BW121" s="664"/>
      <c r="BX121" s="664"/>
      <c r="BY121" s="664"/>
      <c r="BZ121" s="664"/>
      <c r="CA121" s="664">
        <v>234774</v>
      </c>
      <c r="CB121" s="664"/>
      <c r="CC121" s="664"/>
      <c r="CD121" s="664"/>
      <c r="CE121" s="664"/>
      <c r="CF121" s="682">
        <v>2.4</v>
      </c>
      <c r="CG121" s="686"/>
      <c r="CH121" s="686"/>
      <c r="CI121" s="686"/>
      <c r="CJ121" s="686"/>
      <c r="CK121" s="701"/>
      <c r="CL121" s="711"/>
      <c r="CM121" s="711"/>
      <c r="CN121" s="711"/>
      <c r="CO121" s="714"/>
      <c r="CP121" s="718" t="s">
        <v>467</v>
      </c>
      <c r="CQ121" s="412"/>
      <c r="CR121" s="412"/>
      <c r="CS121" s="412"/>
      <c r="CT121" s="412"/>
      <c r="CU121" s="412"/>
      <c r="CV121" s="412"/>
      <c r="CW121" s="412"/>
      <c r="CX121" s="412"/>
      <c r="CY121" s="412"/>
      <c r="CZ121" s="412"/>
      <c r="DA121" s="412"/>
      <c r="DB121" s="412"/>
      <c r="DC121" s="412"/>
      <c r="DD121" s="412"/>
      <c r="DE121" s="412"/>
      <c r="DF121" s="724"/>
      <c r="DG121" s="656">
        <v>1048132</v>
      </c>
      <c r="DH121" s="664"/>
      <c r="DI121" s="664"/>
      <c r="DJ121" s="664"/>
      <c r="DK121" s="664"/>
      <c r="DL121" s="664">
        <v>966919</v>
      </c>
      <c r="DM121" s="664"/>
      <c r="DN121" s="664"/>
      <c r="DO121" s="664"/>
      <c r="DP121" s="664"/>
      <c r="DQ121" s="664">
        <v>887911</v>
      </c>
      <c r="DR121" s="664"/>
      <c r="DS121" s="664"/>
      <c r="DT121" s="664"/>
      <c r="DU121" s="664"/>
      <c r="DV121" s="739">
        <v>9</v>
      </c>
      <c r="DW121" s="739"/>
      <c r="DX121" s="739"/>
      <c r="DY121" s="739"/>
      <c r="DZ121" s="748"/>
    </row>
    <row r="122" spans="1:130" s="372" customFormat="1" ht="26.25" customHeight="1">
      <c r="A122" s="398"/>
      <c r="B122" s="422"/>
      <c r="C122" s="435" t="s">
        <v>487</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495</v>
      </c>
      <c r="BA122" s="433"/>
      <c r="BB122" s="433"/>
      <c r="BC122" s="433"/>
      <c r="BD122" s="433"/>
      <c r="BE122" s="433"/>
      <c r="BF122" s="433"/>
      <c r="BG122" s="433"/>
      <c r="BH122" s="433"/>
      <c r="BI122" s="433"/>
      <c r="BJ122" s="433"/>
      <c r="BK122" s="433"/>
      <c r="BL122" s="433"/>
      <c r="BM122" s="433"/>
      <c r="BN122" s="433"/>
      <c r="BO122" s="433"/>
      <c r="BP122" s="486"/>
      <c r="BQ122" s="657">
        <v>16035129</v>
      </c>
      <c r="BR122" s="665"/>
      <c r="BS122" s="665"/>
      <c r="BT122" s="665"/>
      <c r="BU122" s="665"/>
      <c r="BV122" s="665">
        <v>16274400</v>
      </c>
      <c r="BW122" s="665"/>
      <c r="BX122" s="665"/>
      <c r="BY122" s="665"/>
      <c r="BZ122" s="665"/>
      <c r="CA122" s="665">
        <v>17122536</v>
      </c>
      <c r="CB122" s="665"/>
      <c r="CC122" s="665"/>
      <c r="CD122" s="665"/>
      <c r="CE122" s="665"/>
      <c r="CF122" s="683">
        <v>172.8</v>
      </c>
      <c r="CG122" s="687"/>
      <c r="CH122" s="687"/>
      <c r="CI122" s="687"/>
      <c r="CJ122" s="687"/>
      <c r="CK122" s="701"/>
      <c r="CL122" s="711"/>
      <c r="CM122" s="711"/>
      <c r="CN122" s="711"/>
      <c r="CO122" s="714"/>
      <c r="CP122" s="718" t="s">
        <v>28</v>
      </c>
      <c r="CQ122" s="412"/>
      <c r="CR122" s="412"/>
      <c r="CS122" s="412"/>
      <c r="CT122" s="412"/>
      <c r="CU122" s="412"/>
      <c r="CV122" s="412"/>
      <c r="CW122" s="412"/>
      <c r="CX122" s="412"/>
      <c r="CY122" s="412"/>
      <c r="CZ122" s="412"/>
      <c r="DA122" s="412"/>
      <c r="DB122" s="412"/>
      <c r="DC122" s="412"/>
      <c r="DD122" s="412"/>
      <c r="DE122" s="412"/>
      <c r="DF122" s="724"/>
      <c r="DG122" s="656" t="s">
        <v>207</v>
      </c>
      <c r="DH122" s="664"/>
      <c r="DI122" s="664"/>
      <c r="DJ122" s="664"/>
      <c r="DK122" s="664"/>
      <c r="DL122" s="664" t="s">
        <v>207</v>
      </c>
      <c r="DM122" s="664"/>
      <c r="DN122" s="664"/>
      <c r="DO122" s="664"/>
      <c r="DP122" s="664"/>
      <c r="DQ122" s="664" t="s">
        <v>207</v>
      </c>
      <c r="DR122" s="664"/>
      <c r="DS122" s="664"/>
      <c r="DT122" s="664"/>
      <c r="DU122" s="664"/>
      <c r="DV122" s="739" t="s">
        <v>207</v>
      </c>
      <c r="DW122" s="739"/>
      <c r="DX122" s="739"/>
      <c r="DY122" s="739"/>
      <c r="DZ122" s="748"/>
    </row>
    <row r="123" spans="1:130" s="372" customFormat="1" ht="26.25" customHeight="1">
      <c r="A123" s="398"/>
      <c r="B123" s="422"/>
      <c r="C123" s="435" t="s">
        <v>488</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10750</v>
      </c>
      <c r="AB123" s="459"/>
      <c r="AC123" s="459"/>
      <c r="AD123" s="459"/>
      <c r="AE123" s="515"/>
      <c r="AF123" s="531">
        <v>10750</v>
      </c>
      <c r="AG123" s="459"/>
      <c r="AH123" s="459"/>
      <c r="AI123" s="459"/>
      <c r="AJ123" s="515"/>
      <c r="AK123" s="531">
        <v>10750</v>
      </c>
      <c r="AL123" s="459"/>
      <c r="AM123" s="459"/>
      <c r="AN123" s="459"/>
      <c r="AO123" s="515"/>
      <c r="AP123" s="555">
        <v>0.1</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496</v>
      </c>
      <c r="BP123" s="651"/>
      <c r="BQ123" s="658">
        <v>21081412</v>
      </c>
      <c r="BR123" s="666"/>
      <c r="BS123" s="666"/>
      <c r="BT123" s="666"/>
      <c r="BU123" s="666"/>
      <c r="BV123" s="666">
        <v>21474650</v>
      </c>
      <c r="BW123" s="666"/>
      <c r="BX123" s="666"/>
      <c r="BY123" s="666"/>
      <c r="BZ123" s="666"/>
      <c r="CA123" s="666">
        <v>21875524</v>
      </c>
      <c r="CB123" s="666"/>
      <c r="CC123" s="666"/>
      <c r="CD123" s="666"/>
      <c r="CE123" s="666"/>
      <c r="CF123" s="560"/>
      <c r="CG123" s="568"/>
      <c r="CH123" s="568"/>
      <c r="CI123" s="568"/>
      <c r="CJ123" s="694"/>
      <c r="CK123" s="701"/>
      <c r="CL123" s="711"/>
      <c r="CM123" s="711"/>
      <c r="CN123" s="711"/>
      <c r="CO123" s="714"/>
      <c r="CP123" s="718" t="s">
        <v>208</v>
      </c>
      <c r="CQ123" s="412"/>
      <c r="CR123" s="412"/>
      <c r="CS123" s="412"/>
      <c r="CT123" s="412"/>
      <c r="CU123" s="412"/>
      <c r="CV123" s="412"/>
      <c r="CW123" s="412"/>
      <c r="CX123" s="412"/>
      <c r="CY123" s="412"/>
      <c r="CZ123" s="412"/>
      <c r="DA123" s="412"/>
      <c r="DB123" s="412"/>
      <c r="DC123" s="412"/>
      <c r="DD123" s="412"/>
      <c r="DE123" s="412"/>
      <c r="DF123" s="724"/>
      <c r="DG123" s="498" t="s">
        <v>207</v>
      </c>
      <c r="DH123" s="459"/>
      <c r="DI123" s="459"/>
      <c r="DJ123" s="459"/>
      <c r="DK123" s="515"/>
      <c r="DL123" s="531" t="s">
        <v>207</v>
      </c>
      <c r="DM123" s="459"/>
      <c r="DN123" s="459"/>
      <c r="DO123" s="459"/>
      <c r="DP123" s="515"/>
      <c r="DQ123" s="531" t="s">
        <v>207</v>
      </c>
      <c r="DR123" s="459"/>
      <c r="DS123" s="459"/>
      <c r="DT123" s="459"/>
      <c r="DU123" s="515"/>
      <c r="DV123" s="555" t="s">
        <v>207</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207</v>
      </c>
      <c r="AB124" s="459"/>
      <c r="AC124" s="459"/>
      <c r="AD124" s="459"/>
      <c r="AE124" s="515"/>
      <c r="AF124" s="531" t="s">
        <v>207</v>
      </c>
      <c r="AG124" s="459"/>
      <c r="AH124" s="459"/>
      <c r="AI124" s="459"/>
      <c r="AJ124" s="515"/>
      <c r="AK124" s="531" t="s">
        <v>207</v>
      </c>
      <c r="AL124" s="459"/>
      <c r="AM124" s="459"/>
      <c r="AN124" s="459"/>
      <c r="AO124" s="515"/>
      <c r="AP124" s="555" t="s">
        <v>207</v>
      </c>
      <c r="AQ124" s="563"/>
      <c r="AR124" s="563"/>
      <c r="AS124" s="563"/>
      <c r="AT124" s="573"/>
      <c r="AU124" s="590" t="s">
        <v>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62.2</v>
      </c>
      <c r="BR124" s="667"/>
      <c r="BS124" s="667"/>
      <c r="BT124" s="667"/>
      <c r="BU124" s="667"/>
      <c r="BV124" s="667">
        <v>60.8</v>
      </c>
      <c r="BW124" s="667"/>
      <c r="BX124" s="667"/>
      <c r="BY124" s="667"/>
      <c r="BZ124" s="667"/>
      <c r="CA124" s="667">
        <v>58.1</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t="s">
        <v>207</v>
      </c>
      <c r="DH124" s="505"/>
      <c r="DI124" s="505"/>
      <c r="DJ124" s="505"/>
      <c r="DK124" s="517"/>
      <c r="DL124" s="533" t="s">
        <v>207</v>
      </c>
      <c r="DM124" s="505"/>
      <c r="DN124" s="505"/>
      <c r="DO124" s="505"/>
      <c r="DP124" s="517"/>
      <c r="DQ124" s="533" t="s">
        <v>207</v>
      </c>
      <c r="DR124" s="505"/>
      <c r="DS124" s="505"/>
      <c r="DT124" s="505"/>
      <c r="DU124" s="517"/>
      <c r="DV124" s="740" t="s">
        <v>207</v>
      </c>
      <c r="DW124" s="742"/>
      <c r="DX124" s="742"/>
      <c r="DY124" s="742"/>
      <c r="DZ124" s="749"/>
    </row>
    <row r="125" spans="1:130" s="372" customFormat="1" ht="26.25" customHeight="1">
      <c r="A125" s="398"/>
      <c r="B125" s="422"/>
      <c r="C125" s="435" t="s">
        <v>491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492</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3753</v>
      </c>
      <c r="AB126" s="459"/>
      <c r="AC126" s="459"/>
      <c r="AD126" s="459"/>
      <c r="AE126" s="515"/>
      <c r="AF126" s="531">
        <v>3753</v>
      </c>
      <c r="AG126" s="459"/>
      <c r="AH126" s="459"/>
      <c r="AI126" s="459"/>
      <c r="AJ126" s="515"/>
      <c r="AK126" s="531">
        <v>3753</v>
      </c>
      <c r="AL126" s="459"/>
      <c r="AM126" s="459"/>
      <c r="AN126" s="459"/>
      <c r="AO126" s="515"/>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422</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802</v>
      </c>
      <c r="AB127" s="459"/>
      <c r="AC127" s="459"/>
      <c r="AD127" s="459"/>
      <c r="AE127" s="515"/>
      <c r="AF127" s="531">
        <v>751</v>
      </c>
      <c r="AG127" s="459"/>
      <c r="AH127" s="459"/>
      <c r="AI127" s="459"/>
      <c r="AJ127" s="515"/>
      <c r="AK127" s="531">
        <v>702</v>
      </c>
      <c r="AL127" s="459"/>
      <c r="AM127" s="459"/>
      <c r="AN127" s="459"/>
      <c r="AO127" s="515"/>
      <c r="AP127" s="555">
        <v>0</v>
      </c>
      <c r="AQ127" s="563"/>
      <c r="AR127" s="563"/>
      <c r="AS127" s="563"/>
      <c r="AT127" s="573"/>
      <c r="AU127" s="592"/>
      <c r="AV127" s="592"/>
      <c r="AW127" s="592"/>
      <c r="AX127" s="603" t="s">
        <v>502</v>
      </c>
      <c r="AY127" s="613"/>
      <c r="AZ127" s="613"/>
      <c r="BA127" s="613"/>
      <c r="BB127" s="613"/>
      <c r="BC127" s="613"/>
      <c r="BD127" s="613"/>
      <c r="BE127" s="633"/>
      <c r="BF127" s="635" t="s">
        <v>503</v>
      </c>
      <c r="BG127" s="613"/>
      <c r="BH127" s="613"/>
      <c r="BI127" s="613"/>
      <c r="BJ127" s="613"/>
      <c r="BK127" s="613"/>
      <c r="BL127" s="633"/>
      <c r="BM127" s="635" t="s">
        <v>423</v>
      </c>
      <c r="BN127" s="613"/>
      <c r="BO127" s="613"/>
      <c r="BP127" s="613"/>
      <c r="BQ127" s="613"/>
      <c r="BR127" s="613"/>
      <c r="BS127" s="633"/>
      <c r="BT127" s="635" t="s">
        <v>415</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446</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118732</v>
      </c>
      <c r="AB128" s="503"/>
      <c r="AC128" s="503"/>
      <c r="AD128" s="503"/>
      <c r="AE128" s="514"/>
      <c r="AF128" s="530">
        <v>115905</v>
      </c>
      <c r="AG128" s="503"/>
      <c r="AH128" s="503"/>
      <c r="AI128" s="503"/>
      <c r="AJ128" s="514"/>
      <c r="AK128" s="530">
        <v>112398</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207</v>
      </c>
      <c r="BG128" s="640"/>
      <c r="BH128" s="640"/>
      <c r="BI128" s="640"/>
      <c r="BJ128" s="640"/>
      <c r="BK128" s="640"/>
      <c r="BL128" s="646"/>
      <c r="BM128" s="636">
        <v>13.14</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246</v>
      </c>
      <c r="X129" s="479"/>
      <c r="Y129" s="479"/>
      <c r="Z129" s="492"/>
      <c r="AA129" s="498">
        <v>11148589</v>
      </c>
      <c r="AB129" s="459"/>
      <c r="AC129" s="459"/>
      <c r="AD129" s="459"/>
      <c r="AE129" s="515"/>
      <c r="AF129" s="531">
        <v>11160763</v>
      </c>
      <c r="AG129" s="459"/>
      <c r="AH129" s="459"/>
      <c r="AI129" s="459"/>
      <c r="AJ129" s="515"/>
      <c r="AK129" s="531">
        <v>11304919</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207</v>
      </c>
      <c r="BG129" s="641"/>
      <c r="BH129" s="641"/>
      <c r="BI129" s="641"/>
      <c r="BJ129" s="641"/>
      <c r="BK129" s="641"/>
      <c r="BL129" s="647"/>
      <c r="BM129" s="637">
        <v>18.14</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506</v>
      </c>
      <c r="X130" s="479"/>
      <c r="Y130" s="479"/>
      <c r="Z130" s="492"/>
      <c r="AA130" s="498">
        <v>1389659</v>
      </c>
      <c r="AB130" s="459"/>
      <c r="AC130" s="459"/>
      <c r="AD130" s="459"/>
      <c r="AE130" s="515"/>
      <c r="AF130" s="531">
        <v>1341943</v>
      </c>
      <c r="AG130" s="459"/>
      <c r="AH130" s="459"/>
      <c r="AI130" s="459"/>
      <c r="AJ130" s="515"/>
      <c r="AK130" s="531">
        <v>1395475</v>
      </c>
      <c r="AL130" s="459"/>
      <c r="AM130" s="459"/>
      <c r="AN130" s="459"/>
      <c r="AO130" s="515"/>
      <c r="AP130" s="558"/>
      <c r="AQ130" s="566"/>
      <c r="AR130" s="566"/>
      <c r="AS130" s="566"/>
      <c r="AT130" s="576"/>
      <c r="AU130" s="594"/>
      <c r="AV130" s="594"/>
      <c r="AW130" s="594"/>
      <c r="AX130" s="604" t="s">
        <v>436</v>
      </c>
      <c r="AY130" s="432"/>
      <c r="AZ130" s="432"/>
      <c r="BA130" s="432"/>
      <c r="BB130" s="432"/>
      <c r="BC130" s="432"/>
      <c r="BD130" s="432"/>
      <c r="BE130" s="485"/>
      <c r="BF130" s="638">
        <v>7.2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9758930</v>
      </c>
      <c r="AB131" s="505"/>
      <c r="AC131" s="505"/>
      <c r="AD131" s="505"/>
      <c r="AE131" s="517"/>
      <c r="AF131" s="533">
        <v>9818820</v>
      </c>
      <c r="AG131" s="505"/>
      <c r="AH131" s="505"/>
      <c r="AI131" s="505"/>
      <c r="AJ131" s="517"/>
      <c r="AK131" s="533">
        <v>9909444</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v>58.1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507</v>
      </c>
      <c r="W132" s="475"/>
      <c r="X132" s="475"/>
      <c r="Y132" s="475"/>
      <c r="Z132" s="494"/>
      <c r="AA132" s="501">
        <v>7.5983740019999999</v>
      </c>
      <c r="AB132" s="506"/>
      <c r="AC132" s="506"/>
      <c r="AD132" s="506"/>
      <c r="AE132" s="518"/>
      <c r="AF132" s="534">
        <v>6.7131590149999996</v>
      </c>
      <c r="AG132" s="506"/>
      <c r="AH132" s="506"/>
      <c r="AI132" s="506"/>
      <c r="AJ132" s="518"/>
      <c r="AK132" s="534">
        <v>7.4606304850000003</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7.4</v>
      </c>
      <c r="AB133" s="507"/>
      <c r="AC133" s="507"/>
      <c r="AD133" s="507"/>
      <c r="AE133" s="519"/>
      <c r="AF133" s="502">
        <v>7.2</v>
      </c>
      <c r="AG133" s="507"/>
      <c r="AH133" s="507"/>
      <c r="AI133" s="507"/>
      <c r="AJ133" s="519"/>
      <c r="AK133" s="502">
        <v>7.2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gz+P180dgirmMemgdP+ye5SQuTF5XNN9k3v7L3e7npzXo4X6y5AVH1bTNPaMNtrPsenx3aN4+qSJ/cUL5e7MhQ==" saltValue="s/W5BITWGbuJNJa3bn/xT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100</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bimFHThoVBi1bZWw/HLVl3feIltGf6AmzVnawb35Z+ryIFnj6sP8MLJESPegZlAjdBPqNLT7PiA03doGhO6a+g==" saltValue="j6do5WsN2O6W2MXsh02Qn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52" customWidth="1"/>
    <col min="117" max="16384" width="9" style="753" hidden="1" customWidth="1"/>
  </cols>
  <sheetData>
    <row r="1" spans="2:116">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row r="3" spans="2:116"/>
    <row r="4" spans="2:116">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row r="7" spans="2:116"/>
    <row r="8" spans="2:116"/>
    <row r="9" spans="2:116"/>
    <row r="10" spans="2:116"/>
    <row r="11" spans="2:116"/>
    <row r="12" spans="2:116"/>
    <row r="13" spans="2:116"/>
    <row r="14" spans="2:116"/>
    <row r="15" spans="2:116"/>
    <row r="16" spans="2:116"/>
    <row r="17" spans="9:116"/>
    <row r="18" spans="9:116">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row r="20" spans="9:116"/>
    <row r="21" spans="9:116">
      <c r="DL21" s="753"/>
    </row>
    <row r="22" spans="9:116">
      <c r="DI22" s="753"/>
      <c r="DJ22" s="753"/>
      <c r="DK22" s="753"/>
      <c r="DL22" s="753"/>
    </row>
    <row r="23" spans="9:116">
      <c r="CY23" s="753"/>
      <c r="CZ23" s="753"/>
      <c r="DA23" s="753"/>
      <c r="DB23" s="753"/>
      <c r="DC23" s="753"/>
      <c r="DD23" s="753"/>
      <c r="DE23" s="753"/>
      <c r="DF23" s="753"/>
      <c r="DG23" s="753"/>
      <c r="DH23" s="753"/>
      <c r="DI23" s="753"/>
      <c r="DJ23" s="753"/>
      <c r="DK23" s="753"/>
      <c r="DL23" s="753"/>
    </row>
    <row r="24" spans="9:116"/>
    <row r="25" spans="9:116"/>
    <row r="26" spans="9:116"/>
    <row r="27" spans="9:116"/>
    <row r="28" spans="9:116"/>
    <row r="29" spans="9:116"/>
    <row r="30" spans="9:116"/>
    <row r="31" spans="9:116"/>
    <row r="32" spans="9:116"/>
    <row r="33" spans="15:116"/>
    <row r="34" spans="15:116"/>
    <row r="35" spans="15:116">
      <c r="CZ35" s="753"/>
      <c r="DA35" s="753"/>
      <c r="DB35" s="753"/>
      <c r="DC35" s="753"/>
      <c r="DD35" s="753"/>
      <c r="DE35" s="753"/>
      <c r="DF35" s="753"/>
      <c r="DG35" s="753"/>
      <c r="DH35" s="753"/>
      <c r="DI35" s="753"/>
      <c r="DJ35" s="753"/>
      <c r="DK35" s="753"/>
      <c r="DL35" s="753"/>
    </row>
    <row r="36" spans="15:116"/>
    <row r="37" spans="15:116">
      <c r="DL37" s="753"/>
    </row>
    <row r="38" spans="15:116">
      <c r="DI38" s="753"/>
      <c r="DJ38" s="753"/>
      <c r="DK38" s="753"/>
      <c r="DL38" s="753"/>
    </row>
    <row r="39" spans="15:116"/>
    <row r="40" spans="15:116"/>
    <row r="41" spans="15:116"/>
    <row r="42" spans="15:116"/>
    <row r="43" spans="15:116">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c r="DL44" s="753"/>
    </row>
    <row r="45" spans="15:116"/>
    <row r="46" spans="15:116">
      <c r="DA46" s="753"/>
      <c r="DB46" s="753"/>
      <c r="DC46" s="753"/>
      <c r="DD46" s="753"/>
      <c r="DE46" s="753"/>
      <c r="DF46" s="753"/>
      <c r="DG46" s="753"/>
      <c r="DH46" s="753"/>
      <c r="DI46" s="753"/>
      <c r="DJ46" s="753"/>
      <c r="DK46" s="753"/>
      <c r="DL46" s="753"/>
    </row>
    <row r="47" spans="15:116"/>
    <row r="48" spans="15:116"/>
    <row r="49" spans="104:116"/>
    <row r="50" spans="104:116">
      <c r="CZ50" s="753"/>
      <c r="DA50" s="753"/>
      <c r="DB50" s="753"/>
      <c r="DC50" s="753"/>
      <c r="DD50" s="753"/>
      <c r="DE50" s="753"/>
      <c r="DF50" s="753"/>
      <c r="DG50" s="753"/>
      <c r="DH50" s="753"/>
      <c r="DI50" s="753"/>
      <c r="DJ50" s="753"/>
      <c r="DK50" s="753"/>
      <c r="DL50" s="753"/>
    </row>
    <row r="51" spans="104:116"/>
    <row r="52" spans="104:116"/>
    <row r="53" spans="104:116">
      <c r="DL53" s="7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3"/>
      <c r="DD67" s="753"/>
      <c r="DE67" s="753"/>
      <c r="DF67" s="753"/>
      <c r="DG67" s="753"/>
      <c r="DH67" s="753"/>
      <c r="DI67" s="753"/>
      <c r="DJ67" s="753"/>
      <c r="DK67" s="753"/>
      <c r="DL67" s="7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nggLbgfzCHQc9kWxAH1Pzg7uIB7NKZ+Ymc8NMC5UFYHteOfjRxVlBAIGGEfxqBgb7NmK4Juq5QmLE/K5e3rbw==" saltValue="FxnhyyA68z4qNPLmd1Aw2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4140625" style="368" customWidth="1"/>
    <col min="37" max="44" width="17" style="368" customWidth="1"/>
    <col min="45" max="45" width="6.109375" style="754" customWidth="1"/>
    <col min="46" max="46" width="3" style="755" customWidth="1"/>
    <col min="47" max="47" width="19.109375" style="368" hidden="1" customWidth="1"/>
    <col min="48" max="52" width="12.6640625" style="368" hidden="1" customWidth="1"/>
    <col min="53" max="16384" width="8.6640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510</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512</v>
      </c>
      <c r="AQ8" s="835" t="s">
        <v>513</v>
      </c>
      <c r="AR8" s="849" t="s">
        <v>154</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468</v>
      </c>
      <c r="AL9" s="783"/>
      <c r="AM9" s="783"/>
      <c r="AN9" s="800"/>
      <c r="AO9" s="813">
        <v>3356602</v>
      </c>
      <c r="AP9" s="813">
        <v>71044</v>
      </c>
      <c r="AQ9" s="836">
        <v>90613</v>
      </c>
      <c r="AR9" s="850">
        <v>-21.6</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508</v>
      </c>
      <c r="AL10" s="783"/>
      <c r="AM10" s="783"/>
      <c r="AN10" s="800"/>
      <c r="AO10" s="814">
        <v>397339</v>
      </c>
      <c r="AP10" s="814">
        <v>8410</v>
      </c>
      <c r="AQ10" s="837">
        <v>7525</v>
      </c>
      <c r="AR10" s="851">
        <v>11.8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83317</v>
      </c>
      <c r="AP11" s="814">
        <v>1763</v>
      </c>
      <c r="AQ11" s="837">
        <v>9582</v>
      </c>
      <c r="AR11" s="851">
        <v>-81.599999999999994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v>4178</v>
      </c>
      <c r="AP12" s="814">
        <v>88</v>
      </c>
      <c r="AQ12" s="837">
        <v>1356</v>
      </c>
      <c r="AR12" s="851">
        <v>-93.5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245</v>
      </c>
      <c r="AL13" s="783"/>
      <c r="AM13" s="783"/>
      <c r="AN13" s="800"/>
      <c r="AO13" s="814" t="s">
        <v>207</v>
      </c>
      <c r="AP13" s="814" t="s">
        <v>207</v>
      </c>
      <c r="AQ13" s="837">
        <v>2</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137224</v>
      </c>
      <c r="AP14" s="814">
        <v>2904</v>
      </c>
      <c r="AQ14" s="837">
        <v>4182</v>
      </c>
      <c r="AR14" s="851">
        <v>-30.6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35516</v>
      </c>
      <c r="AP15" s="814">
        <v>752</v>
      </c>
      <c r="AQ15" s="837">
        <v>2331</v>
      </c>
      <c r="AR15" s="851">
        <v>-67.7</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-294259</v>
      </c>
      <c r="AP16" s="814">
        <v>-6228</v>
      </c>
      <c r="AQ16" s="837">
        <v>-8270</v>
      </c>
      <c r="AR16" s="851">
        <v>-24.7</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3719917</v>
      </c>
      <c r="AP17" s="814">
        <v>78733</v>
      </c>
      <c r="AQ17" s="837">
        <v>107322</v>
      </c>
      <c r="AR17" s="851">
        <v>-26.6</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200</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344</v>
      </c>
      <c r="AQ20" s="838" t="s">
        <v>47</v>
      </c>
      <c r="AR20" s="852"/>
    </row>
    <row r="21" spans="1:46" s="756" customFormat="1" ht="13.2">
      <c r="A21" s="758"/>
      <c r="AK21" s="773" t="s">
        <v>185</v>
      </c>
      <c r="AL21" s="786"/>
      <c r="AM21" s="786"/>
      <c r="AN21" s="803"/>
      <c r="AO21" s="816">
        <v>8.4700000000000006</v>
      </c>
      <c r="AP21" s="826">
        <v>10.18</v>
      </c>
      <c r="AQ21" s="839">
        <v>-1.71</v>
      </c>
      <c r="AS21" s="858"/>
      <c r="AT21" s="758"/>
    </row>
    <row r="22" spans="1:46" s="756" customFormat="1" ht="13.2">
      <c r="A22" s="758"/>
      <c r="AK22" s="773" t="s">
        <v>516</v>
      </c>
      <c r="AL22" s="786"/>
      <c r="AM22" s="786"/>
      <c r="AN22" s="803"/>
      <c r="AO22" s="817">
        <v>96.7</v>
      </c>
      <c r="AP22" s="827">
        <v>97.7</v>
      </c>
      <c r="AQ22" s="840">
        <v>-1</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517</v>
      </c>
      <c r="AP26" s="828"/>
      <c r="AQ26" s="828"/>
      <c r="AR26" s="828"/>
      <c r="AS26" s="760"/>
      <c r="AT26" s="760"/>
    </row>
    <row r="27" spans="1:46" ht="13.2">
      <c r="A27" s="761"/>
      <c r="AO27" s="766"/>
      <c r="AP27" s="766"/>
      <c r="AQ27" s="766"/>
      <c r="AR27" s="766"/>
      <c r="AS27" s="766"/>
      <c r="AT27" s="766"/>
    </row>
    <row r="28" spans="1:46" ht="16.2">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510</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512</v>
      </c>
      <c r="AQ31" s="835" t="s">
        <v>513</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1865516</v>
      </c>
      <c r="AP32" s="814">
        <v>39484</v>
      </c>
      <c r="AQ32" s="841">
        <v>67619</v>
      </c>
      <c r="AR32" s="851">
        <v>-41.6</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207</v>
      </c>
      <c r="AP34" s="814" t="s">
        <v>207</v>
      </c>
      <c r="AQ34" s="841">
        <v>3</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287176</v>
      </c>
      <c r="AP35" s="814">
        <v>6078</v>
      </c>
      <c r="AQ35" s="841">
        <v>17835</v>
      </c>
      <c r="AR35" s="851">
        <v>-65.900000000000006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79283</v>
      </c>
      <c r="AP36" s="814">
        <v>1678</v>
      </c>
      <c r="AQ36" s="841">
        <v>2401</v>
      </c>
      <c r="AR36" s="851">
        <v>-30.1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v>15205</v>
      </c>
      <c r="AP37" s="814">
        <v>322</v>
      </c>
      <c r="AQ37" s="841">
        <v>732</v>
      </c>
      <c r="AR37" s="851">
        <v>-56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207</v>
      </c>
      <c r="AP38" s="818" t="s">
        <v>207</v>
      </c>
      <c r="AQ38" s="842">
        <v>5</v>
      </c>
      <c r="AR38" s="840" t="s">
        <v>207</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-112398</v>
      </c>
      <c r="AP39" s="814">
        <v>-2379</v>
      </c>
      <c r="AQ39" s="841">
        <v>-3806</v>
      </c>
      <c r="AR39" s="851">
        <v>-37.5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-1395475</v>
      </c>
      <c r="AP40" s="814">
        <v>-29536</v>
      </c>
      <c r="AQ40" s="841">
        <v>-59049</v>
      </c>
      <c r="AR40" s="851">
        <v>-50</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739307</v>
      </c>
      <c r="AP41" s="814">
        <v>15648</v>
      </c>
      <c r="AQ41" s="841">
        <v>25740</v>
      </c>
      <c r="AR41" s="851">
        <v>-39.200000000000003</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133</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524</v>
      </c>
      <c r="AQ50" s="844" t="s">
        <v>392</v>
      </c>
      <c r="AR50" s="854" t="s">
        <v>525</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242</v>
      </c>
      <c r="AL51" s="790"/>
      <c r="AM51" s="796">
        <v>2396123</v>
      </c>
      <c r="AN51" s="809">
        <v>49611</v>
      </c>
      <c r="AO51" s="821">
        <v>-11.2</v>
      </c>
      <c r="AP51" s="832">
        <v>85459</v>
      </c>
      <c r="AQ51" s="845">
        <v>-19.8</v>
      </c>
      <c r="AR51" s="855">
        <v>8.6</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1092909</v>
      </c>
      <c r="AN52" s="810">
        <v>22628</v>
      </c>
      <c r="AO52" s="822">
        <v>-31.9</v>
      </c>
      <c r="AP52" s="833">
        <v>44378</v>
      </c>
      <c r="AQ52" s="846">
        <v>-2.6</v>
      </c>
      <c r="AR52" s="856">
        <v>-29.3</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3802845</v>
      </c>
      <c r="AN53" s="809">
        <v>79134</v>
      </c>
      <c r="AO53" s="821">
        <v>59.5</v>
      </c>
      <c r="AP53" s="832">
        <v>83280</v>
      </c>
      <c r="AQ53" s="845">
        <v>-2.5</v>
      </c>
      <c r="AR53" s="855">
        <v>62</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1501402</v>
      </c>
      <c r="AN54" s="810">
        <v>31243</v>
      </c>
      <c r="AO54" s="822">
        <v>38.1</v>
      </c>
      <c r="AP54" s="833">
        <v>43123</v>
      </c>
      <c r="AQ54" s="846">
        <v>-2.8</v>
      </c>
      <c r="AR54" s="856">
        <v>40.9</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240</v>
      </c>
      <c r="AL55" s="790"/>
      <c r="AM55" s="796">
        <v>2563368</v>
      </c>
      <c r="AN55" s="809">
        <v>53547</v>
      </c>
      <c r="AO55" s="821">
        <v>-32.299999999999997</v>
      </c>
      <c r="AP55" s="832">
        <v>88968</v>
      </c>
      <c r="AQ55" s="845">
        <v>6.8</v>
      </c>
      <c r="AR55" s="855">
        <v>-39.1</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1510185</v>
      </c>
      <c r="AN56" s="810">
        <v>31547</v>
      </c>
      <c r="AO56" s="822">
        <v>1</v>
      </c>
      <c r="AP56" s="833">
        <v>45482</v>
      </c>
      <c r="AQ56" s="846">
        <v>5.5</v>
      </c>
      <c r="AR56" s="856">
        <v>-4.5</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511</v>
      </c>
      <c r="AL57" s="790"/>
      <c r="AM57" s="796">
        <v>2821967</v>
      </c>
      <c r="AN57" s="809">
        <v>59380</v>
      </c>
      <c r="AO57" s="821">
        <v>10.9</v>
      </c>
      <c r="AP57" s="832">
        <v>85173</v>
      </c>
      <c r="AQ57" s="845">
        <v>-4.3</v>
      </c>
      <c r="AR57" s="855">
        <v>15.2</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1257078</v>
      </c>
      <c r="AN58" s="810">
        <v>26451</v>
      </c>
      <c r="AO58" s="822">
        <v>-16.2</v>
      </c>
      <c r="AP58" s="833">
        <v>43913</v>
      </c>
      <c r="AQ58" s="846">
        <v>-3.4</v>
      </c>
      <c r="AR58" s="856">
        <v>-12.8</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3364465</v>
      </c>
      <c r="AN59" s="809">
        <v>71210</v>
      </c>
      <c r="AO59" s="821">
        <v>19.899999999999999</v>
      </c>
      <c r="AP59" s="832">
        <v>94081</v>
      </c>
      <c r="AQ59" s="845">
        <v>10.5</v>
      </c>
      <c r="AR59" s="855">
        <v>9.4</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1447391</v>
      </c>
      <c r="AN60" s="810">
        <v>30635</v>
      </c>
      <c r="AO60" s="822">
        <v>15.8</v>
      </c>
      <c r="AP60" s="833">
        <v>48949</v>
      </c>
      <c r="AQ60" s="846">
        <v>11.5</v>
      </c>
      <c r="AR60" s="856">
        <v>4.3</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527</v>
      </c>
      <c r="AL61" s="793"/>
      <c r="AM61" s="796">
        <v>2989754</v>
      </c>
      <c r="AN61" s="809">
        <v>62576</v>
      </c>
      <c r="AO61" s="821">
        <v>9.4</v>
      </c>
      <c r="AP61" s="832">
        <v>87392</v>
      </c>
      <c r="AQ61" s="847">
        <v>-1.9</v>
      </c>
      <c r="AR61" s="855">
        <v>11.3</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1361793</v>
      </c>
      <c r="AN62" s="810">
        <v>28501</v>
      </c>
      <c r="AO62" s="822">
        <v>1.4</v>
      </c>
      <c r="AP62" s="833">
        <v>45169</v>
      </c>
      <c r="AQ62" s="846">
        <v>1.6</v>
      </c>
      <c r="AR62" s="856">
        <v>-0.2</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OicKDstaqdPe3S8T4Lr0A+dffOb2/sLSIn3TL2+VwF2m4XQ302WAO9utwfGXXt1Opg1n9Jqoa1JqoMeOOrlRhw==" saltValue="lwAJSpie525R5PjIZdIxw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2"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rVBbN5zlF7a+wzJ+I/lcQcsclNBQ0ajiGzYtnzgxZgM0PFNWYMT8xOXeCOzCjujmYQ2s1PSWVJzCg8AEkCIOTg==" saltValue="rs0YO+IU4qFRE8A48B1Q6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OeemvbmOfhQTgvtl5yWLkxLHQRx1q3x4EMw4hj2WxiF1cI/Jau6IUyzny6+Dce7rms1OBoyYnClQVtk2tcYCwQ==" saltValue="/lVqDxZXos0g5MBxvq+N4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529</v>
      </c>
      <c r="G46" s="879" t="s">
        <v>530</v>
      </c>
      <c r="H46" s="879" t="s">
        <v>445</v>
      </c>
      <c r="I46" s="879" t="s">
        <v>531</v>
      </c>
      <c r="J46" s="884" t="s">
        <v>532</v>
      </c>
    </row>
    <row r="47" spans="2:10" ht="57.75" customHeight="1">
      <c r="B47" s="864"/>
      <c r="C47" s="868" t="s">
        <v>3</v>
      </c>
      <c r="D47" s="868"/>
      <c r="E47" s="872"/>
      <c r="F47" s="876">
        <v>21.34</v>
      </c>
      <c r="G47" s="880">
        <v>22.01</v>
      </c>
      <c r="H47" s="880">
        <v>20.57</v>
      </c>
      <c r="I47" s="880">
        <v>21.4</v>
      </c>
      <c r="J47" s="885">
        <v>21.81</v>
      </c>
    </row>
    <row r="48" spans="2:10" ht="57.75" customHeight="1">
      <c r="B48" s="865"/>
      <c r="C48" s="869" t="s">
        <v>6</v>
      </c>
      <c r="D48" s="869"/>
      <c r="E48" s="873"/>
      <c r="F48" s="877">
        <v>4.8</v>
      </c>
      <c r="G48" s="881">
        <v>5.24</v>
      </c>
      <c r="H48" s="881">
        <v>5.66</v>
      </c>
      <c r="I48" s="881">
        <v>6.95</v>
      </c>
      <c r="J48" s="886">
        <v>3.19</v>
      </c>
    </row>
    <row r="49" spans="2:10" ht="57.75" customHeight="1">
      <c r="B49" s="866"/>
      <c r="C49" s="870" t="s">
        <v>14</v>
      </c>
      <c r="D49" s="870"/>
      <c r="E49" s="874"/>
      <c r="F49" s="878">
        <v>0.82</v>
      </c>
      <c r="G49" s="882" t="s">
        <v>533</v>
      </c>
      <c r="H49" s="882" t="s">
        <v>360</v>
      </c>
      <c r="I49" s="882" t="s">
        <v>534</v>
      </c>
      <c r="J49" s="887" t="s">
        <v>535</v>
      </c>
    </row>
    <row r="50" spans="2:10" ht="13.5" customHeight="1"/>
  </sheetData>
  <sheetProtection algorithmName="SHA-512" hashValue="Uk6LXjJQER5W2KSW0jrtvkKASBHw9uLTyrSTqn/bXv+hPdU5AVB6+J5Aaz12yf7RTPySJQSBwwMV1HhQmbJvLw==" saltValue="LMQ3UCJfdSfcFfOQtYBzU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2021-10-05T01:14:56Z</cp:lastPrinted>
  <dcterms:created xsi:type="dcterms:W3CDTF">2021-02-05T04:18:28Z</dcterms:created>
  <dcterms:modified xsi:type="dcterms:W3CDTF">2021-10-22T04:34:46Z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2021-10-22T04:34:46Z</vt:filetime>
  </property>
</Properties>
</file>