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<sst xmlns="http://schemas.openxmlformats.org/spreadsheetml/2006/main" xmlns:r="http://schemas.openxmlformats.org/officeDocument/2006/relationships" count="557" uniqueCount="557">
  <si>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</si>
  <si>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</si>
  <si>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</si>
  <si>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</si>
  <si>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</si>
  <si>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</si>
  <si>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</si>
  <si>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</si>
  <si>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</si>
  <si>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</si>
  <si>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</si>
  <si>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</si>
  <si>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</si>
  <si>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</si>
  <si>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</si>
  <si>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</si>
  <si>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</si>
  <si>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</si>
  <si>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</si>
  <si>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</si>
  <si>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</si>
  <si>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</si>
  <si>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</si>
  <si>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</si>
  <si>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</si>
  <si>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</si>
  <si>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-4.7</t>
  </si>
  <si>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</si>
  <si>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</si>
  <si>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</si>
  <si>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</si>
  <si>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</si>
  <si>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</si>
  <si>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下水対策基金</t>
  </si>
  <si>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</si>
  <si>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</si>
  <si>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</si>
  <si>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</si>
  <si>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</si>
  <si>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</si>
  <si>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</si>
  <si>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</si>
  <si>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</si>
  <si>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</si>
  <si>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</si>
  <si>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</si>
  <si>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</si>
  <si>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</si>
  <si>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</si>
  <si>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</si>
  <si>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</si>
  <si>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</si>
  <si>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</si>
  <si>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</si>
  <si>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</si>
  <si>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</si>
  <si>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</si>
  <si>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</si>
  <si>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</si>
  <si>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</si>
  <si>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</si>
  <si>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</si>
  <si>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</si>
  <si>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</si>
  <si>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</si>
  <si>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</si>
  <si>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</si>
  <si>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</si>
  <si>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</si>
  <si>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</si>
  <si>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</si>
  <si>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</si>
  <si>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</si>
  <si>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</si>
  <si>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</si>
  <si>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</si>
  <si>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</si>
  <si>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</si>
  <si>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</si>
  <si>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</si>
  <si>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</si>
  <si>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</si>
  <si>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</si>
  <si>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</si>
  <si>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</si>
  <si>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</si>
  <si>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高知県芸西村</t>
  </si>
  <si>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</si>
  <si>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</si>
  <si>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</si>
  <si>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</si>
  <si>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</si>
  <si>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</si>
  <si>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</si>
  <si>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</si>
  <si>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</si>
  <si>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</si>
  <si>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</si>
  <si>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</si>
  <si>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</si>
  <si>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</si>
  <si>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</si>
  <si>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芸西村後期高齢者医療特別会計</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</si>
  <si>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</si>
  <si>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</si>
  <si>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</si>
  <si>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</si>
  <si>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</si>
  <si>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</si>
  <si>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</si>
  <si>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</si>
  <si>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</si>
  <si>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</si>
  <si>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</si>
  <si>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</si>
  <si>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</si>
  <si>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</si>
  <si>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</si>
  <si>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</si>
  <si>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</si>
  <si>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</si>
  <si>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</si>
  <si>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</si>
  <si>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</si>
  <si>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</si>
  <si>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</si>
  <si>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</si>
  <si>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</si>
  <si>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</si>
  <si>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</si>
  <si>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</si>
  <si>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</si>
  <si>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</si>
  <si>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</si>
  <si>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</si>
  <si>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</si>
  <si>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</si>
  <si>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</si>
  <si>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</si>
  <si>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</si>
  <si>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</si>
  <si>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</si>
  <si>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</si>
  <si>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</si>
  <si>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Ⅰ－０</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</si>
  <si>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</si>
  <si>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</si>
  <si>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</si>
  <si>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</si>
  <si>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</si>
  <si>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</si>
  <si>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</si>
  <si>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</si>
  <si>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</si>
  <si>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</si>
  <si>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</si>
  <si>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</si>
  <si>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</si>
  <si>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</si>
  <si>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</si>
  <si>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</si>
  <si>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</si>
  <si>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</si>
  <si>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</si>
  <si>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</si>
  <si>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保険税(料)収入額</t>
  </si>
  <si>
    <t>芸西村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</si>
  <si>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</si>
  <si>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</si>
  <si>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</si>
  <si>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</si>
  <si>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</si>
  <si>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</si>
  <si>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</si>
  <si>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</si>
  <si>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芸西村住宅新築資金等特別会計</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</si>
  <si>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</si>
  <si>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</si>
  <si>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</si>
  <si>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</si>
  <si>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</si>
  <si>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</si>
  <si>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</si>
  <si>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</si>
  <si>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</si>
  <si>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</si>
  <si>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</si>
  <si>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</si>
  <si>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</si>
  <si>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</si>
  <si>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</si>
  <si>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</si>
  <si>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</si>
  <si>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</si>
  <si>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</si>
  <si>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</si>
  <si>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</si>
  <si>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</si>
  <si>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</si>
  <si>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山振</t>
    <rPh sb="0" eb="1">
      <t>ヤマ</t>
    </rPh>
    <rPh sb="1" eb="2">
      <t>フ</t>
    </rPh>
    <phoneticPr fontId="6"/>
  </si>
  <si>
    <t>参考</t>
    <rPh sb="0" eb="2">
      <t>サンコウ</t>
    </rPh>
    <phoneticPr fontId="6"/>
  </si>
  <si>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</si>
  <si>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</si>
  <si>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</si>
  <si>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</si>
  <si>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</si>
  <si>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</si>
  <si>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</si>
  <si>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</si>
  <si>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</si>
  <si>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</si>
  <si>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</si>
  <si>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</si>
  <si>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</si>
  <si>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</si>
  <si>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</si>
  <si>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</si>
  <si>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</si>
  <si>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</si>
  <si>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</si>
  <si>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</si>
  <si>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</si>
  <si>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</si>
  <si>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</si>
  <si>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</si>
  <si>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</si>
  <si>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</si>
  <si>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</si>
  <si>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</si>
  <si>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</si>
  <si>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</si>
  <si>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</si>
  <si>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</si>
  <si>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</si>
  <si>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-1.5</t>
  </si>
  <si>
    <t>-2.0</t>
  </si>
  <si>
    <t>資金不足
比率</t>
    <rPh sb="0" eb="2">
      <t>シキン</t>
    </rPh>
    <rPh sb="2" eb="4">
      <t>フソク</t>
    </rPh>
    <rPh sb="5" eb="7">
      <t>ヒリツ</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</si>
  <si>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</si>
  <si>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</si>
  <si>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</si>
  <si>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</si>
  <si>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</si>
  <si>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</si>
  <si>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</si>
  <si>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</si>
  <si>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</si>
  <si>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</si>
  <si>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安芸広域市町村圏事務組合</t>
    <rPh sb="0" eb="2">
      <t>アキ</t>
    </rPh>
    <rPh sb="2" eb="4">
      <t>コウイキ</t>
    </rPh>
    <rPh sb="4" eb="7">
      <t>シチョウソン</t>
    </rPh>
    <rPh sb="7" eb="8">
      <t>ケン</t>
    </rPh>
    <rPh sb="8" eb="10">
      <t>ジム</t>
    </rPh>
    <rPh sb="10" eb="12">
      <t>クミアイ</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</si>
  <si>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</si>
  <si>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</si>
  <si>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</si>
  <si>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</si>
  <si>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</si>
  <si>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</si>
  <si>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</si>
  <si>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</si>
  <si>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水資源対策基金</t>
  </si>
  <si>
    <t>資金剰余額
/不足額
（実質収支）</t>
  </si>
  <si>
    <t>地方債現在高</t>
  </si>
  <si>
    <t>・計</t>
  </si>
  <si>
    <t>▲ 0.98</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</si>
  <si>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</si>
  <si>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</si>
  <si>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</si>
  <si>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</si>
  <si>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</si>
  <si>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</si>
  <si>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</si>
  <si>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</si>
  <si>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</si>
  <si>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</si>
  <si>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</si>
  <si>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</si>
  <si>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</si>
  <si>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</si>
  <si>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</si>
  <si>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</si>
  <si>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</si>
  <si>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</si>
  <si>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</si>
  <si>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</si>
  <si>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</si>
  <si>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</si>
  <si>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</si>
  <si>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</si>
  <si>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</si>
  <si>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</si>
  <si>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</si>
  <si>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</si>
  <si>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</si>
  <si>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</si>
  <si>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</si>
  <si>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</si>
  <si>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</si>
  <si>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</si>
  <si>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</si>
  <si>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</si>
  <si>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</si>
  <si>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</si>
  <si>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</si>
  <si>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</si>
  <si>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</si>
  <si>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</si>
  <si>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</si>
  <si>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</si>
  <si>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</si>
  <si>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</si>
  <si>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</si>
  <si>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</si>
  <si>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</si>
  <si>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一般会計等（純計）</t>
    <rPh sb="0" eb="2">
      <t>イッパン</t>
    </rPh>
    <rPh sb="2" eb="4">
      <t>カイケイ</t>
    </rPh>
    <rPh sb="4" eb="5">
      <t>トウ</t>
    </rPh>
    <rPh sb="6" eb="8">
      <t>ジュンケイ</t>
    </rPh>
    <phoneticPr fontId="6"/>
  </si>
  <si>
    <t>高知県市町村総合事務組合</t>
  </si>
  <si>
    <t>(1) 普通会計の状況（市町村）</t>
    <rPh sb="4" eb="6">
      <t>フツウ</t>
    </rPh>
    <rPh sb="6" eb="8">
      <t>カイケイ</t>
    </rPh>
    <rPh sb="9" eb="11">
      <t>ジョウキョウ</t>
    </rPh>
    <rPh sb="12" eb="15">
      <t>シチョウソン</t>
    </rPh>
    <phoneticPr fontId="6"/>
  </si>
  <si>
    <t>歳出の状況（単位 千円・％）</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</si>
  <si>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</si>
  <si>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</si>
  <si>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</si>
  <si>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</si>
  <si>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</si>
  <si>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</si>
  <si>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</si>
  <si>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</si>
  <si>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</si>
  <si>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</si>
  <si>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</si>
  <si>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</si>
  <si>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</si>
  <si>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</si>
  <si>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</si>
  <si>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</si>
  <si>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</si>
  <si>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</si>
  <si>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</si>
  <si>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</si>
  <si>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</si>
  <si>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</si>
  <si>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</si>
  <si>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</si>
  <si>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</si>
  <si>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</si>
  <si>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</si>
  <si>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</si>
  <si>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</si>
  <si>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</si>
  <si>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</si>
  <si>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</si>
  <si>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</si>
  <si>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</si>
  <si>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</si>
  <si>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</si>
  <si>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</si>
  <si>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</si>
  <si>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</si>
  <si>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</si>
  <si>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</si>
  <si>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</si>
  <si>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</si>
  <si>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</si>
  <si>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</si>
  <si>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</si>
  <si>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</si>
  <si>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</si>
  <si>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</si>
  <si>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</si>
  <si>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</si>
  <si>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</si>
  <si>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</si>
  <si>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ふるさと応援基金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</si>
  <si>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</si>
  <si>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</si>
  <si>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</si>
  <si>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</si>
  <si>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</si>
  <si>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</si>
  <si>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</si>
  <si>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</si>
  <si>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</si>
  <si>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</si>
  <si>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</si>
  <si>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</si>
  <si>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</si>
  <si>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</si>
  <si>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</si>
  <si>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</si>
  <si>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</si>
  <si>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</si>
  <si>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</si>
  <si>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H27</t>
  </si>
  <si>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</si>
  <si>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</si>
  <si>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</si>
  <si>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</si>
  <si>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</si>
  <si>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</si>
  <si>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</si>
  <si>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</si>
  <si>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</si>
  <si>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</si>
  <si>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</si>
  <si>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</si>
  <si>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</si>
  <si>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</si>
  <si>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</si>
  <si>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</si>
  <si>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</si>
  <si>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</si>
  <si>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</si>
  <si>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</si>
  <si>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</si>
  <si>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</si>
  <si>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</si>
  <si>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</si>
  <si>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</si>
  <si>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</si>
  <si>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</si>
  <si>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</si>
  <si>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</si>
  <si>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簡易水道</t>
  </si>
  <si>
    <t xml:space="preserve"> 過去５年間平均</t>
    <rPh sb="1" eb="3">
      <t>カコ</t>
    </rPh>
    <rPh sb="4" eb="6">
      <t>ネンカン</t>
    </rPh>
    <rPh sb="6" eb="8">
      <t>ヘイキン</t>
    </rPh>
    <phoneticPr fontId="6"/>
  </si>
  <si>
    <t>加入世帯数(世帯)</t>
  </si>
  <si>
    <t>　繰出金</t>
  </si>
  <si>
    <t>地方債</t>
  </si>
  <si>
    <t>その他</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</si>
  <si>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</si>
  <si>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</si>
  <si>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</si>
  <si>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</si>
  <si>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</si>
  <si>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介護サービス</t>
  </si>
  <si>
    <t>被保険者
1人当り</t>
  </si>
  <si>
    <t>　うち臨時財政対策債</t>
  </si>
  <si>
    <t>歳入合計</t>
  </si>
  <si>
    <t>国民健康保険</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</si>
  <si>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</si>
  <si>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</si>
  <si>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</si>
  <si>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</si>
  <si>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</si>
  <si>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</si>
  <si>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</si>
  <si>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</si>
  <si>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</si>
  <si>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</si>
  <si>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</si>
  <si>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</si>
  <si>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</si>
  <si>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</si>
  <si>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</si>
  <si>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</si>
  <si>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</si>
  <si>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</si>
  <si>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</si>
  <si>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</si>
  <si>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</si>
  <si>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</si>
  <si>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芸西村代替輸送事業特別会計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</si>
  <si>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</si>
  <si>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</si>
  <si>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</si>
  <si>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</si>
  <si>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</si>
  <si>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</si>
  <si>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芸西村国民健康保険特別会計</t>
  </si>
  <si>
    <t>芸西村下水道事業特別会計</t>
  </si>
  <si>
    <t>芸西村介護保険事業特別会計</t>
  </si>
  <si>
    <t>健全化判断比率</t>
    <rPh sb="0" eb="3">
      <t>ケンゼンカ</t>
    </rPh>
    <rPh sb="3" eb="5">
      <t>ハンダン</t>
    </rPh>
    <rPh sb="5" eb="7">
      <t>ヒリツ</t>
    </rPh>
    <phoneticPr fontId="37"/>
  </si>
  <si>
    <t>芸西村簡易水道事業特別会計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</si>
  <si>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</si>
  <si>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</si>
  <si>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</si>
  <si>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</si>
  <si>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</si>
  <si>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</si>
  <si>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</si>
  <si>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</si>
  <si>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</si>
  <si>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</si>
  <si>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</si>
  <si>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安芸広域市町村圏特別養護老人ホーム組合</t>
  </si>
  <si>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</si>
  <si>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</si>
  <si>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</si>
  <si>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</si>
  <si>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</si>
  <si>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</si>
  <si>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</si>
  <si>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</si>
  <si>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</si>
  <si>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</si>
  <si>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</si>
  <si>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</si>
  <si>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</si>
  <si>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</si>
  <si>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</si>
  <si>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</si>
  <si>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</si>
  <si>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</si>
  <si>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</si>
  <si>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</si>
  <si>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</si>
  <si>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</si>
  <si>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</si>
  <si>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</si>
  <si>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</si>
  <si>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</si>
  <si>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</si>
  <si>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</si>
  <si>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</si>
  <si>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</si>
  <si>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</si>
  <si>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</si>
  <si>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</si>
  <si>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</si>
  <si>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</si>
  <si>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</si>
  <si>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</si>
  <si>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</si>
  <si>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</si>
  <si>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</si>
  <si>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</si>
  <si>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</si>
  <si>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</si>
  <si>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</si>
  <si>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</si>
  <si>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</si>
  <si>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</si>
  <si>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</si>
  <si>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H28</t>
  </si>
  <si>
    <t>H30</t>
  </si>
  <si>
    <t>R01</t>
  </si>
  <si>
    <t>▲ 4.88</t>
  </si>
  <si>
    <t>▲ 8.77</t>
  </si>
  <si>
    <t>その他会計（赤字）</t>
  </si>
  <si>
    <t>（百万円）</t>
  </si>
  <si>
    <t>H27末</t>
  </si>
  <si>
    <t>H26末</t>
  </si>
  <si>
    <t>H28末</t>
  </si>
  <si>
    <t>H29末</t>
  </si>
  <si>
    <t>H30末</t>
  </si>
  <si>
    <t>高知県広域食肉センター事務組合</t>
    <rPh sb="0" eb="3">
      <t>コウチケン</t>
    </rPh>
    <rPh sb="3" eb="5">
      <t>コウイキ</t>
    </rPh>
    <rPh sb="5" eb="7">
      <t>ショクニク</t>
    </rPh>
    <rPh sb="11" eb="13">
      <t>ジム</t>
    </rPh>
    <rPh sb="13" eb="15">
      <t>クミアイ</t>
    </rPh>
    <phoneticPr fontId="6"/>
  </si>
  <si>
    <t>こうち人づくり広域連合</t>
    <rPh sb="3" eb="4">
      <t>ヒト</t>
    </rPh>
    <rPh sb="7" eb="9">
      <t>コウイキ</t>
    </rPh>
    <rPh sb="9" eb="11">
      <t>レンゴウ</t>
    </rPh>
    <phoneticPr fontId="6"/>
  </si>
  <si>
    <t>高知県後期高齢者医療広域連合</t>
  </si>
  <si>
    <t>香南斎場組合</t>
    <rPh sb="0" eb="2">
      <t>コウナン</t>
    </rPh>
    <rPh sb="2" eb="4">
      <t>サイジョウ</t>
    </rPh>
    <rPh sb="4" eb="6">
      <t>クミアイ</t>
    </rPh>
    <phoneticPr fontId="6"/>
  </si>
  <si>
    <t>一般会計</t>
    <rPh sb="0" eb="2">
      <t>イッパン</t>
    </rPh>
    <rPh sb="2" eb="4">
      <t>カイケイ</t>
    </rPh>
    <phoneticPr fontId="6"/>
  </si>
  <si>
    <t>滞納整理事業特別会計</t>
    <rPh sb="0" eb="2">
      <t>タイノウ</t>
    </rPh>
    <rPh sb="2" eb="4">
      <t>セイリ</t>
    </rPh>
    <rPh sb="4" eb="6">
      <t>ジギョウ</t>
    </rPh>
    <rPh sb="6" eb="8">
      <t>トクベツ</t>
    </rPh>
    <rPh sb="8" eb="10">
      <t>カイケイ</t>
    </rPh>
    <phoneticPr fontId="6"/>
  </si>
  <si>
    <t>交通災害共済特別会計</t>
    <rPh sb="0" eb="2">
      <t>コウツウ</t>
    </rPh>
    <rPh sb="2" eb="4">
      <t>サイガイ</t>
    </rPh>
    <rPh sb="4" eb="6">
      <t>キョウサイ</t>
    </rPh>
    <rPh sb="6" eb="8">
      <t>トクベツ</t>
    </rPh>
    <rPh sb="8" eb="10">
      <t>カイケイ</t>
    </rPh>
    <phoneticPr fontId="6"/>
  </si>
  <si>
    <t>後期高齢者医療特別会計</t>
    <rPh sb="0" eb="2">
      <t>コウキ</t>
    </rPh>
    <rPh sb="2" eb="5">
      <t>コウレイシャ</t>
    </rPh>
    <rPh sb="5" eb="7">
      <t>イリョウ</t>
    </rPh>
    <rPh sb="7" eb="9">
      <t>トクベツ</t>
    </rPh>
    <rPh sb="9" eb="11">
      <t>カイケイ</t>
    </rPh>
    <phoneticPr fontId="6"/>
  </si>
  <si>
    <t>施設等整備基金</t>
  </si>
  <si>
    <t>ふるさとづくり基金</t>
  </si>
  <si>
    <t>－</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</si>
  <si>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</si>
  <si>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</si>
  <si>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</si>
  <si>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</si>
  <si>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</si>
  <si>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将来負担額の減および基金残高の増による充当可能財源の増加により、将来負担比率は低水準を維持している。
一方、有形固定資産減価償却率は、類似団体と同水準または若干高い水準で推移しており、今後も比率の上昇に注視しながら公共施設等の整備を進めていく。</t>
    <rPh sb="0" eb="2">
      <t>ショウライ</t>
    </rPh>
    <rPh sb="2" eb="4">
      <t>フタン</t>
    </rPh>
    <rPh sb="4" eb="5">
      <t>ガク</t>
    </rPh>
    <rPh sb="6" eb="7">
      <t>ゲン</t>
    </rPh>
    <rPh sb="10" eb="12">
      <t>キキン</t>
    </rPh>
    <rPh sb="12" eb="14">
      <t>ザンダカ</t>
    </rPh>
    <rPh sb="15" eb="16">
      <t>ゾウ</t>
    </rPh>
    <rPh sb="26" eb="28">
      <t>ゾウカ</t>
    </rPh>
    <rPh sb="39" eb="42">
      <t>テイスイジュン</t>
    </rPh>
    <rPh sb="43" eb="45">
      <t>イジ</t>
    </rPh>
    <rPh sb="51" eb="53">
      <t>イッポウ</t>
    </rPh>
    <rPh sb="54" eb="56">
      <t>ユウケイ</t>
    </rPh>
    <rPh sb="56" eb="58">
      <t>コテイ</t>
    </rPh>
    <rPh sb="58" eb="60">
      <t>シサン</t>
    </rPh>
    <rPh sb="60" eb="62">
      <t>ゲンカ</t>
    </rPh>
    <rPh sb="62" eb="64">
      <t>ショウキャク</t>
    </rPh>
    <rPh sb="64" eb="65">
      <t>リツ</t>
    </rPh>
    <rPh sb="67" eb="69">
      <t>ルイジ</t>
    </rPh>
    <rPh sb="69" eb="71">
      <t>ダンタイ</t>
    </rPh>
    <rPh sb="72" eb="73">
      <t>ドウ</t>
    </rPh>
    <rPh sb="73" eb="75">
      <t>スイジュン</t>
    </rPh>
    <rPh sb="78" eb="80">
      <t>ジャッカン</t>
    </rPh>
    <rPh sb="80" eb="81">
      <t>タカ</t>
    </rPh>
    <rPh sb="82" eb="84">
      <t>スイジュン</t>
    </rPh>
    <rPh sb="85" eb="87">
      <t>スイイ</t>
    </rPh>
    <rPh sb="92" eb="94">
      <t>コンゴ</t>
    </rPh>
    <rPh sb="95" eb="97">
      <t>ヒリツ</t>
    </rPh>
    <rPh sb="98" eb="100">
      <t>ジョウショウ</t>
    </rPh>
    <rPh sb="101" eb="103">
      <t>チュウシ</t>
    </rPh>
    <rPh sb="107" eb="111">
      <t>コウキョウシセツ</t>
    </rPh>
    <rPh sb="111" eb="112">
      <t>トウ</t>
    </rPh>
    <rPh sb="113" eb="115">
      <t>セイビ</t>
    </rPh>
    <rPh sb="116" eb="117">
      <t>ススショウライフタンヒリツ</t>
    </rPh>
    <phoneticPr fontId="6"/>
  </si>
  <si>
    <t>実質公債費比率は類似団体と比較して高いものの、将来負担比率は低い水準を維持している。
直近3年は地方債発行の抑制の効果により、それ以前より0.5ポイントほど低くなっているが、今後の公営住宅や学校関連施設等の建替えにより、将来負担比率の上昇と据置期間経過後から実質公債費率の上昇が見込まれる。</t>
    <rPh sb="0" eb="2">
      <t>ジッシツ</t>
    </rPh>
    <rPh sb="2" eb="5">
      <t>コウサイヒ</t>
    </rPh>
    <rPh sb="5" eb="7">
      <t>ヒリツ</t>
    </rPh>
    <rPh sb="8" eb="10">
      <t>ルイジ</t>
    </rPh>
    <rPh sb="10" eb="12">
      <t>ダンタイ</t>
    </rPh>
    <rPh sb="13" eb="15">
      <t>ヒカク</t>
    </rPh>
    <rPh sb="17" eb="18">
      <t>タカ</t>
    </rPh>
    <rPh sb="23" eb="25">
      <t>ショウライ</t>
    </rPh>
    <rPh sb="25" eb="27">
      <t>フタン</t>
    </rPh>
    <rPh sb="27" eb="29">
      <t>ヒリツ</t>
    </rPh>
    <rPh sb="30" eb="31">
      <t>ヒク</t>
    </rPh>
    <rPh sb="32" eb="34">
      <t>スイジュン</t>
    </rPh>
    <rPh sb="35" eb="37">
      <t>イジ</t>
    </rPh>
    <rPh sb="43" eb="45">
      <t>チョッキン</t>
    </rPh>
    <rPh sb="46" eb="47">
      <t>ネン</t>
    </rPh>
    <rPh sb="65" eb="67">
      <t>イゼン</t>
    </rPh>
    <rPh sb="78" eb="79">
      <t>ヒク</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</si>
</sst>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81495</c:v>
                </c:pt>
                <c:pt idx="1">
                  <c:v>155632</c:v>
                </c:pt>
                <c:pt idx="2">
                  <c:v>151222</c:v>
                </c:pt>
                <c:pt idx="3">
                  <c:v>145830</c:v>
                </c:pt>
                <c:pt idx="4">
                  <c:v>176585</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6320028961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5.74</c:v>
                </c:pt>
                <c:pt idx="1">
                  <c:v>0.94</c:v>
                </c:pt>
                <c:pt idx="2">
                  <c:v>0.88</c:v>
                </c:pt>
                <c:pt idx="3">
                  <c:v>0.97</c:v>
                </c:pt>
                <c:pt idx="4">
                  <c:v>4.8499999999999996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25.18</c:v>
                </c:pt>
                <c:pt idx="1">
                  <c:v>25.71</c:v>
                </c:pt>
                <c:pt idx="2">
                  <c:v>17.45</c:v>
                </c:pt>
                <c:pt idx="3">
                  <c:v>16.059999999999999</c:v>
                </c:pt>
                <c:pt idx="4">
                  <c:v>16.29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5.43</c:v>
                </c:pt>
                <c:pt idx="1">
                  <c:v>-4.88</c:v>
                </c:pt>
                <c:pt idx="2">
                  <c:v>-8.77</c:v>
                </c:pt>
                <c:pt idx="3">
                  <c:v>-0.98</c:v>
                </c:pt>
                <c:pt idx="4">
                  <c:v>3.89</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芸西村代替輸送事業特別会計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芸西村下水道事業特別会計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1.e-002</c:v>
                </c:pt>
                <c:pt idx="4">
                  <c:v>#N/A</c:v>
                </c:pt>
                <c:pt idx="5">
                  <c:v>1.e-002</c:v>
                </c:pt>
                <c:pt idx="6">
                  <c:v>#N/A</c:v>
                </c:pt>
                <c:pt idx="7">
                  <c:v>2.e-002</c:v>
                </c:pt>
                <c:pt idx="8">
                  <c:v>#N/A</c:v>
                </c:pt>
                <c:pt idx="9">
                  <c:v>2.e-002</c:v>
                </c:pt>
              </c:numCache>
            </c:numRef>
          </c:val>
        </c:ser>
        <c:ser>
          <c:idx val="4"/>
          <c:order val="4"/>
          <c:tx>
            <c:strRef>
              <c:f>データシート!$A$31</c:f>
              <c:strCache>
                <c:ptCount val="1"/>
                <c:pt idx="0">
                  <c:v>芸西村後期高齢者医療特別会計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6.e-002</c:v>
                </c:pt>
                <c:pt idx="2">
                  <c:v>#N/A</c:v>
                </c:pt>
                <c:pt idx="3">
                  <c:v>1.e-002</c:v>
                </c:pt>
                <c:pt idx="4">
                  <c:v>#N/A</c:v>
                </c:pt>
                <c:pt idx="5">
                  <c:v>1.e-002</c:v>
                </c:pt>
                <c:pt idx="6">
                  <c:v>#N/A</c:v>
                </c:pt>
                <c:pt idx="7">
                  <c:v>0</c:v>
                </c:pt>
                <c:pt idx="8">
                  <c:v>#N/A</c:v>
                </c:pt>
                <c:pt idx="9">
                  <c:v>9.e-002</c:v>
                </c:pt>
              </c:numCache>
            </c:numRef>
          </c:val>
        </c:ser>
        <c:ser>
          <c:idx val="5"/>
          <c:order val="5"/>
          <c:tx>
            <c:strRef>
              <c:f>データシート!$A$32</c:f>
              <c:strCache>
                <c:ptCount val="1"/>
                <c:pt idx="0">
                  <c:v>芸西村国民健康保険特別会計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6.e-002</c:v>
                </c:pt>
                <c:pt idx="2">
                  <c:v>#N/A</c:v>
                </c:pt>
                <c:pt idx="3">
                  <c:v>1.51</c:v>
                </c:pt>
                <c:pt idx="4">
                  <c:v>#N/A</c:v>
                </c:pt>
                <c:pt idx="5">
                  <c:v>0.54</c:v>
                </c:pt>
                <c:pt idx="6">
                  <c:v>#N/A</c:v>
                </c:pt>
                <c:pt idx="7">
                  <c:v>0.54</c:v>
                </c:pt>
                <c:pt idx="8">
                  <c:v>#N/A</c:v>
                </c:pt>
                <c:pt idx="9">
                  <c:v>0.1</c:v>
                </c:pt>
              </c:numCache>
            </c:numRef>
          </c:val>
        </c:ser>
        <c:ser>
          <c:idx val="6"/>
          <c:order val="6"/>
          <c:tx>
            <c:strRef>
              <c:f>データシート!$A$33</c:f>
              <c:strCache>
                <c:ptCount val="1"/>
                <c:pt idx="0">
                  <c:v>芸西村住宅新築資金等特別会計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0.15</c:v>
                </c:pt>
                <c:pt idx="2">
                  <c:v>#N/A</c:v>
                </c:pt>
                <c:pt idx="3">
                  <c:v>9.e-002</c:v>
                </c:pt>
                <c:pt idx="4">
                  <c:v>#N/A</c:v>
                </c:pt>
                <c:pt idx="5">
                  <c:v>1.e-002</c:v>
                </c:pt>
                <c:pt idx="6">
                  <c:v>#N/A</c:v>
                </c:pt>
                <c:pt idx="7">
                  <c:v>6.e-002</c:v>
                </c:pt>
                <c:pt idx="8">
                  <c:v>#N/A</c:v>
                </c:pt>
                <c:pt idx="9">
                  <c:v>0.11</c:v>
                </c:pt>
              </c:numCache>
            </c:numRef>
          </c:val>
        </c:ser>
        <c:ser>
          <c:idx val="7"/>
          <c:order val="7"/>
          <c:tx>
            <c:strRef>
              <c:f>データシート!$A$34</c:f>
              <c:strCache>
                <c:ptCount val="1"/>
                <c:pt idx="0">
                  <c:v>芸西村簡易水道事業特別会計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2.e-002</c:v>
                </c:pt>
                <c:pt idx="2">
                  <c:v>#N/A</c:v>
                </c:pt>
                <c:pt idx="3">
                  <c:v>9.e-002</c:v>
                </c:pt>
                <c:pt idx="4">
                  <c:v>#N/A</c:v>
                </c:pt>
                <c:pt idx="5">
                  <c:v>0.1</c:v>
                </c:pt>
                <c:pt idx="6">
                  <c:v>#N/A</c:v>
                </c:pt>
                <c:pt idx="7">
                  <c:v>0.3</c:v>
                </c:pt>
                <c:pt idx="8">
                  <c:v>#N/A</c:v>
                </c:pt>
                <c:pt idx="9">
                  <c:v>0.36</c:v>
                </c:pt>
              </c:numCache>
            </c:numRef>
          </c:val>
        </c:ser>
        <c:ser>
          <c:idx val="8"/>
          <c:order val="8"/>
          <c:tx>
            <c:strRef>
              <c:f>データシート!$A$35</c:f>
              <c:strCache>
                <c:ptCount val="1"/>
                <c:pt idx="0">
                  <c:v>芸西村介護保険事業特別会計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9.e-002</c:v>
                </c:pt>
                <c:pt idx="2">
                  <c:v>#N/A</c:v>
                </c:pt>
                <c:pt idx="3">
                  <c:v>0.83</c:v>
                </c:pt>
                <c:pt idx="4">
                  <c:v>#N/A</c:v>
                </c:pt>
                <c:pt idx="5">
                  <c:v>1.03</c:v>
                </c:pt>
                <c:pt idx="6">
                  <c:v>#N/A</c:v>
                </c:pt>
                <c:pt idx="7">
                  <c:v>0.35</c:v>
                </c:pt>
                <c:pt idx="8">
                  <c:v>#N/A</c:v>
                </c:pt>
                <c:pt idx="9">
                  <c:v>0.69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5.58</c:v>
                </c:pt>
                <c:pt idx="2">
                  <c:v>#N/A</c:v>
                </c:pt>
                <c:pt idx="3">
                  <c:v>0.84</c:v>
                </c:pt>
                <c:pt idx="4">
                  <c:v>#N/A</c:v>
                </c:pt>
                <c:pt idx="5">
                  <c:v>0.86</c:v>
                </c:pt>
                <c:pt idx="6">
                  <c:v>#N/A</c:v>
                </c:pt>
                <c:pt idx="7">
                  <c:v>0.9</c:v>
                </c:pt>
                <c:pt idx="8">
                  <c:v>#N/A</c:v>
                </c:pt>
                <c:pt idx="9">
                  <c:v>4.7300000000000004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315</c:v>
                </c:pt>
                <c:pt idx="5">
                  <c:v>313</c:v>
                </c:pt>
                <c:pt idx="8">
                  <c:v>313</c:v>
                </c:pt>
                <c:pt idx="11">
                  <c:v>300</c:v>
                </c:pt>
                <c:pt idx="14">
                  <c:v>293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28</c:v>
                </c:pt>
                <c:pt idx="3">
                  <c:v>28</c:v>
                </c:pt>
                <c:pt idx="6">
                  <c:v>28</c:v>
                </c:pt>
                <c:pt idx="9">
                  <c:v>30</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150</c:v>
                </c:pt>
                <c:pt idx="3">
                  <c:v>148</c:v>
                </c:pt>
                <c:pt idx="6">
                  <c:v>152</c:v>
                </c:pt>
                <c:pt idx="9">
                  <c:v>154</c:v>
                </c:pt>
                <c:pt idx="12">
                  <c:v>158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257</c:v>
                </c:pt>
                <c:pt idx="3">
                  <c:v>254</c:v>
                </c:pt>
                <c:pt idx="6">
                  <c:v>244</c:v>
                </c:pt>
                <c:pt idx="9">
                  <c:v>235</c:v>
                </c:pt>
                <c:pt idx="12">
                  <c:v>223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120</c:v>
                </c:pt>
                <c:pt idx="2">
                  <c:v>#N/A</c:v>
                </c:pt>
                <c:pt idx="3">
                  <c:v>#N/A</c:v>
                </c:pt>
                <c:pt idx="4">
                  <c:v>117</c:v>
                </c:pt>
                <c:pt idx="5">
                  <c:v>#N/A</c:v>
                </c:pt>
                <c:pt idx="6">
                  <c:v>#N/A</c:v>
                </c:pt>
                <c:pt idx="7">
                  <c:v>111</c:v>
                </c:pt>
                <c:pt idx="8">
                  <c:v>#N/A</c:v>
                </c:pt>
                <c:pt idx="9">
                  <c:v>#N/A</c:v>
                </c:pt>
                <c:pt idx="10">
                  <c:v>119</c:v>
                </c:pt>
                <c:pt idx="11">
                  <c:v>#N/A</c:v>
                </c:pt>
                <c:pt idx="12">
                  <c:v>#N/A</c:v>
                </c:pt>
                <c:pt idx="13">
                  <c:v>113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2946</c:v>
                </c:pt>
                <c:pt idx="5">
                  <c:v>2818</c:v>
                </c:pt>
                <c:pt idx="8">
                  <c:v>2694</c:v>
                </c:pt>
                <c:pt idx="11">
                  <c:v>2569</c:v>
                </c:pt>
                <c:pt idx="14">
                  <c:v>2550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257</c:v>
                </c:pt>
                <c:pt idx="5">
                  <c:v>216</c:v>
                </c:pt>
                <c:pt idx="8">
                  <c:v>193</c:v>
                </c:pt>
                <c:pt idx="11">
                  <c:v>175</c:v>
                </c:pt>
                <c:pt idx="14">
                  <c:v>153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3264</c:v>
                </c:pt>
                <c:pt idx="5">
                  <c:v>3394</c:v>
                </c:pt>
                <c:pt idx="8">
                  <c:v>3435</c:v>
                </c:pt>
                <c:pt idx="11">
                  <c:v>3679</c:v>
                </c:pt>
                <c:pt idx="14">
                  <c:v>3841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342</c:v>
                </c:pt>
                <c:pt idx="3">
                  <c:v>328</c:v>
                </c:pt>
                <c:pt idx="6">
                  <c:v>309</c:v>
                </c:pt>
                <c:pt idx="9">
                  <c:v>317</c:v>
                </c:pt>
                <c:pt idx="12">
                  <c:v>299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121</c:v>
                </c:pt>
                <c:pt idx="3">
                  <c:v>96</c:v>
                </c:pt>
                <c:pt idx="6">
                  <c:v>70</c:v>
                </c:pt>
                <c:pt idx="9">
                  <c:v>43</c:v>
                </c:pt>
                <c:pt idx="12">
                  <c:v>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2222</c:v>
                </c:pt>
                <c:pt idx="3">
                  <c:v>2112</c:v>
                </c:pt>
                <c:pt idx="6">
                  <c:v>2128</c:v>
                </c:pt>
                <c:pt idx="9">
                  <c:v>2054</c:v>
                </c:pt>
                <c:pt idx="12">
                  <c:v>1956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2292</c:v>
                </c:pt>
                <c:pt idx="3">
                  <c:v>2326</c:v>
                </c:pt>
                <c:pt idx="6">
                  <c:v>2209</c:v>
                </c:pt>
                <c:pt idx="9">
                  <c:v>2149</c:v>
                </c:pt>
                <c:pt idx="12">
                  <c:v>2183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308</c:v>
                </c:pt>
                <c:pt idx="1">
                  <c:v>288</c:v>
                </c:pt>
                <c:pt idx="2">
                  <c:v>289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339</c:v>
                </c:pt>
                <c:pt idx="1">
                  <c:v>339</c:v>
                </c:pt>
                <c:pt idx="2">
                  <c:v>339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2550</c:v>
                </c:pt>
                <c:pt idx="1">
                  <c:v>2814</c:v>
                </c:pt>
                <c:pt idx="2">
                  <c:v>2968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{2C59D22E-82DC-4379-9B11-18BE2C5AC715}</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{5D7D5502-1C59-4F68-87B6-120D5657D131}</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{4BE1FC2D-69DA-4B50-970D-6ECAE1CCE2CC}</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{DCCB64B6-12A8-4FBC-925F-2A326D5C3CC2}</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{01DC566A-A0A3-4F4A-B763-3FBD1CF0F61D}</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{3C59ADC3-1C94-4A04-A93A-9C6B2654BAD1}</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{68135D53-4C78-46EB-9E84-BF1BDA39BFE3}</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{30C8E4A6-B074-43DF-9CEB-499B5EFE9E1D}</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{9195342B-28B0-41F0-83F7-3D8BF88E67AE}</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51.3</c:v>
                </c:pt>
                <c:pt idx="8">
                  <c:v>55.7</c:v>
                </c:pt>
                <c:pt idx="16">
                  <c:v>57.7</c:v>
                </c:pt>
                <c:pt idx="24">
                  <c:v>59.4</c:v>
                </c:pt>
                <c:pt idx="32">
                  <c:v>60.5</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{3903F0CE-0803-4FFA-B8A7-53A882BC923C}</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{522C4813-140A-4A7D-8A51-AD06351F15F4}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{825B09D4-5D3A-4D79-BAAE-CCFA2DE9249A}</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{1BD82307-824A-40BA-B660-0E41897EC4EF}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{C223291E-99F0-46E3-91F0-E51E44F9A361}</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{752A4648-0E35-4AE7-B9EB-1C1E589DA961}</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{D6722C75-5966-4E30-BD1C-547569C6AD5B}</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{B7D2C1EC-7B58-4982-860B-0A5AD98C0FA5}</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{C0D0D6ED-A1BE-49A9-8D17-4C2BB08B0655}</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
          <c:min val="53.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5088113985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1398575178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{B35FC400-12FE-4314-AA83-A87F84C855A3}</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{356A92AA-BE2B-4DAF-8DC3-10DC9D305B02}</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{BCCA37B2-7ED0-405B-89DC-BAB1573CE27E}</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{90902431-4D59-4C54-9B39-F246846EF7DD}</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{C085425C-9E84-4C74-AD9F-9C687968ACDF}</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{DE9762B3-C5B7-4066-B4E5-2D1FDFCCF0D4}</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{1D316DF8-C8FC-4286-A500-4D9812D4037F}</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{5A21B838-421A-4251-B0FE-EB45E1BA6135}</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{6F42E5E1-CEB1-47C0-9551-92DAE8446F97}</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8.5</c:v>
                </c:pt>
                <c:pt idx="8">
                  <c:v>8</c:v>
                </c:pt>
                <c:pt idx="16">
                  <c:v>7.5</c:v>
                </c:pt>
                <c:pt idx="24">
                  <c:v>7.5</c:v>
                </c:pt>
                <c:pt idx="32">
                  <c:v>7.5</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{775F458A-FE91-4EE5-9C26-857A0C77410B}</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{810D5A82-2E87-44BB-905B-50911662CBA6}</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{E98534FC-B6A6-4284-B109-0FE26A817F58}</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{8287676C-B2E9-4843-A7D5-BA8D69D46774}</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{051C9F3A-CF2E-4287-A4EA-223DD076224E}</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{923FFA8C-A26F-4185-B849-02164A3B051F}</c15:txfldGUID>
                      <c15:f>'公会計指標分析・財政指標組合せ分析表'!$BX$72</c15:f>
                      <c15:dlblFieldTableCache>
                        <c:ptCount val="1"/>
                        <c:pt idx="0">
                          <c:v>H28</c:v>
                        </c:pt>
                      </c15:dlblFieldTableCache>
                    </c15:dlblFTEntry>
                  </c15:dlblFieldTable>
                </c:ext>
              </c:extLst>
            </c:dLbl>
            <c:dLbl>
              <c:idx val="16"/>
              <c:layout>
                <c:manualLayout>
                  <c:x val="-4.5160355153971307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{585EB3D9-512F-4669-836C-7E422E9B8F90}</c15:txfldGUID>
                      <c15:f>'公会計指標分析・財政指標組合せ分析表'!$CF$72</c15:f>
                      <c15:dlblFieldTableCache>
                        <c:ptCount val="1"/>
                        <c:pt idx="0">
                          <c:v>H29</c:v>
                        </c:pt>
                      </c15:dlblFieldTableCache>
                    </c15:dlblFTEntry>
                  </c15:dlblFieldTable>
                </c:ext>
              </c:extLst>
            </c:dLbl>
            <c:dLbl>
              <c:idx val="24"/>
              <c:layout>
                <c:manualLayout>
                  <c:x val="-1.8235628084249993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{ACA6C914-B071-46D5-9414-2CA7F9172565}</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{44C88F4D-4FF7-4C2B-8EE6-6C164466D857}</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9"/>
          <c:min val="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6991163302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002"/>
              <c:y val="0.2511554913767267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724525" y="4591050"/>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9609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高知県芸西村</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実質公債費比率は過去３カ年平均７．５％となっており、対前年同率となっている。今後は公営住宅建設事業等にかかる起債発行を予定していることから、大幅に増加することが予想される。</a:t>
          </a:r>
        </a:p>
        <a:p>
          <a:r>
            <a:rPr kumimoji="1" lang="ja-JP" altLang="en-US" sz="1400">
              <a:latin typeface="ＭＳ ゴシック"/>
              <a:ea typeface="ＭＳ ゴシック"/>
            </a:rPr>
            <a:t>公営企業債の元利償還金に対する繰入金については、近年の増額は簡易水道特別会計が占め微増で推移している。</a:t>
          </a:r>
        </a:p>
        <a:p>
          <a:r>
            <a:rPr kumimoji="1" lang="ja-JP" altLang="en-US" sz="1400">
              <a:latin typeface="ＭＳ ゴシック"/>
              <a:ea typeface="ＭＳ ゴシック"/>
            </a:rPr>
            <a:t>今後においても事業の採択を慎重に検討し、計画的な行財政運営に努めていく必要がある。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227330</xdr:colOff>
      <xdr:row>57</xdr:row>
      <xdr:rowOff>382905</xdr:rowOff>
    </xdr:to>
    <xdr:sp macro="" textlink="">
      <xdr:nvSpPr>
        <xdr:cNvPr id="22" name="Rectangle 87"/>
        <xdr:cNvSpPr>
          <a:spLocks noChangeArrowheads="1"/>
        </xdr:cNvSpPr>
      </xdr:nvSpPr>
      <xdr:spPr>
        <a:xfrm>
          <a:off x="13103860" y="12115800"/>
          <a:ext cx="443103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高知県芸西村</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933450</xdr:colOff>
      <xdr:row>5</xdr:row>
      <xdr:rowOff>133985</xdr:rowOff>
    </xdr:to>
    <xdr:sp macro="" textlink="">
      <xdr:nvSpPr>
        <xdr:cNvPr id="22" name="テキスト ボックス 6"/>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一般会計等の地方債の現在高は、地方債発行の抑制に努めてきたが、非構造部材耐震事業等に多額の地方債を発行したこにより増加している。今後も引き続き大型事業にかかる起債発行を予定していることから増加することが予想される。</a:t>
          </a:r>
        </a:p>
        <a:p>
          <a:r>
            <a:rPr kumimoji="1" lang="ja-JP" altLang="en-US" sz="1400">
              <a:latin typeface="ＭＳ ゴシック"/>
              <a:ea typeface="ＭＳ ゴシック"/>
            </a:rPr>
            <a:t>公営企業債等繰入見込額は、簡易水道事業分、下水道事業分が前年比減になっている。また、ふるさと応援基金等を積み立てたことにより充当可能基金が増となった。</a:t>
          </a:r>
        </a:p>
        <a:p>
          <a:r>
            <a:rPr kumimoji="1" lang="ja-JP" altLang="en-US" sz="1400">
              <a:latin typeface="ＭＳ ゴシック"/>
              <a:ea typeface="ＭＳ ゴシック"/>
            </a:rPr>
            <a:t>　今後も大型事業の実施に伴う地方債現在高の増加が予測されるため、任意の繰上償還の実施や交付税措置のある起債を発行するなど　後世への負担を少しでも軽減するよう、財政運営に努めていく。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高知県芸西村</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納税寄付金によりふるさと応援基金に６億９千万円積み立てた一方、基幹産業である農業分野、教育・子育て等の事業に５億４千万円を取り崩したが、基金全体として１億５千５百万円の増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ふるさと応援基金や施設等整備基金への積立てにより増額の予定だが、今後は施設の更新等により減少する見込みである。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ふるさと応援基金：基幹産業である農業分野の発展に関する施策、子育て世帯の負担軽減に関する施策。</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施設等整備基金：運用益による増加減少。</a:t>
          </a:r>
        </a:p>
        <a:p>
          <a:r>
            <a:rPr kumimoji="1" lang="ja-JP" altLang="en-US" sz="1300">
              <a:solidFill>
                <a:schemeClr val="dk1"/>
              </a:solidFill>
              <a:effectLst/>
              <a:latin typeface="ＭＳ ゴシック"/>
              <a:ea typeface="ＭＳ ゴシック"/>
              <a:cs typeface="+mn-cs"/>
            </a:rPr>
            <a:t>ふるさと応援基金：ふるさと納税寄付金を積み立てたことによる増加。</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施設等整備基金：今後控えている公営住宅建替、学校施設等の建替のため積立予定。</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運用益による増額となっている。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財政調整基金の残高は、標準財政規模の２０％から２５％の範囲内となるようにしている。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ここ数年は減債基金への積立て、償還のためによる取り崩しはなく横ばいとなっている。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令和４年度に地方債償還のピークを迎えるため、それに備えて積立を行う予定としている。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2719685" y="9187815"/>
          <a:ext cx="148336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203045" y="9187815"/>
          <a:ext cx="148336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5686405" y="9187815"/>
          <a:ext cx="148336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169765" y="9187815"/>
          <a:ext cx="148336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8653125" y="9187815"/>
          <a:ext cx="148336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2719685" y="12917805"/>
          <a:ext cx="148336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203045" y="12917805"/>
          <a:ext cx="148336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5686405" y="12917805"/>
          <a:ext cx="148336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169765" y="12917805"/>
          <a:ext cx="148336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8653125" y="12917805"/>
          <a:ext cx="148336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185420</xdr:colOff>
      <xdr:row>1</xdr:row>
      <xdr:rowOff>156210</xdr:rowOff>
    </xdr:to>
    <xdr:sp macro="" textlink="">
      <xdr:nvSpPr>
        <xdr:cNvPr id="14" name="正方形/長方形 13"/>
        <xdr:cNvSpPr/>
      </xdr:nvSpPr>
      <xdr:spPr>
        <a:xfrm>
          <a:off x="355600" y="64135"/>
          <a:ext cx="123640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6590010" y="189230"/>
          <a:ext cx="38290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185420</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6613505" y="215265"/>
          <a:ext cx="378650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6635730" y="240665"/>
          <a:ext cx="373253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高知県芸西村</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3867130" y="189230"/>
          <a:ext cx="258953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3892530" y="215265"/>
          <a:ext cx="254508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3917930" y="240665"/>
          <a:ext cx="249301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481965</xdr:colOff>
      <xdr:row>2</xdr:row>
      <xdr:rowOff>22860</xdr:rowOff>
    </xdr:from>
    <xdr:to xmlns:xdr="http://schemas.openxmlformats.org/drawingml/2006/spreadsheetDrawing">
      <xdr:col>53</xdr:col>
      <xdr:colOff>185420</xdr:colOff>
      <xdr:row>11</xdr:row>
      <xdr:rowOff>104775</xdr:rowOff>
    </xdr:to>
    <xdr:sp macro="" textlink="">
      <xdr:nvSpPr>
        <xdr:cNvPr id="21" name="正方形/長方形 20"/>
        <xdr:cNvSpPr/>
      </xdr:nvSpPr>
      <xdr:spPr>
        <a:xfrm>
          <a:off x="481965" y="889635"/>
          <a:ext cx="9827260" cy="17468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185420</xdr:colOff>
      <xdr:row>11</xdr:row>
      <xdr:rowOff>73025</xdr:rowOff>
    </xdr:to>
    <xdr:sp macro="" textlink="">
      <xdr:nvSpPr>
        <xdr:cNvPr id="22" name="正方形/長方形 21"/>
        <xdr:cNvSpPr/>
      </xdr:nvSpPr>
      <xdr:spPr>
        <a:xfrm>
          <a:off x="605790" y="921385"/>
          <a:ext cx="1359535"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03730" y="921385"/>
          <a:ext cx="129794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3,729
3,653
39.60
4,368,434
4,234,153
85,965
1,772,429
2,183,155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01670" y="921385"/>
          <a:ext cx="148336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685030" y="940435"/>
          <a:ext cx="197612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185420</xdr:colOff>
      <xdr:row>7</xdr:row>
      <xdr:rowOff>3175</xdr:rowOff>
    </xdr:to>
    <xdr:sp macro="" textlink="">
      <xdr:nvSpPr>
        <xdr:cNvPr id="26" name="正方形/長方形 25"/>
        <xdr:cNvSpPr/>
      </xdr:nvSpPr>
      <xdr:spPr>
        <a:xfrm>
          <a:off x="6661150" y="940435"/>
          <a:ext cx="123761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7959090" y="953135"/>
          <a:ext cx="61976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685030" y="1702435"/>
          <a:ext cx="197612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185420</xdr:colOff>
      <xdr:row>9</xdr:row>
      <xdr:rowOff>130175</xdr:rowOff>
    </xdr:to>
    <xdr:sp macro="" textlink="">
      <xdr:nvSpPr>
        <xdr:cNvPr id="29" name="正方形/長方形 28"/>
        <xdr:cNvSpPr/>
      </xdr:nvSpPr>
      <xdr:spPr>
        <a:xfrm>
          <a:off x="6724650" y="1702435"/>
          <a:ext cx="3584575"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0791190" y="889635"/>
          <a:ext cx="1483360" cy="12503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046460" y="953135"/>
          <a:ext cx="129794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28575</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046460" y="1219200"/>
          <a:ext cx="1297940" cy="509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28575</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046460" y="1554480"/>
          <a:ext cx="1419860" cy="636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0868660" y="10420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092263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0922635" y="13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167640</xdr:rowOff>
    </xdr:to>
    <xdr:cxnSp macro="">
      <xdr:nvCxnSpPr>
        <xdr:cNvPr id="37" name="直線コネクタ 36"/>
        <xdr:cNvCxnSpPr/>
      </xdr:nvCxnSpPr>
      <xdr:spPr>
        <a:xfrm>
          <a:off x="10967085" y="155448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38" name="直線コネクタ 37"/>
        <xdr:cNvCxnSpPr/>
      </xdr:nvCxnSpPr>
      <xdr:spPr>
        <a:xfrm>
          <a:off x="10887710" y="155448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0967085" y="178879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0887710" y="192786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8445"/>
    <xdr:sp macro="" textlink="">
      <xdr:nvSpPr>
        <xdr:cNvPr id="41" name="テキスト ボックス 40"/>
        <xdr:cNvSpPr txBox="1"/>
      </xdr:nvSpPr>
      <xdr:spPr>
        <a:xfrm>
          <a:off x="419100" y="273431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29718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43" name="テキスト ボックス 42"/>
        <xdr:cNvSpPr txBox="1"/>
      </xdr:nvSpPr>
      <xdr:spPr>
        <a:xfrm>
          <a:off x="419100" y="320548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8445"/>
    <xdr:sp macro="" textlink="">
      <xdr:nvSpPr>
        <xdr:cNvPr id="44" name="テキスト ボックス 43"/>
        <xdr:cNvSpPr txBox="1"/>
      </xdr:nvSpPr>
      <xdr:spPr>
        <a:xfrm>
          <a:off x="419100" y="3442970"/>
          <a:ext cx="109035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142875</xdr:rowOff>
    </xdr:from>
    <xdr:ext cx="4433570" cy="258445"/>
    <xdr:sp macro="" textlink="">
      <xdr:nvSpPr>
        <xdr:cNvPr id="45" name="テキスト ボックス 44"/>
        <xdr:cNvSpPr txBox="1"/>
      </xdr:nvSpPr>
      <xdr:spPr>
        <a:xfrm>
          <a:off x="419100" y="368046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28575</xdr:rowOff>
    </xdr:to>
    <xdr:sp macro="" textlink="">
      <xdr:nvSpPr>
        <xdr:cNvPr id="46" name="正方形/長方形 45"/>
        <xdr:cNvSpPr/>
      </xdr:nvSpPr>
      <xdr:spPr>
        <a:xfrm>
          <a:off x="1245870" y="4189730"/>
          <a:ext cx="413004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46910" y="4533265"/>
          <a:ext cx="169164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736975" y="4516755"/>
          <a:ext cx="82931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57150</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32511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32511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57150</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80847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80847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57150</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41883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41883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167640</xdr:rowOff>
    </xdr:to>
    <xdr:sp macro="" textlink="">
      <xdr:nvSpPr>
        <xdr:cNvPr id="55" name="正方形/長方形 54"/>
        <xdr:cNvSpPr/>
      </xdr:nvSpPr>
      <xdr:spPr>
        <a:xfrm>
          <a:off x="1245870" y="4853940"/>
          <a:ext cx="413004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167640</xdr:rowOff>
    </xdr:to>
    <xdr:sp macro="" textlink="">
      <xdr:nvSpPr>
        <xdr:cNvPr id="56" name="正方形/長方形 55"/>
        <xdr:cNvSpPr/>
      </xdr:nvSpPr>
      <xdr:spPr>
        <a:xfrm>
          <a:off x="5637530" y="4853940"/>
          <a:ext cx="46355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637530" y="4917440"/>
          <a:ext cx="44500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708650" y="5138420"/>
          <a:ext cx="443738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有形固定資産減価償却率は、類似団体と比較して若干ではあるが高い水準にある。</a:t>
          </a:r>
          <a:endParaRPr kumimoji="1" lang="en-US" altLang="ja-JP" sz="1100">
            <a:latin typeface="ＭＳ Ｐゴシック"/>
            <a:ea typeface="ＭＳ Ｐゴシック"/>
          </a:endParaRPr>
        </a:p>
        <a:p>
          <a:r>
            <a:rPr kumimoji="1" lang="ja-JP" altLang="en-US" sz="1100">
              <a:latin typeface="ＭＳ Ｐゴシック"/>
              <a:ea typeface="ＭＳ Ｐゴシック"/>
            </a:rPr>
            <a:t>主な要因としては、保育所・幼稚園・学校関連施設の老朽化である。</a:t>
          </a:r>
          <a:endParaRPr kumimoji="1" lang="en-US" altLang="ja-JP" sz="1100">
            <a:latin typeface="ＭＳ Ｐゴシック"/>
            <a:ea typeface="ＭＳ Ｐゴシック"/>
          </a:endParaRPr>
        </a:p>
        <a:p>
          <a:r>
            <a:rPr kumimoji="1" lang="ja-JP" altLang="en-US" sz="1100">
              <a:latin typeface="ＭＳ Ｐゴシック"/>
              <a:ea typeface="ＭＳ Ｐゴシック"/>
            </a:rPr>
            <a:t>令和</a:t>
          </a:r>
          <a:r>
            <a:rPr kumimoji="1" lang="en-US" altLang="ja-JP" sz="1100">
              <a:latin typeface="ＭＳ Ｐゴシック"/>
              <a:ea typeface="ＭＳ Ｐゴシック"/>
            </a:rPr>
            <a:t>3</a:t>
          </a:r>
          <a:r>
            <a:rPr kumimoji="1" lang="ja-JP" altLang="en-US" sz="1100">
              <a:latin typeface="ＭＳ Ｐゴシック"/>
              <a:ea typeface="ＭＳ Ｐゴシック"/>
            </a:rPr>
            <a:t>年度には芸西村公共施設等総合管理計画の改定もあり、計画に沿った公共施設等の改修、統廃合、除却等を検討していく。</a:t>
          </a:r>
        </a:p>
      </xdr:txBody>
    </xdr:sp>
    <xdr:clientData/>
  </xdr:twoCellAnchor>
  <xdr:oneCellAnchor>
    <xdr:from xmlns:xdr="http://schemas.openxmlformats.org/drawingml/2006/spreadsheetDrawing">
      <xdr:col>4</xdr:col>
      <xdr:colOff>174625</xdr:colOff>
      <xdr:row>23</xdr:row>
      <xdr:rowOff>47625</xdr:rowOff>
    </xdr:from>
    <xdr:ext cx="349250" cy="224790"/>
    <xdr:sp macro="" textlink="">
      <xdr:nvSpPr>
        <xdr:cNvPr id="59" name="テキスト ボックス 58"/>
        <xdr:cNvSpPr txBox="1"/>
      </xdr:nvSpPr>
      <xdr:spPr>
        <a:xfrm>
          <a:off x="1212850" y="46672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167640</xdr:rowOff>
    </xdr:from>
    <xdr:to xmlns:xdr="http://schemas.openxmlformats.org/drawingml/2006/spreadsheetDrawing">
      <xdr:col>27</xdr:col>
      <xdr:colOff>73025</xdr:colOff>
      <xdr:row>36</xdr:row>
      <xdr:rowOff>167640</xdr:rowOff>
    </xdr:to>
    <xdr:cxnSp macro="">
      <xdr:nvCxnSpPr>
        <xdr:cNvPr id="60" name="直線コネクタ 59"/>
        <xdr:cNvCxnSpPr/>
      </xdr:nvCxnSpPr>
      <xdr:spPr>
        <a:xfrm>
          <a:off x="1245870" y="696658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74295</xdr:rowOff>
    </xdr:from>
    <xdr:ext cx="358775" cy="224790"/>
    <xdr:sp macro="" textlink="">
      <xdr:nvSpPr>
        <xdr:cNvPr id="61" name="テキスト ボックス 60"/>
        <xdr:cNvSpPr txBox="1"/>
      </xdr:nvSpPr>
      <xdr:spPr>
        <a:xfrm>
          <a:off x="838200" y="6873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62" name="直線コネクタ 61"/>
        <xdr:cNvCxnSpPr/>
      </xdr:nvCxnSpPr>
      <xdr:spPr>
        <a:xfrm>
          <a:off x="1245870" y="666242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775" cy="224790"/>
    <xdr:sp macro="" textlink="">
      <xdr:nvSpPr>
        <xdr:cNvPr id="63" name="テキスト ボックス 62"/>
        <xdr:cNvSpPr txBox="1"/>
      </xdr:nvSpPr>
      <xdr:spPr>
        <a:xfrm>
          <a:off x="838200" y="657288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64" name="直線コネクタ 63"/>
        <xdr:cNvCxnSpPr/>
      </xdr:nvCxnSpPr>
      <xdr:spPr>
        <a:xfrm>
          <a:off x="1245870" y="636206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775" cy="224790"/>
    <xdr:sp macro="" textlink="">
      <xdr:nvSpPr>
        <xdr:cNvPr id="65" name="テキスト ボックス 64"/>
        <xdr:cNvSpPr txBox="1"/>
      </xdr:nvSpPr>
      <xdr:spPr>
        <a:xfrm>
          <a:off x="838200" y="627189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6" name="直線コネクタ 65"/>
        <xdr:cNvCxnSpPr/>
      </xdr:nvCxnSpPr>
      <xdr:spPr>
        <a:xfrm>
          <a:off x="1245870" y="606107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775" cy="225425"/>
    <xdr:sp macro="" textlink="">
      <xdr:nvSpPr>
        <xdr:cNvPr id="67" name="テキスト ボックス 66"/>
        <xdr:cNvSpPr txBox="1"/>
      </xdr:nvSpPr>
      <xdr:spPr>
        <a:xfrm>
          <a:off x="838200" y="596709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8" name="直線コネクタ 67"/>
        <xdr:cNvCxnSpPr/>
      </xdr:nvCxnSpPr>
      <xdr:spPr>
        <a:xfrm>
          <a:off x="1245870" y="576008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775" cy="225425"/>
    <xdr:sp macro="" textlink="">
      <xdr:nvSpPr>
        <xdr:cNvPr id="69" name="テキスト ボックス 68"/>
        <xdr:cNvSpPr txBox="1"/>
      </xdr:nvSpPr>
      <xdr:spPr>
        <a:xfrm>
          <a:off x="838200" y="566610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167640</xdr:rowOff>
    </xdr:from>
    <xdr:to xmlns:xdr="http://schemas.openxmlformats.org/drawingml/2006/spreadsheetDrawing">
      <xdr:col>27</xdr:col>
      <xdr:colOff>73025</xdr:colOff>
      <xdr:row>27</xdr:row>
      <xdr:rowOff>167640</xdr:rowOff>
    </xdr:to>
    <xdr:cxnSp macro="">
      <xdr:nvCxnSpPr>
        <xdr:cNvPr id="70" name="直線コネクタ 69"/>
        <xdr:cNvCxnSpPr/>
      </xdr:nvCxnSpPr>
      <xdr:spPr>
        <a:xfrm>
          <a:off x="1245870" y="545782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775" cy="225425"/>
    <xdr:sp macro="" textlink="">
      <xdr:nvSpPr>
        <xdr:cNvPr id="71" name="テキスト ボックス 70"/>
        <xdr:cNvSpPr txBox="1"/>
      </xdr:nvSpPr>
      <xdr:spPr>
        <a:xfrm>
          <a:off x="838200" y="536575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72" name="直線コネクタ 71"/>
        <xdr:cNvCxnSpPr/>
      </xdr:nvCxnSpPr>
      <xdr:spPr>
        <a:xfrm>
          <a:off x="1245870" y="515493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775" cy="224790"/>
    <xdr:sp macro="" textlink="">
      <xdr:nvSpPr>
        <xdr:cNvPr id="73" name="テキスト ボックス 72"/>
        <xdr:cNvSpPr txBox="1"/>
      </xdr:nvSpPr>
      <xdr:spPr>
        <a:xfrm>
          <a:off x="838200" y="506476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4" name="直線コネクタ 73"/>
        <xdr:cNvCxnSpPr/>
      </xdr:nvCxnSpPr>
      <xdr:spPr>
        <a:xfrm>
          <a:off x="1245870" y="485394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75" name="テキスト ボックス 74"/>
        <xdr:cNvSpPr txBox="1"/>
      </xdr:nvSpPr>
      <xdr:spPr>
        <a:xfrm>
          <a:off x="838200" y="476377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167640</xdr:rowOff>
    </xdr:to>
    <xdr:sp macro="" textlink="">
      <xdr:nvSpPr>
        <xdr:cNvPr id="76" name="有形固定資産減価償却率グラフ枠"/>
        <xdr:cNvSpPr/>
      </xdr:nvSpPr>
      <xdr:spPr>
        <a:xfrm>
          <a:off x="1245870" y="4853940"/>
          <a:ext cx="413004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57150</xdr:rowOff>
    </xdr:from>
    <xdr:to xmlns:xdr="http://schemas.openxmlformats.org/drawingml/2006/spreadsheetDrawing">
      <xdr:col>23</xdr:col>
      <xdr:colOff>85090</xdr:colOff>
      <xdr:row>34</xdr:row>
      <xdr:rowOff>67310</xdr:rowOff>
    </xdr:to>
    <xdr:cxnSp macro="">
      <xdr:nvCxnSpPr>
        <xdr:cNvPr id="77" name="直線コネクタ 76"/>
        <xdr:cNvCxnSpPr/>
      </xdr:nvCxnSpPr>
      <xdr:spPr>
        <a:xfrm flipV="1">
          <a:off x="4645025" y="5179695"/>
          <a:ext cx="1270" cy="1351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71120</xdr:rowOff>
    </xdr:from>
    <xdr:ext cx="404495" cy="258445"/>
    <xdr:sp macro="" textlink="">
      <xdr:nvSpPr>
        <xdr:cNvPr id="78" name="有形固定資産減価償却率最小値テキスト"/>
        <xdr:cNvSpPr txBox="1"/>
      </xdr:nvSpPr>
      <xdr:spPr>
        <a:xfrm>
          <a:off x="4697730" y="65347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34</xdr:row>
      <xdr:rowOff>67310</xdr:rowOff>
    </xdr:from>
    <xdr:to xmlns:xdr="http://schemas.openxmlformats.org/drawingml/2006/spreadsheetDrawing">
      <xdr:col>23</xdr:col>
      <xdr:colOff>174625</xdr:colOff>
      <xdr:row>34</xdr:row>
      <xdr:rowOff>67310</xdr:rowOff>
    </xdr:to>
    <xdr:cxnSp macro="">
      <xdr:nvCxnSpPr>
        <xdr:cNvPr id="79" name="直線コネクタ 78"/>
        <xdr:cNvCxnSpPr/>
      </xdr:nvCxnSpPr>
      <xdr:spPr>
        <a:xfrm>
          <a:off x="4561205" y="653097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3810</xdr:rowOff>
    </xdr:from>
    <xdr:ext cx="404495" cy="259080"/>
    <xdr:sp macro="" textlink="">
      <xdr:nvSpPr>
        <xdr:cNvPr id="80" name="有形固定資産減価償却率最大値テキスト"/>
        <xdr:cNvSpPr txBox="1"/>
      </xdr:nvSpPr>
      <xdr:spPr>
        <a:xfrm>
          <a:off x="4697730" y="49587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26</xdr:row>
      <xdr:rowOff>57150</xdr:rowOff>
    </xdr:from>
    <xdr:to xmlns:xdr="http://schemas.openxmlformats.org/drawingml/2006/spreadsheetDrawing">
      <xdr:col>23</xdr:col>
      <xdr:colOff>174625</xdr:colOff>
      <xdr:row>26</xdr:row>
      <xdr:rowOff>57150</xdr:rowOff>
    </xdr:to>
    <xdr:cxnSp macro="">
      <xdr:nvCxnSpPr>
        <xdr:cNvPr id="81" name="直線コネクタ 80"/>
        <xdr:cNvCxnSpPr/>
      </xdr:nvCxnSpPr>
      <xdr:spPr>
        <a:xfrm>
          <a:off x="4561205" y="517969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57150</xdr:rowOff>
    </xdr:from>
    <xdr:ext cx="404495" cy="259080"/>
    <xdr:sp macro="" textlink="">
      <xdr:nvSpPr>
        <xdr:cNvPr id="82" name="有形固定資産減価償却率平均値テキスト"/>
        <xdr:cNvSpPr txBox="1"/>
      </xdr:nvSpPr>
      <xdr:spPr>
        <a:xfrm>
          <a:off x="4697730" y="585025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34290</xdr:rowOff>
    </xdr:from>
    <xdr:to xmlns:xdr="http://schemas.openxmlformats.org/drawingml/2006/spreadsheetDrawing">
      <xdr:col>23</xdr:col>
      <xdr:colOff>136525</xdr:colOff>
      <xdr:row>31</xdr:row>
      <xdr:rowOff>135890</xdr:rowOff>
    </xdr:to>
    <xdr:sp macro="" textlink="">
      <xdr:nvSpPr>
        <xdr:cNvPr id="83" name="フローチャート: 判断 82"/>
        <xdr:cNvSpPr/>
      </xdr:nvSpPr>
      <xdr:spPr>
        <a:xfrm>
          <a:off x="4596130" y="59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12700</xdr:rowOff>
    </xdr:from>
    <xdr:to xmlns:xdr="http://schemas.openxmlformats.org/drawingml/2006/spreadsheetDrawing">
      <xdr:col>19</xdr:col>
      <xdr:colOff>185420</xdr:colOff>
      <xdr:row>31</xdr:row>
      <xdr:rowOff>114300</xdr:rowOff>
    </xdr:to>
    <xdr:sp macro="" textlink="">
      <xdr:nvSpPr>
        <xdr:cNvPr id="84" name="フローチャート: 判断 83"/>
        <xdr:cNvSpPr/>
      </xdr:nvSpPr>
      <xdr:spPr>
        <a:xfrm>
          <a:off x="3905250" y="597344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146685</xdr:rowOff>
    </xdr:from>
    <xdr:to xmlns:xdr="http://schemas.openxmlformats.org/drawingml/2006/spreadsheetDrawing">
      <xdr:col>15</xdr:col>
      <xdr:colOff>185420</xdr:colOff>
      <xdr:row>31</xdr:row>
      <xdr:rowOff>76835</xdr:rowOff>
    </xdr:to>
    <xdr:sp macro="" textlink="">
      <xdr:nvSpPr>
        <xdr:cNvPr id="85" name="フローチャート: 判断 84"/>
        <xdr:cNvSpPr/>
      </xdr:nvSpPr>
      <xdr:spPr>
        <a:xfrm>
          <a:off x="3163570" y="5939790"/>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106680</xdr:rowOff>
    </xdr:from>
    <xdr:to xmlns:xdr="http://schemas.openxmlformats.org/drawingml/2006/spreadsheetDrawing">
      <xdr:col>11</xdr:col>
      <xdr:colOff>185420</xdr:colOff>
      <xdr:row>31</xdr:row>
      <xdr:rowOff>36830</xdr:rowOff>
    </xdr:to>
    <xdr:sp macro="" textlink="">
      <xdr:nvSpPr>
        <xdr:cNvPr id="86" name="フローチャート: 判断 85"/>
        <xdr:cNvSpPr/>
      </xdr:nvSpPr>
      <xdr:spPr>
        <a:xfrm>
          <a:off x="2421890" y="5899785"/>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41910</xdr:rowOff>
    </xdr:from>
    <xdr:to xmlns:xdr="http://schemas.openxmlformats.org/drawingml/2006/spreadsheetDrawing">
      <xdr:col>7</xdr:col>
      <xdr:colOff>185420</xdr:colOff>
      <xdr:row>30</xdr:row>
      <xdr:rowOff>143510</xdr:rowOff>
    </xdr:to>
    <xdr:sp macro="" textlink="">
      <xdr:nvSpPr>
        <xdr:cNvPr id="87" name="フローチャート: 判断 86"/>
        <xdr:cNvSpPr/>
      </xdr:nvSpPr>
      <xdr:spPr>
        <a:xfrm>
          <a:off x="1680210" y="583501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1365" cy="225425"/>
    <xdr:sp macro="" textlink="">
      <xdr:nvSpPr>
        <xdr:cNvPr id="88" name="テキスト ボックス 87"/>
        <xdr:cNvSpPr txBox="1"/>
      </xdr:nvSpPr>
      <xdr:spPr>
        <a:xfrm>
          <a:off x="447421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5425"/>
    <xdr:sp macro="" textlink="">
      <xdr:nvSpPr>
        <xdr:cNvPr id="89" name="テキスト ボックス 88"/>
        <xdr:cNvSpPr txBox="1"/>
      </xdr:nvSpPr>
      <xdr:spPr>
        <a:xfrm>
          <a:off x="378333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5425"/>
    <xdr:sp macro="" textlink="">
      <xdr:nvSpPr>
        <xdr:cNvPr id="90" name="テキスト ボックス 89"/>
        <xdr:cNvSpPr txBox="1"/>
      </xdr:nvSpPr>
      <xdr:spPr>
        <a:xfrm>
          <a:off x="304165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5425"/>
    <xdr:sp macro="" textlink="">
      <xdr:nvSpPr>
        <xdr:cNvPr id="91" name="テキスト ボックス 90"/>
        <xdr:cNvSpPr txBox="1"/>
      </xdr:nvSpPr>
      <xdr:spPr>
        <a:xfrm>
          <a:off x="229997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5425"/>
    <xdr:sp macro="" textlink="">
      <xdr:nvSpPr>
        <xdr:cNvPr id="92" name="テキスト ボックス 91"/>
        <xdr:cNvSpPr txBox="1"/>
      </xdr:nvSpPr>
      <xdr:spPr>
        <a:xfrm>
          <a:off x="155829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64770</xdr:rowOff>
    </xdr:from>
    <xdr:to xmlns:xdr="http://schemas.openxmlformats.org/drawingml/2006/spreadsheetDrawing">
      <xdr:col>23</xdr:col>
      <xdr:colOff>136525</xdr:colOff>
      <xdr:row>31</xdr:row>
      <xdr:rowOff>166370</xdr:rowOff>
    </xdr:to>
    <xdr:sp macro="" textlink="">
      <xdr:nvSpPr>
        <xdr:cNvPr id="93" name="楕円 92"/>
        <xdr:cNvSpPr/>
      </xdr:nvSpPr>
      <xdr:spPr>
        <a:xfrm>
          <a:off x="459613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43180</xdr:rowOff>
    </xdr:from>
    <xdr:ext cx="404495" cy="259080"/>
    <xdr:sp macro="" textlink="">
      <xdr:nvSpPr>
        <xdr:cNvPr id="94" name="有形固定資産減価償却率該当値テキスト"/>
        <xdr:cNvSpPr txBox="1"/>
      </xdr:nvSpPr>
      <xdr:spPr>
        <a:xfrm>
          <a:off x="4697730" y="60039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31115</xdr:rowOff>
    </xdr:from>
    <xdr:to xmlns:xdr="http://schemas.openxmlformats.org/drawingml/2006/spreadsheetDrawing">
      <xdr:col>19</xdr:col>
      <xdr:colOff>185420</xdr:colOff>
      <xdr:row>31</xdr:row>
      <xdr:rowOff>132715</xdr:rowOff>
    </xdr:to>
    <xdr:sp macro="" textlink="">
      <xdr:nvSpPr>
        <xdr:cNvPr id="95" name="楕円 94"/>
        <xdr:cNvSpPr/>
      </xdr:nvSpPr>
      <xdr:spPr>
        <a:xfrm>
          <a:off x="3905250" y="599186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81915</xdr:rowOff>
    </xdr:from>
    <xdr:to xmlns:xdr="http://schemas.openxmlformats.org/drawingml/2006/spreadsheetDrawing">
      <xdr:col>23</xdr:col>
      <xdr:colOff>85725</xdr:colOff>
      <xdr:row>31</xdr:row>
      <xdr:rowOff>115570</xdr:rowOff>
    </xdr:to>
    <xdr:cxnSp macro="">
      <xdr:nvCxnSpPr>
        <xdr:cNvPr id="96" name="直線コネクタ 95"/>
        <xdr:cNvCxnSpPr/>
      </xdr:nvCxnSpPr>
      <xdr:spPr>
        <a:xfrm>
          <a:off x="3956050" y="6042660"/>
          <a:ext cx="69088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149860</xdr:rowOff>
    </xdr:from>
    <xdr:to xmlns:xdr="http://schemas.openxmlformats.org/drawingml/2006/spreadsheetDrawing">
      <xdr:col>15</xdr:col>
      <xdr:colOff>185420</xdr:colOff>
      <xdr:row>31</xdr:row>
      <xdr:rowOff>80010</xdr:rowOff>
    </xdr:to>
    <xdr:sp macro="" textlink="">
      <xdr:nvSpPr>
        <xdr:cNvPr id="97" name="楕円 96"/>
        <xdr:cNvSpPr/>
      </xdr:nvSpPr>
      <xdr:spPr>
        <a:xfrm>
          <a:off x="3163570" y="5942965"/>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29210</xdr:rowOff>
    </xdr:from>
    <xdr:to xmlns:xdr="http://schemas.openxmlformats.org/drawingml/2006/spreadsheetDrawing">
      <xdr:col>19</xdr:col>
      <xdr:colOff>136525</xdr:colOff>
      <xdr:row>31</xdr:row>
      <xdr:rowOff>81915</xdr:rowOff>
    </xdr:to>
    <xdr:cxnSp macro="">
      <xdr:nvCxnSpPr>
        <xdr:cNvPr id="98" name="直線コネクタ 97"/>
        <xdr:cNvCxnSpPr/>
      </xdr:nvCxnSpPr>
      <xdr:spPr>
        <a:xfrm>
          <a:off x="3214370" y="5989955"/>
          <a:ext cx="74168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88265</xdr:rowOff>
    </xdr:from>
    <xdr:to xmlns:xdr="http://schemas.openxmlformats.org/drawingml/2006/spreadsheetDrawing">
      <xdr:col>11</xdr:col>
      <xdr:colOff>185420</xdr:colOff>
      <xdr:row>31</xdr:row>
      <xdr:rowOff>18415</xdr:rowOff>
    </xdr:to>
    <xdr:sp macro="" textlink="">
      <xdr:nvSpPr>
        <xdr:cNvPr id="99" name="楕円 98"/>
        <xdr:cNvSpPr/>
      </xdr:nvSpPr>
      <xdr:spPr>
        <a:xfrm>
          <a:off x="2421890" y="5881370"/>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139065</xdr:rowOff>
    </xdr:from>
    <xdr:to xmlns:xdr="http://schemas.openxmlformats.org/drawingml/2006/spreadsheetDrawing">
      <xdr:col>15</xdr:col>
      <xdr:colOff>136525</xdr:colOff>
      <xdr:row>31</xdr:row>
      <xdr:rowOff>29210</xdr:rowOff>
    </xdr:to>
    <xdr:cxnSp macro="">
      <xdr:nvCxnSpPr>
        <xdr:cNvPr id="100" name="直線コネクタ 99"/>
        <xdr:cNvCxnSpPr/>
      </xdr:nvCxnSpPr>
      <xdr:spPr>
        <a:xfrm>
          <a:off x="2472690" y="5932170"/>
          <a:ext cx="74168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123825</xdr:rowOff>
    </xdr:from>
    <xdr:to xmlns:xdr="http://schemas.openxmlformats.org/drawingml/2006/spreadsheetDrawing">
      <xdr:col>7</xdr:col>
      <xdr:colOff>185420</xdr:colOff>
      <xdr:row>30</xdr:row>
      <xdr:rowOff>53975</xdr:rowOff>
    </xdr:to>
    <xdr:sp macro="" textlink="">
      <xdr:nvSpPr>
        <xdr:cNvPr id="101" name="楕円 100"/>
        <xdr:cNvSpPr/>
      </xdr:nvSpPr>
      <xdr:spPr>
        <a:xfrm>
          <a:off x="1680210" y="5749290"/>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3175</xdr:rowOff>
    </xdr:from>
    <xdr:to xmlns:xdr="http://schemas.openxmlformats.org/drawingml/2006/spreadsheetDrawing">
      <xdr:col>11</xdr:col>
      <xdr:colOff>136525</xdr:colOff>
      <xdr:row>30</xdr:row>
      <xdr:rowOff>139065</xdr:rowOff>
    </xdr:to>
    <xdr:cxnSp macro="">
      <xdr:nvCxnSpPr>
        <xdr:cNvPr id="102" name="直線コネクタ 101"/>
        <xdr:cNvCxnSpPr/>
      </xdr:nvCxnSpPr>
      <xdr:spPr>
        <a:xfrm>
          <a:off x="1731010" y="5796280"/>
          <a:ext cx="74168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130810</xdr:rowOff>
    </xdr:from>
    <xdr:ext cx="405130" cy="259080"/>
    <xdr:sp macro="" textlink="">
      <xdr:nvSpPr>
        <xdr:cNvPr id="103" name="n_1aveValue有形固定資産減価償却率"/>
        <xdr:cNvSpPr txBox="1"/>
      </xdr:nvSpPr>
      <xdr:spPr>
        <a:xfrm>
          <a:off x="3745865" y="5756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93345</xdr:rowOff>
    </xdr:from>
    <xdr:ext cx="405130" cy="259080"/>
    <xdr:sp macro="" textlink="">
      <xdr:nvSpPr>
        <xdr:cNvPr id="104" name="n_2aveValue有形固定資産減価償却率"/>
        <xdr:cNvSpPr txBox="1"/>
      </xdr:nvSpPr>
      <xdr:spPr>
        <a:xfrm>
          <a:off x="3016885" y="5718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28575</xdr:rowOff>
    </xdr:from>
    <xdr:ext cx="405130" cy="258445"/>
    <xdr:sp macro="" textlink="">
      <xdr:nvSpPr>
        <xdr:cNvPr id="105" name="n_3aveValue有形固定資産減価償却率"/>
        <xdr:cNvSpPr txBox="1"/>
      </xdr:nvSpPr>
      <xdr:spPr>
        <a:xfrm>
          <a:off x="2275205" y="59893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134620</xdr:rowOff>
    </xdr:from>
    <xdr:ext cx="405130" cy="259080"/>
    <xdr:sp macro="" textlink="">
      <xdr:nvSpPr>
        <xdr:cNvPr id="106" name="n_4aveValue有形固定資産減価償却率"/>
        <xdr:cNvSpPr txBox="1"/>
      </xdr:nvSpPr>
      <xdr:spPr>
        <a:xfrm>
          <a:off x="1533525" y="5927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123825</xdr:rowOff>
    </xdr:from>
    <xdr:ext cx="405130" cy="258445"/>
    <xdr:sp macro="" textlink="">
      <xdr:nvSpPr>
        <xdr:cNvPr id="107" name="n_1mainValue有形固定資産減価償却率"/>
        <xdr:cNvSpPr txBox="1"/>
      </xdr:nvSpPr>
      <xdr:spPr>
        <a:xfrm>
          <a:off x="3745865" y="60845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71120</xdr:rowOff>
    </xdr:from>
    <xdr:ext cx="405130" cy="258445"/>
    <xdr:sp macro="" textlink="">
      <xdr:nvSpPr>
        <xdr:cNvPr id="108" name="n_2mainValue有形固定資産減価償却率"/>
        <xdr:cNvSpPr txBox="1"/>
      </xdr:nvSpPr>
      <xdr:spPr>
        <a:xfrm>
          <a:off x="3016885" y="60318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34925</xdr:rowOff>
    </xdr:from>
    <xdr:ext cx="405130" cy="258445"/>
    <xdr:sp macro="" textlink="">
      <xdr:nvSpPr>
        <xdr:cNvPr id="109" name="n_3mainValue有形固定資産減価償却率"/>
        <xdr:cNvSpPr txBox="1"/>
      </xdr:nvSpPr>
      <xdr:spPr>
        <a:xfrm>
          <a:off x="2275205" y="5660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70485</xdr:rowOff>
    </xdr:from>
    <xdr:ext cx="405130" cy="258445"/>
    <xdr:sp macro="" textlink="">
      <xdr:nvSpPr>
        <xdr:cNvPr id="110" name="n_4mainValue有形固定資産減価償却率"/>
        <xdr:cNvSpPr txBox="1"/>
      </xdr:nvSpPr>
      <xdr:spPr>
        <a:xfrm>
          <a:off x="1533525" y="55283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28575</xdr:rowOff>
    </xdr:to>
    <xdr:sp macro="" textlink="">
      <xdr:nvSpPr>
        <xdr:cNvPr id="111" name="正方形/長方形 110"/>
        <xdr:cNvSpPr/>
      </xdr:nvSpPr>
      <xdr:spPr>
        <a:xfrm>
          <a:off x="11014710" y="4189730"/>
          <a:ext cx="412496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2" name="正方形/長方形 111"/>
        <xdr:cNvSpPr/>
      </xdr:nvSpPr>
      <xdr:spPr>
        <a:xfrm>
          <a:off x="12054205" y="4533265"/>
          <a:ext cx="100965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71</xdr:col>
      <xdr:colOff>39370</xdr:colOff>
      <xdr:row>22</xdr:row>
      <xdr:rowOff>64770</xdr:rowOff>
    </xdr:from>
    <xdr:to xmlns:xdr="http://schemas.openxmlformats.org/drawingml/2006/spreadsheetDrawing">
      <xdr:col>75</xdr:col>
      <xdr:colOff>132080</xdr:colOff>
      <xdr:row>24</xdr:row>
      <xdr:rowOff>30480</xdr:rowOff>
    </xdr:to>
    <xdr:sp macro="" textlink="">
      <xdr:nvSpPr>
        <xdr:cNvPr id="113" name="正方形/長方形 112"/>
        <xdr:cNvSpPr/>
      </xdr:nvSpPr>
      <xdr:spPr>
        <a:xfrm>
          <a:off x="13500735" y="4516755"/>
          <a:ext cx="83439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[ 83.8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57150</xdr:rowOff>
    </xdr:from>
    <xdr:to xmlns:xdr="http://schemas.openxmlformats.org/drawingml/2006/spreadsheetDrawing">
      <xdr:col>87</xdr:col>
      <xdr:colOff>149225</xdr:colOff>
      <xdr:row>22</xdr:row>
      <xdr:rowOff>92075</xdr:rowOff>
    </xdr:to>
    <xdr:sp macro="" textlink="">
      <xdr:nvSpPr>
        <xdr:cNvPr id="114" name="正方形/長方形 113"/>
        <xdr:cNvSpPr/>
      </xdr:nvSpPr>
      <xdr:spPr>
        <a:xfrm>
          <a:off x="1509395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111125</xdr:rowOff>
    </xdr:to>
    <xdr:sp macro="" textlink="">
      <xdr:nvSpPr>
        <xdr:cNvPr id="115" name="正方形/長方形 114"/>
        <xdr:cNvSpPr/>
      </xdr:nvSpPr>
      <xdr:spPr>
        <a:xfrm>
          <a:off x="1509395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57150</xdr:rowOff>
    </xdr:from>
    <xdr:to xmlns:xdr="http://schemas.openxmlformats.org/drawingml/2006/spreadsheetDrawing">
      <xdr:col>95</xdr:col>
      <xdr:colOff>149225</xdr:colOff>
      <xdr:row>22</xdr:row>
      <xdr:rowOff>92075</xdr:rowOff>
    </xdr:to>
    <xdr:sp macro="" textlink="">
      <xdr:nvSpPr>
        <xdr:cNvPr id="116" name="正方形/長方形 115"/>
        <xdr:cNvSpPr/>
      </xdr:nvSpPr>
      <xdr:spPr>
        <a:xfrm>
          <a:off x="1657731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111125</xdr:rowOff>
    </xdr:to>
    <xdr:sp macro="" textlink="">
      <xdr:nvSpPr>
        <xdr:cNvPr id="117" name="正方形/長方形 116"/>
        <xdr:cNvSpPr/>
      </xdr:nvSpPr>
      <xdr:spPr>
        <a:xfrm>
          <a:off x="1657731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57150</xdr:rowOff>
    </xdr:from>
    <xdr:to xmlns:xdr="http://schemas.openxmlformats.org/drawingml/2006/spreadsheetDrawing">
      <xdr:col>104</xdr:col>
      <xdr:colOff>85725</xdr:colOff>
      <xdr:row>22</xdr:row>
      <xdr:rowOff>92075</xdr:rowOff>
    </xdr:to>
    <xdr:sp macro="" textlink="">
      <xdr:nvSpPr>
        <xdr:cNvPr id="118" name="正方形/長方形 117"/>
        <xdr:cNvSpPr/>
      </xdr:nvSpPr>
      <xdr:spPr>
        <a:xfrm>
          <a:off x="1818259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111125</xdr:rowOff>
    </xdr:to>
    <xdr:sp macro="" textlink="">
      <xdr:nvSpPr>
        <xdr:cNvPr id="119" name="正方形/長方形 118"/>
        <xdr:cNvSpPr/>
      </xdr:nvSpPr>
      <xdr:spPr>
        <a:xfrm>
          <a:off x="1818259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167640</xdr:rowOff>
    </xdr:to>
    <xdr:sp macro="" textlink="">
      <xdr:nvSpPr>
        <xdr:cNvPr id="120" name="正方形/長方形 119"/>
        <xdr:cNvSpPr/>
      </xdr:nvSpPr>
      <xdr:spPr>
        <a:xfrm>
          <a:off x="11014710" y="4853940"/>
          <a:ext cx="412496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167640</xdr:rowOff>
    </xdr:to>
    <xdr:sp macro="" textlink="">
      <xdr:nvSpPr>
        <xdr:cNvPr id="121" name="正方形/長方形 120"/>
        <xdr:cNvSpPr/>
      </xdr:nvSpPr>
      <xdr:spPr>
        <a:xfrm>
          <a:off x="15401290" y="4853940"/>
          <a:ext cx="46355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2" name="正方形/長方形 121"/>
        <xdr:cNvSpPr/>
      </xdr:nvSpPr>
      <xdr:spPr>
        <a:xfrm>
          <a:off x="15401290" y="4917440"/>
          <a:ext cx="44500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3" name="テキスト ボックス 122"/>
        <xdr:cNvSpPr txBox="1"/>
      </xdr:nvSpPr>
      <xdr:spPr>
        <a:xfrm>
          <a:off x="15477490" y="5138420"/>
          <a:ext cx="443738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債務償還比率は、類似団体や全国平均、県平均よりも大きく下回っている。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今後は、公営住宅の建替えや学校関連施設の建替え等も控えているため、比率の上昇に注視しながら事業を進めていく。</a:t>
          </a:r>
        </a:p>
      </xdr:txBody>
    </xdr:sp>
    <xdr:clientData/>
  </xdr:twoCellAnchor>
  <xdr:oneCellAnchor>
    <xdr:from xmlns:xdr="http://schemas.openxmlformats.org/drawingml/2006/spreadsheetDrawing">
      <xdr:col>57</xdr:col>
      <xdr:colOff>111125</xdr:colOff>
      <xdr:row>23</xdr:row>
      <xdr:rowOff>47625</xdr:rowOff>
    </xdr:from>
    <xdr:ext cx="349250" cy="224790"/>
    <xdr:sp macro="" textlink="">
      <xdr:nvSpPr>
        <xdr:cNvPr id="124" name="テキスト ボックス 123"/>
        <xdr:cNvSpPr txBox="1"/>
      </xdr:nvSpPr>
      <xdr:spPr>
        <a:xfrm>
          <a:off x="10976610" y="46672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167640</xdr:rowOff>
    </xdr:from>
    <xdr:to xmlns:xdr="http://schemas.openxmlformats.org/drawingml/2006/spreadsheetDrawing">
      <xdr:col>80</xdr:col>
      <xdr:colOff>9525</xdr:colOff>
      <xdr:row>36</xdr:row>
      <xdr:rowOff>167640</xdr:rowOff>
    </xdr:to>
    <xdr:cxnSp macro="">
      <xdr:nvCxnSpPr>
        <xdr:cNvPr id="125" name="直線コネクタ 124"/>
        <xdr:cNvCxnSpPr/>
      </xdr:nvCxnSpPr>
      <xdr:spPr>
        <a:xfrm>
          <a:off x="11014710" y="696658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74295</xdr:rowOff>
    </xdr:from>
    <xdr:ext cx="481965" cy="224790"/>
    <xdr:sp macro="" textlink="">
      <xdr:nvSpPr>
        <xdr:cNvPr id="126" name="テキスト ボックス 125"/>
        <xdr:cNvSpPr txBox="1"/>
      </xdr:nvSpPr>
      <xdr:spPr>
        <a:xfrm>
          <a:off x="10483850" y="6873240"/>
          <a:ext cx="4819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7" name="直線コネクタ 126"/>
        <xdr:cNvCxnSpPr/>
      </xdr:nvCxnSpPr>
      <xdr:spPr>
        <a:xfrm>
          <a:off x="11014710" y="666242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1965" cy="224790"/>
    <xdr:sp macro="" textlink="">
      <xdr:nvSpPr>
        <xdr:cNvPr id="128" name="テキスト ボックス 127"/>
        <xdr:cNvSpPr txBox="1"/>
      </xdr:nvSpPr>
      <xdr:spPr>
        <a:xfrm>
          <a:off x="10483850" y="6572885"/>
          <a:ext cx="4819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9" name="直線コネクタ 128"/>
        <xdr:cNvCxnSpPr/>
      </xdr:nvCxnSpPr>
      <xdr:spPr>
        <a:xfrm>
          <a:off x="11014710" y="636206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10210" cy="224790"/>
    <xdr:sp macro="" textlink="">
      <xdr:nvSpPr>
        <xdr:cNvPr id="130" name="テキスト ボックス 129"/>
        <xdr:cNvSpPr txBox="1"/>
      </xdr:nvSpPr>
      <xdr:spPr>
        <a:xfrm>
          <a:off x="10550525" y="627189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31" name="直線コネクタ 130"/>
        <xdr:cNvCxnSpPr/>
      </xdr:nvCxnSpPr>
      <xdr:spPr>
        <a:xfrm>
          <a:off x="11014710" y="606107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5425"/>
    <xdr:sp macro="" textlink="">
      <xdr:nvSpPr>
        <xdr:cNvPr id="132" name="テキスト ボックス 131"/>
        <xdr:cNvSpPr txBox="1"/>
      </xdr:nvSpPr>
      <xdr:spPr>
        <a:xfrm>
          <a:off x="10550525" y="5967095"/>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33" name="直線コネクタ 132"/>
        <xdr:cNvCxnSpPr/>
      </xdr:nvCxnSpPr>
      <xdr:spPr>
        <a:xfrm>
          <a:off x="11014710" y="576008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5425"/>
    <xdr:sp macro="" textlink="">
      <xdr:nvSpPr>
        <xdr:cNvPr id="134" name="テキスト ボックス 133"/>
        <xdr:cNvSpPr txBox="1"/>
      </xdr:nvSpPr>
      <xdr:spPr>
        <a:xfrm>
          <a:off x="10550525" y="5666105"/>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167640</xdr:rowOff>
    </xdr:from>
    <xdr:to xmlns:xdr="http://schemas.openxmlformats.org/drawingml/2006/spreadsheetDrawing">
      <xdr:col>80</xdr:col>
      <xdr:colOff>9525</xdr:colOff>
      <xdr:row>27</xdr:row>
      <xdr:rowOff>167640</xdr:rowOff>
    </xdr:to>
    <xdr:cxnSp macro="">
      <xdr:nvCxnSpPr>
        <xdr:cNvPr id="135" name="直線コネクタ 134"/>
        <xdr:cNvCxnSpPr/>
      </xdr:nvCxnSpPr>
      <xdr:spPr>
        <a:xfrm>
          <a:off x="11014710" y="545782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5425"/>
    <xdr:sp macro="" textlink="">
      <xdr:nvSpPr>
        <xdr:cNvPr id="136" name="テキスト ボックス 135"/>
        <xdr:cNvSpPr txBox="1"/>
      </xdr:nvSpPr>
      <xdr:spPr>
        <a:xfrm>
          <a:off x="10550525" y="536575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7" name="直線コネクタ 136"/>
        <xdr:cNvCxnSpPr/>
      </xdr:nvCxnSpPr>
      <xdr:spPr>
        <a:xfrm>
          <a:off x="11014710" y="515493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38" name="テキスト ボックス 137"/>
        <xdr:cNvSpPr txBox="1"/>
      </xdr:nvSpPr>
      <xdr:spPr>
        <a:xfrm>
          <a:off x="10653395" y="506476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9" name="直線コネクタ 138"/>
        <xdr:cNvCxnSpPr/>
      </xdr:nvCxnSpPr>
      <xdr:spPr>
        <a:xfrm>
          <a:off x="11014710" y="485394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167640</xdr:rowOff>
    </xdr:to>
    <xdr:sp macro="" textlink="">
      <xdr:nvSpPr>
        <xdr:cNvPr id="140" name="債務償還比率グラフ枠"/>
        <xdr:cNvSpPr/>
      </xdr:nvSpPr>
      <xdr:spPr>
        <a:xfrm>
          <a:off x="11014710" y="4853940"/>
          <a:ext cx="412496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136525</xdr:rowOff>
    </xdr:to>
    <xdr:cxnSp macro="">
      <xdr:nvCxnSpPr>
        <xdr:cNvPr id="141" name="直線コネクタ 140"/>
        <xdr:cNvCxnSpPr/>
      </xdr:nvCxnSpPr>
      <xdr:spPr>
        <a:xfrm flipV="1">
          <a:off x="14408785" y="5154930"/>
          <a:ext cx="127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140335</xdr:rowOff>
    </xdr:from>
    <xdr:ext cx="469900" cy="258445"/>
    <xdr:sp macro="" textlink="">
      <xdr:nvSpPr>
        <xdr:cNvPr id="142" name="債務償還比率最小値テキスト"/>
        <xdr:cNvSpPr txBox="1"/>
      </xdr:nvSpPr>
      <xdr:spPr>
        <a:xfrm>
          <a:off x="14461490" y="66040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136525</xdr:rowOff>
    </xdr:from>
    <xdr:to xmlns:xdr="http://schemas.openxmlformats.org/drawingml/2006/spreadsheetDrawing">
      <xdr:col>76</xdr:col>
      <xdr:colOff>111125</xdr:colOff>
      <xdr:row>34</xdr:row>
      <xdr:rowOff>136525</xdr:rowOff>
    </xdr:to>
    <xdr:cxnSp macro="">
      <xdr:nvCxnSpPr>
        <xdr:cNvPr id="143" name="直線コネクタ 142"/>
        <xdr:cNvCxnSpPr/>
      </xdr:nvCxnSpPr>
      <xdr:spPr>
        <a:xfrm>
          <a:off x="14326870" y="66001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40360" cy="259080"/>
    <xdr:sp macro="" textlink="">
      <xdr:nvSpPr>
        <xdr:cNvPr id="144" name="債務償還比率最大値テキスト"/>
        <xdr:cNvSpPr txBox="1"/>
      </xdr:nvSpPr>
      <xdr:spPr>
        <a:xfrm>
          <a:off x="14461490" y="49377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45" name="直線コネクタ 144"/>
        <xdr:cNvCxnSpPr/>
      </xdr:nvCxnSpPr>
      <xdr:spPr>
        <a:xfrm>
          <a:off x="14326870" y="51549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73660</xdr:rowOff>
    </xdr:from>
    <xdr:ext cx="469900" cy="258445"/>
    <xdr:sp macro="" textlink="">
      <xdr:nvSpPr>
        <xdr:cNvPr id="146" name="債務償還比率平均値テキスト"/>
        <xdr:cNvSpPr txBox="1"/>
      </xdr:nvSpPr>
      <xdr:spPr>
        <a:xfrm>
          <a:off x="14461490" y="55314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95250</xdr:rowOff>
    </xdr:from>
    <xdr:to xmlns:xdr="http://schemas.openxmlformats.org/drawingml/2006/spreadsheetDrawing">
      <xdr:col>76</xdr:col>
      <xdr:colOff>73025</xdr:colOff>
      <xdr:row>29</xdr:row>
      <xdr:rowOff>25400</xdr:rowOff>
    </xdr:to>
    <xdr:sp macro="" textlink="">
      <xdr:nvSpPr>
        <xdr:cNvPr id="147" name="フローチャート: 判断 146"/>
        <xdr:cNvSpPr/>
      </xdr:nvSpPr>
      <xdr:spPr>
        <a:xfrm>
          <a:off x="14364970" y="55530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28</xdr:row>
      <xdr:rowOff>64135</xdr:rowOff>
    </xdr:from>
    <xdr:to xmlns:xdr="http://schemas.openxmlformats.org/drawingml/2006/spreadsheetDrawing">
      <xdr:col>72</xdr:col>
      <xdr:colOff>123825</xdr:colOff>
      <xdr:row>28</xdr:row>
      <xdr:rowOff>165735</xdr:rowOff>
    </xdr:to>
    <xdr:sp macro="" textlink="">
      <xdr:nvSpPr>
        <xdr:cNvPr id="148" name="フローチャート: 判断 147"/>
        <xdr:cNvSpPr/>
      </xdr:nvSpPr>
      <xdr:spPr>
        <a:xfrm>
          <a:off x="13669010" y="55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28</xdr:row>
      <xdr:rowOff>21590</xdr:rowOff>
    </xdr:from>
    <xdr:to xmlns:xdr="http://schemas.openxmlformats.org/drawingml/2006/spreadsheetDrawing">
      <xdr:col>68</xdr:col>
      <xdr:colOff>123825</xdr:colOff>
      <xdr:row>28</xdr:row>
      <xdr:rowOff>123190</xdr:rowOff>
    </xdr:to>
    <xdr:sp macro="" textlink="">
      <xdr:nvSpPr>
        <xdr:cNvPr id="149" name="フローチャート: 判断 148"/>
        <xdr:cNvSpPr/>
      </xdr:nvSpPr>
      <xdr:spPr>
        <a:xfrm>
          <a:off x="12927330" y="547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11430</xdr:rowOff>
    </xdr:from>
    <xdr:to xmlns:xdr="http://schemas.openxmlformats.org/drawingml/2006/spreadsheetDrawing">
      <xdr:col>64</xdr:col>
      <xdr:colOff>123825</xdr:colOff>
      <xdr:row>28</xdr:row>
      <xdr:rowOff>113030</xdr:rowOff>
    </xdr:to>
    <xdr:sp macro="" textlink="">
      <xdr:nvSpPr>
        <xdr:cNvPr id="150" name="フローチャート: 判断 149"/>
        <xdr:cNvSpPr/>
      </xdr:nvSpPr>
      <xdr:spPr>
        <a:xfrm>
          <a:off x="12185650" y="546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8890</xdr:rowOff>
    </xdr:from>
    <xdr:to xmlns:xdr="http://schemas.openxmlformats.org/drawingml/2006/spreadsheetDrawing">
      <xdr:col>60</xdr:col>
      <xdr:colOff>123825</xdr:colOff>
      <xdr:row>28</xdr:row>
      <xdr:rowOff>111125</xdr:rowOff>
    </xdr:to>
    <xdr:sp macro="" textlink="">
      <xdr:nvSpPr>
        <xdr:cNvPr id="151" name="フローチャート: 判断 150"/>
        <xdr:cNvSpPr/>
      </xdr:nvSpPr>
      <xdr:spPr>
        <a:xfrm>
          <a:off x="11443970" y="5466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5425"/>
    <xdr:sp macro="" textlink="">
      <xdr:nvSpPr>
        <xdr:cNvPr id="152" name="テキスト ボックス 151"/>
        <xdr:cNvSpPr txBox="1"/>
      </xdr:nvSpPr>
      <xdr:spPr>
        <a:xfrm>
          <a:off x="1423797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2000" cy="225425"/>
    <xdr:sp macro="" textlink="">
      <xdr:nvSpPr>
        <xdr:cNvPr id="153" name="テキスト ボックス 152"/>
        <xdr:cNvSpPr txBox="1"/>
      </xdr:nvSpPr>
      <xdr:spPr>
        <a:xfrm>
          <a:off x="1354709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2000" cy="225425"/>
    <xdr:sp macro="" textlink="">
      <xdr:nvSpPr>
        <xdr:cNvPr id="154" name="テキスト ボックス 153"/>
        <xdr:cNvSpPr txBox="1"/>
      </xdr:nvSpPr>
      <xdr:spPr>
        <a:xfrm>
          <a:off x="1280541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2000" cy="225425"/>
    <xdr:sp macro="" textlink="">
      <xdr:nvSpPr>
        <xdr:cNvPr id="155" name="テキスト ボックス 154"/>
        <xdr:cNvSpPr txBox="1"/>
      </xdr:nvSpPr>
      <xdr:spPr>
        <a:xfrm>
          <a:off x="1206373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2000" cy="225425"/>
    <xdr:sp macro="" textlink="">
      <xdr:nvSpPr>
        <xdr:cNvPr id="156" name="テキスト ボックス 155"/>
        <xdr:cNvSpPr txBox="1"/>
      </xdr:nvSpPr>
      <xdr:spPr>
        <a:xfrm>
          <a:off x="1132205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26</xdr:row>
      <xdr:rowOff>110490</xdr:rowOff>
    </xdr:from>
    <xdr:to xmlns:xdr="http://schemas.openxmlformats.org/drawingml/2006/spreadsheetDrawing">
      <xdr:col>76</xdr:col>
      <xdr:colOff>73025</xdr:colOff>
      <xdr:row>27</xdr:row>
      <xdr:rowOff>40640</xdr:rowOff>
    </xdr:to>
    <xdr:sp macro="" textlink="">
      <xdr:nvSpPr>
        <xdr:cNvPr id="157" name="楕円 156"/>
        <xdr:cNvSpPr/>
      </xdr:nvSpPr>
      <xdr:spPr>
        <a:xfrm>
          <a:off x="14364970" y="523303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25</xdr:row>
      <xdr:rowOff>133350</xdr:rowOff>
    </xdr:from>
    <xdr:ext cx="405130" cy="259080"/>
    <xdr:sp macro="" textlink="">
      <xdr:nvSpPr>
        <xdr:cNvPr id="158" name="債務償還比率該当値テキスト"/>
        <xdr:cNvSpPr txBox="1"/>
      </xdr:nvSpPr>
      <xdr:spPr>
        <a:xfrm>
          <a:off x="14461490" y="5088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26</xdr:row>
      <xdr:rowOff>156845</xdr:rowOff>
    </xdr:from>
    <xdr:to xmlns:xdr="http://schemas.openxmlformats.org/drawingml/2006/spreadsheetDrawing">
      <xdr:col>72</xdr:col>
      <xdr:colOff>123825</xdr:colOff>
      <xdr:row>27</xdr:row>
      <xdr:rowOff>86995</xdr:rowOff>
    </xdr:to>
    <xdr:sp macro="" textlink="">
      <xdr:nvSpPr>
        <xdr:cNvPr id="159" name="楕円 158"/>
        <xdr:cNvSpPr/>
      </xdr:nvSpPr>
      <xdr:spPr>
        <a:xfrm>
          <a:off x="13669010" y="5279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26</xdr:row>
      <xdr:rowOff>161290</xdr:rowOff>
    </xdr:from>
    <xdr:to xmlns:xdr="http://schemas.openxmlformats.org/drawingml/2006/spreadsheetDrawing">
      <xdr:col>76</xdr:col>
      <xdr:colOff>22225</xdr:colOff>
      <xdr:row>27</xdr:row>
      <xdr:rowOff>36195</xdr:rowOff>
    </xdr:to>
    <xdr:cxnSp macro="">
      <xdr:nvCxnSpPr>
        <xdr:cNvPr id="160" name="直線コネクタ 159"/>
        <xdr:cNvCxnSpPr/>
      </xdr:nvCxnSpPr>
      <xdr:spPr>
        <a:xfrm flipV="1">
          <a:off x="13719810" y="5283835"/>
          <a:ext cx="69088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27</xdr:row>
      <xdr:rowOff>54610</xdr:rowOff>
    </xdr:from>
    <xdr:to xmlns:xdr="http://schemas.openxmlformats.org/drawingml/2006/spreadsheetDrawing">
      <xdr:col>68</xdr:col>
      <xdr:colOff>123825</xdr:colOff>
      <xdr:row>27</xdr:row>
      <xdr:rowOff>156210</xdr:rowOff>
    </xdr:to>
    <xdr:sp macro="" textlink="">
      <xdr:nvSpPr>
        <xdr:cNvPr id="161" name="楕円 160"/>
        <xdr:cNvSpPr/>
      </xdr:nvSpPr>
      <xdr:spPr>
        <a:xfrm>
          <a:off x="12927330" y="53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27</xdr:row>
      <xdr:rowOff>36195</xdr:rowOff>
    </xdr:from>
    <xdr:to xmlns:xdr="http://schemas.openxmlformats.org/drawingml/2006/spreadsheetDrawing">
      <xdr:col>72</xdr:col>
      <xdr:colOff>73025</xdr:colOff>
      <xdr:row>27</xdr:row>
      <xdr:rowOff>105410</xdr:rowOff>
    </xdr:to>
    <xdr:cxnSp macro="">
      <xdr:nvCxnSpPr>
        <xdr:cNvPr id="162" name="直線コネクタ 161"/>
        <xdr:cNvCxnSpPr/>
      </xdr:nvCxnSpPr>
      <xdr:spPr>
        <a:xfrm flipV="1">
          <a:off x="12978130" y="5326380"/>
          <a:ext cx="74168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27</xdr:row>
      <xdr:rowOff>111125</xdr:rowOff>
    </xdr:from>
    <xdr:to xmlns:xdr="http://schemas.openxmlformats.org/drawingml/2006/spreadsheetDrawing">
      <xdr:col>64</xdr:col>
      <xdr:colOff>123825</xdr:colOff>
      <xdr:row>28</xdr:row>
      <xdr:rowOff>41275</xdr:rowOff>
    </xdr:to>
    <xdr:sp macro="" textlink="">
      <xdr:nvSpPr>
        <xdr:cNvPr id="163" name="楕円 162"/>
        <xdr:cNvSpPr/>
      </xdr:nvSpPr>
      <xdr:spPr>
        <a:xfrm>
          <a:off x="12185650" y="5401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27</xdr:row>
      <xdr:rowOff>105410</xdr:rowOff>
    </xdr:from>
    <xdr:to xmlns:xdr="http://schemas.openxmlformats.org/drawingml/2006/spreadsheetDrawing">
      <xdr:col>68</xdr:col>
      <xdr:colOff>73025</xdr:colOff>
      <xdr:row>27</xdr:row>
      <xdr:rowOff>161925</xdr:rowOff>
    </xdr:to>
    <xdr:cxnSp macro="">
      <xdr:nvCxnSpPr>
        <xdr:cNvPr id="164" name="直線コネクタ 163"/>
        <xdr:cNvCxnSpPr/>
      </xdr:nvCxnSpPr>
      <xdr:spPr>
        <a:xfrm flipV="1">
          <a:off x="12236450" y="5395595"/>
          <a:ext cx="74168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27</xdr:row>
      <xdr:rowOff>131445</xdr:rowOff>
    </xdr:from>
    <xdr:to xmlns:xdr="http://schemas.openxmlformats.org/drawingml/2006/spreadsheetDrawing">
      <xdr:col>60</xdr:col>
      <xdr:colOff>123825</xdr:colOff>
      <xdr:row>28</xdr:row>
      <xdr:rowOff>61595</xdr:rowOff>
    </xdr:to>
    <xdr:sp macro="" textlink="">
      <xdr:nvSpPr>
        <xdr:cNvPr id="165" name="楕円 164"/>
        <xdr:cNvSpPr/>
      </xdr:nvSpPr>
      <xdr:spPr>
        <a:xfrm>
          <a:off x="11443970" y="5421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27</xdr:row>
      <xdr:rowOff>161925</xdr:rowOff>
    </xdr:from>
    <xdr:to xmlns:xdr="http://schemas.openxmlformats.org/drawingml/2006/spreadsheetDrawing">
      <xdr:col>64</xdr:col>
      <xdr:colOff>73025</xdr:colOff>
      <xdr:row>28</xdr:row>
      <xdr:rowOff>10795</xdr:rowOff>
    </xdr:to>
    <xdr:cxnSp macro="">
      <xdr:nvCxnSpPr>
        <xdr:cNvPr id="166" name="直線コネクタ 165"/>
        <xdr:cNvCxnSpPr/>
      </xdr:nvCxnSpPr>
      <xdr:spPr>
        <a:xfrm flipV="1">
          <a:off x="11494770" y="5452110"/>
          <a:ext cx="7416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156845</xdr:rowOff>
    </xdr:from>
    <xdr:ext cx="469900" cy="259080"/>
    <xdr:sp macro="" textlink="">
      <xdr:nvSpPr>
        <xdr:cNvPr id="167" name="n_1aveValue債務償還比率"/>
        <xdr:cNvSpPr txBox="1"/>
      </xdr:nvSpPr>
      <xdr:spPr>
        <a:xfrm>
          <a:off x="13477240" y="5614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114300</xdr:rowOff>
    </xdr:from>
    <xdr:ext cx="469900" cy="259080"/>
    <xdr:sp macro="" textlink="">
      <xdr:nvSpPr>
        <xdr:cNvPr id="168" name="n_2aveValue債務償還比率"/>
        <xdr:cNvSpPr txBox="1"/>
      </xdr:nvSpPr>
      <xdr:spPr>
        <a:xfrm>
          <a:off x="12748260" y="5572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104140</xdr:rowOff>
    </xdr:from>
    <xdr:ext cx="469900" cy="258445"/>
    <xdr:sp macro="" textlink="">
      <xdr:nvSpPr>
        <xdr:cNvPr id="169" name="n_3aveValue債務償還比率"/>
        <xdr:cNvSpPr txBox="1"/>
      </xdr:nvSpPr>
      <xdr:spPr>
        <a:xfrm>
          <a:off x="12006580" y="5561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102870</xdr:rowOff>
    </xdr:from>
    <xdr:ext cx="469900" cy="258445"/>
    <xdr:sp macro="" textlink="">
      <xdr:nvSpPr>
        <xdr:cNvPr id="170" name="n_4aveValue債務償還比率"/>
        <xdr:cNvSpPr txBox="1"/>
      </xdr:nvSpPr>
      <xdr:spPr>
        <a:xfrm>
          <a:off x="11264900" y="5560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25</xdr:row>
      <xdr:rowOff>103505</xdr:rowOff>
    </xdr:from>
    <xdr:ext cx="469900" cy="258445"/>
    <xdr:sp macro="" textlink="">
      <xdr:nvSpPr>
        <xdr:cNvPr id="171" name="n_1mainValue債務償還比率"/>
        <xdr:cNvSpPr txBox="1"/>
      </xdr:nvSpPr>
      <xdr:spPr>
        <a:xfrm>
          <a:off x="13477240" y="5058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26</xdr:row>
      <xdr:rowOff>1270</xdr:rowOff>
    </xdr:from>
    <xdr:ext cx="469900" cy="259080"/>
    <xdr:sp macro="" textlink="">
      <xdr:nvSpPr>
        <xdr:cNvPr id="172" name="n_2mainValue債務償還比率"/>
        <xdr:cNvSpPr txBox="1"/>
      </xdr:nvSpPr>
      <xdr:spPr>
        <a:xfrm>
          <a:off x="12748260" y="5123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26</xdr:row>
      <xdr:rowOff>57785</xdr:rowOff>
    </xdr:from>
    <xdr:ext cx="469900" cy="259080"/>
    <xdr:sp macro="" textlink="">
      <xdr:nvSpPr>
        <xdr:cNvPr id="173" name="n_3mainValue債務償還比率"/>
        <xdr:cNvSpPr txBox="1"/>
      </xdr:nvSpPr>
      <xdr:spPr>
        <a:xfrm>
          <a:off x="12006580" y="5180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78105</xdr:rowOff>
    </xdr:from>
    <xdr:ext cx="469900" cy="259080"/>
    <xdr:sp macro="" textlink="">
      <xdr:nvSpPr>
        <xdr:cNvPr id="174" name="n_4mainValue債務償還比率"/>
        <xdr:cNvSpPr txBox="1"/>
      </xdr:nvSpPr>
      <xdr:spPr>
        <a:xfrm>
          <a:off x="11264900" y="520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5" name="正方形/長方形 174"/>
        <xdr:cNvSpPr/>
      </xdr:nvSpPr>
      <xdr:spPr>
        <a:xfrm>
          <a:off x="1245870" y="7827645"/>
          <a:ext cx="574802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142875</xdr:rowOff>
    </xdr:from>
    <xdr:to xmlns:xdr="http://schemas.openxmlformats.org/drawingml/2006/spreadsheetDrawing">
      <xdr:col>36</xdr:col>
      <xdr:colOff>22225</xdr:colOff>
      <xdr:row>65</xdr:row>
      <xdr:rowOff>142875</xdr:rowOff>
    </xdr:to>
    <xdr:sp macro="" textlink="">
      <xdr:nvSpPr>
        <xdr:cNvPr id="176" name="正方形/長方形 175"/>
        <xdr:cNvSpPr/>
      </xdr:nvSpPr>
      <xdr:spPr>
        <a:xfrm>
          <a:off x="1245870" y="11551920"/>
          <a:ext cx="574802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2570"/>
    <xdr:sp macro="" textlink="">
      <xdr:nvSpPr>
        <xdr:cNvPr id="177" name="テキスト ボックス 176"/>
        <xdr:cNvSpPr txBox="1"/>
      </xdr:nvSpPr>
      <xdr:spPr>
        <a:xfrm>
          <a:off x="900430" y="8077835"/>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70205" cy="241300"/>
    <xdr:sp macro="" textlink="">
      <xdr:nvSpPr>
        <xdr:cNvPr id="178" name="テキスト ボックス 177"/>
        <xdr:cNvSpPr txBox="1"/>
      </xdr:nvSpPr>
      <xdr:spPr>
        <a:xfrm>
          <a:off x="6808470" y="1069149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28575</xdr:rowOff>
    </xdr:from>
    <xdr:ext cx="370205" cy="241935"/>
    <xdr:sp macro="" textlink="">
      <xdr:nvSpPr>
        <xdr:cNvPr id="179" name="テキスト ボックス 178"/>
        <xdr:cNvSpPr txBox="1"/>
      </xdr:nvSpPr>
      <xdr:spPr>
        <a:xfrm>
          <a:off x="900430" y="117729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70205" cy="241935"/>
    <xdr:sp macro="" textlink="">
      <xdr:nvSpPr>
        <xdr:cNvPr id="180" name="テキスト ボックス 179"/>
        <xdr:cNvSpPr txBox="1"/>
      </xdr:nvSpPr>
      <xdr:spPr>
        <a:xfrm>
          <a:off x="6808470" y="1446784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542000" y="190500"/>
          <a:ext cx="3860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8561050" y="215900"/>
          <a:ext cx="38163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69215</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0665"/>
          <a:ext cx="37592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高知県芸西村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5849600" y="21590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69215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5875000" y="240665"/>
          <a:ext cx="24879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741680" y="888365"/>
          <a:ext cx="982726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20750"/>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66620" y="920750"/>
          <a:ext cx="12979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3,729
3,653
39.60
4,368,434
4,234,153
85,965
1,772,429
2,183,155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20750"/>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947920" y="939800"/>
          <a:ext cx="197612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924040" y="939800"/>
          <a:ext cx="123444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51865"/>
          <a:ext cx="61976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714500"/>
          <a:ext cx="19761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6987540" y="1714500"/>
          <a:ext cx="3581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779760" y="888365"/>
          <a:ext cx="1483360" cy="127063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035030" y="951865"/>
          <a:ext cx="12979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035030" y="1219200"/>
          <a:ext cx="12979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126365</xdr:rowOff>
    </xdr:to>
    <xdr:sp macro="" textlink="">
      <xdr:nvSpPr>
        <xdr:cNvPr id="21" name="正方形/長方形 20"/>
        <xdr:cNvSpPr/>
      </xdr:nvSpPr>
      <xdr:spPr>
        <a:xfrm>
          <a:off x="11035030" y="1549400"/>
          <a:ext cx="141986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862310" y="104076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916285" y="9906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158115</xdr:rowOff>
    </xdr:to>
    <xdr:sp macro="" textlink="">
      <xdr:nvSpPr>
        <xdr:cNvPr id="24" name="フローチャート: 判断 23"/>
        <xdr:cNvSpPr/>
      </xdr:nvSpPr>
      <xdr:spPr>
        <a:xfrm>
          <a:off x="10916285" y="12573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151765</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955655"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0881360" y="152336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955655"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9050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6350" cy="258445"/>
    <xdr:sp macro="" textlink="">
      <xdr:nvSpPr>
        <xdr:cNvPr id="29" name="テキスト ボックス 28"/>
        <xdr:cNvSpPr txBox="1"/>
      </xdr:nvSpPr>
      <xdr:spPr>
        <a:xfrm>
          <a:off x="683260" y="279336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8326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8326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8326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41680" y="419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6868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164465</xdr:rowOff>
    </xdr:to>
    <xdr:sp macro="" textlink="">
      <xdr:nvSpPr>
        <xdr:cNvPr id="35" name="正方形/長方形 34"/>
        <xdr:cNvSpPr/>
      </xdr:nvSpPr>
      <xdr:spPr>
        <a:xfrm>
          <a:off x="86868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8542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164465</xdr:rowOff>
    </xdr:to>
    <xdr:sp macro="" textlink="">
      <xdr:nvSpPr>
        <xdr:cNvPr id="37" name="正方形/長方形 36"/>
        <xdr:cNvSpPr/>
      </xdr:nvSpPr>
      <xdr:spPr>
        <a:xfrm>
          <a:off x="18542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29667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164465</xdr:rowOff>
    </xdr:to>
    <xdr:sp macro="" textlink="">
      <xdr:nvSpPr>
        <xdr:cNvPr id="39" name="正方形/長方形 38"/>
        <xdr:cNvSpPr/>
      </xdr:nvSpPr>
      <xdr:spPr>
        <a:xfrm>
          <a:off x="29667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41680" y="533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5425"/>
    <xdr:sp macro="" textlink="">
      <xdr:nvSpPr>
        <xdr:cNvPr id="41" name="テキスト ボックス 40"/>
        <xdr:cNvSpPr txBox="1"/>
      </xdr:nvSpPr>
      <xdr:spPr>
        <a:xfrm>
          <a:off x="70866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4168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104775</xdr:rowOff>
    </xdr:from>
    <xdr:ext cx="467360" cy="258445"/>
    <xdr:sp macro="" textlink="">
      <xdr:nvSpPr>
        <xdr:cNvPr id="43" name="テキスト ボックス 42"/>
        <xdr:cNvSpPr txBox="1"/>
      </xdr:nvSpPr>
      <xdr:spPr>
        <a:xfrm>
          <a:off x="289560" y="7477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92075</xdr:rowOff>
    </xdr:from>
    <xdr:to xmlns:xdr="http://schemas.openxmlformats.org/drawingml/2006/spreadsheetDrawing">
      <xdr:col>28</xdr:col>
      <xdr:colOff>114300</xdr:colOff>
      <xdr:row>42</xdr:row>
      <xdr:rowOff>92075</xdr:rowOff>
    </xdr:to>
    <xdr:cxnSp macro="">
      <xdr:nvCxnSpPr>
        <xdr:cNvPr id="44" name="直線コネクタ 43"/>
        <xdr:cNvCxnSpPr/>
      </xdr:nvCxnSpPr>
      <xdr:spPr>
        <a:xfrm>
          <a:off x="741680" y="7292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121285</xdr:rowOff>
    </xdr:from>
    <xdr:ext cx="467360" cy="258445"/>
    <xdr:sp macro="" textlink="">
      <xdr:nvSpPr>
        <xdr:cNvPr id="45" name="テキスト ボックス 44"/>
        <xdr:cNvSpPr txBox="1"/>
      </xdr:nvSpPr>
      <xdr:spPr>
        <a:xfrm>
          <a:off x="289560" y="71507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107950</xdr:rowOff>
    </xdr:from>
    <xdr:to xmlns:xdr="http://schemas.openxmlformats.org/drawingml/2006/spreadsheetDrawing">
      <xdr:col>28</xdr:col>
      <xdr:colOff>114300</xdr:colOff>
      <xdr:row>40</xdr:row>
      <xdr:rowOff>107950</xdr:rowOff>
    </xdr:to>
    <xdr:cxnSp macro="">
      <xdr:nvCxnSpPr>
        <xdr:cNvPr id="46" name="直線コネクタ 45"/>
        <xdr:cNvCxnSpPr/>
      </xdr:nvCxnSpPr>
      <xdr:spPr>
        <a:xfrm>
          <a:off x="741680" y="69659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2590" cy="259080"/>
    <xdr:sp macro="" textlink="">
      <xdr:nvSpPr>
        <xdr:cNvPr id="47" name="テキスト ボックス 46"/>
        <xdr:cNvSpPr txBox="1"/>
      </xdr:nvSpPr>
      <xdr:spPr>
        <a:xfrm>
          <a:off x="353695" y="682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124460</xdr:rowOff>
    </xdr:from>
    <xdr:to xmlns:xdr="http://schemas.openxmlformats.org/drawingml/2006/spreadsheetDrawing">
      <xdr:col>28</xdr:col>
      <xdr:colOff>114300</xdr:colOff>
      <xdr:row>38</xdr:row>
      <xdr:rowOff>124460</xdr:rowOff>
    </xdr:to>
    <xdr:cxnSp macro="">
      <xdr:nvCxnSpPr>
        <xdr:cNvPr id="48" name="直線コネクタ 47"/>
        <xdr:cNvCxnSpPr/>
      </xdr:nvCxnSpPr>
      <xdr:spPr>
        <a:xfrm>
          <a:off x="741680" y="663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153670</xdr:rowOff>
    </xdr:from>
    <xdr:ext cx="402590" cy="259080"/>
    <xdr:sp macro="" textlink="">
      <xdr:nvSpPr>
        <xdr:cNvPr id="49" name="テキスト ボックス 48"/>
        <xdr:cNvSpPr txBox="1"/>
      </xdr:nvSpPr>
      <xdr:spPr>
        <a:xfrm>
          <a:off x="353695" y="64973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140970</xdr:rowOff>
    </xdr:from>
    <xdr:to xmlns:xdr="http://schemas.openxmlformats.org/drawingml/2006/spreadsheetDrawing">
      <xdr:col>28</xdr:col>
      <xdr:colOff>114300</xdr:colOff>
      <xdr:row>36</xdr:row>
      <xdr:rowOff>140970</xdr:rowOff>
    </xdr:to>
    <xdr:cxnSp macro="">
      <xdr:nvCxnSpPr>
        <xdr:cNvPr id="50" name="直線コネクタ 49"/>
        <xdr:cNvCxnSpPr/>
      </xdr:nvCxnSpPr>
      <xdr:spPr>
        <a:xfrm>
          <a:off x="741680" y="6313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167640</xdr:rowOff>
    </xdr:from>
    <xdr:ext cx="402590" cy="258445"/>
    <xdr:sp macro="" textlink="">
      <xdr:nvSpPr>
        <xdr:cNvPr id="51" name="テキスト ボックス 50"/>
        <xdr:cNvSpPr txBox="1"/>
      </xdr:nvSpPr>
      <xdr:spPr>
        <a:xfrm>
          <a:off x="353695" y="61683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41680" y="598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2590" cy="258445"/>
    <xdr:sp macro="" textlink="">
      <xdr:nvSpPr>
        <xdr:cNvPr id="53" name="テキスト ボックス 52"/>
        <xdr:cNvSpPr txBox="1"/>
      </xdr:nvSpPr>
      <xdr:spPr>
        <a:xfrm>
          <a:off x="353695" y="58445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1905</xdr:rowOff>
    </xdr:from>
    <xdr:to xmlns:xdr="http://schemas.openxmlformats.org/drawingml/2006/spreadsheetDrawing">
      <xdr:col>28</xdr:col>
      <xdr:colOff>114300</xdr:colOff>
      <xdr:row>33</xdr:row>
      <xdr:rowOff>1905</xdr:rowOff>
    </xdr:to>
    <xdr:cxnSp macro="">
      <xdr:nvCxnSpPr>
        <xdr:cNvPr id="54" name="直線コネクタ 53"/>
        <xdr:cNvCxnSpPr/>
      </xdr:nvCxnSpPr>
      <xdr:spPr>
        <a:xfrm>
          <a:off x="741680" y="56597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31115</xdr:rowOff>
    </xdr:from>
    <xdr:ext cx="338455" cy="257810"/>
    <xdr:sp macro="" textlink="">
      <xdr:nvSpPr>
        <xdr:cNvPr id="55" name="テキスト ボックス 54"/>
        <xdr:cNvSpPr txBox="1"/>
      </xdr:nvSpPr>
      <xdr:spPr>
        <a:xfrm>
          <a:off x="412750" y="5517515"/>
          <a:ext cx="338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4168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41680" y="533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1905</xdr:rowOff>
    </xdr:from>
    <xdr:to xmlns:xdr="http://schemas.openxmlformats.org/drawingml/2006/spreadsheetDrawing">
      <xdr:col>24</xdr:col>
      <xdr:colOff>62865</xdr:colOff>
      <xdr:row>42</xdr:row>
      <xdr:rowOff>66040</xdr:rowOff>
    </xdr:to>
    <xdr:cxnSp macro="">
      <xdr:nvCxnSpPr>
        <xdr:cNvPr id="58" name="直線コネクタ 57"/>
        <xdr:cNvCxnSpPr/>
      </xdr:nvCxnSpPr>
      <xdr:spPr>
        <a:xfrm flipV="1">
          <a:off x="4512945" y="5659755"/>
          <a:ext cx="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69850</xdr:rowOff>
    </xdr:from>
    <xdr:ext cx="405130" cy="258445"/>
    <xdr:sp macro="" textlink="">
      <xdr:nvSpPr>
        <xdr:cNvPr id="59" name="【道路】&#10;有形固定資産減価償却率最小値テキスト"/>
        <xdr:cNvSpPr txBox="1"/>
      </xdr:nvSpPr>
      <xdr:spPr>
        <a:xfrm>
          <a:off x="4551680" y="72707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66040</xdr:rowOff>
    </xdr:from>
    <xdr:to xmlns:xdr="http://schemas.openxmlformats.org/drawingml/2006/spreadsheetDrawing">
      <xdr:col>24</xdr:col>
      <xdr:colOff>152400</xdr:colOff>
      <xdr:row>42</xdr:row>
      <xdr:rowOff>66040</xdr:rowOff>
    </xdr:to>
    <xdr:cxnSp macro="">
      <xdr:nvCxnSpPr>
        <xdr:cNvPr id="60" name="直線コネクタ 59"/>
        <xdr:cNvCxnSpPr/>
      </xdr:nvCxnSpPr>
      <xdr:spPr>
        <a:xfrm>
          <a:off x="4429760" y="72669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8445"/>
    <xdr:sp macro="" textlink="">
      <xdr:nvSpPr>
        <xdr:cNvPr id="61" name="【道路】&#10;有形固定資産減価償却率最大値テキスト"/>
        <xdr:cNvSpPr txBox="1"/>
      </xdr:nvSpPr>
      <xdr:spPr>
        <a:xfrm>
          <a:off x="4551680" y="543560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1905</xdr:rowOff>
    </xdr:from>
    <xdr:to xmlns:xdr="http://schemas.openxmlformats.org/drawingml/2006/spreadsheetDrawing">
      <xdr:col>24</xdr:col>
      <xdr:colOff>152400</xdr:colOff>
      <xdr:row>33</xdr:row>
      <xdr:rowOff>1905</xdr:rowOff>
    </xdr:to>
    <xdr:cxnSp macro="">
      <xdr:nvCxnSpPr>
        <xdr:cNvPr id="62" name="直線コネクタ 61"/>
        <xdr:cNvCxnSpPr/>
      </xdr:nvCxnSpPr>
      <xdr:spPr>
        <a:xfrm>
          <a:off x="4429760" y="56597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89535</xdr:rowOff>
    </xdr:from>
    <xdr:ext cx="405130" cy="257810"/>
    <xdr:sp macro="" textlink="">
      <xdr:nvSpPr>
        <xdr:cNvPr id="63" name="【道路】&#10;有形固定資産減価償却率平均値テキスト"/>
        <xdr:cNvSpPr txBox="1"/>
      </xdr:nvSpPr>
      <xdr:spPr>
        <a:xfrm>
          <a:off x="4551680" y="660463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111760</xdr:rowOff>
    </xdr:from>
    <xdr:to xmlns:xdr="http://schemas.openxmlformats.org/drawingml/2006/spreadsheetDrawing">
      <xdr:col>24</xdr:col>
      <xdr:colOff>114300</xdr:colOff>
      <xdr:row>39</xdr:row>
      <xdr:rowOff>41910</xdr:rowOff>
    </xdr:to>
    <xdr:sp macro="" textlink="">
      <xdr:nvSpPr>
        <xdr:cNvPr id="64" name="フローチャート: 判断 63"/>
        <xdr:cNvSpPr/>
      </xdr:nvSpPr>
      <xdr:spPr>
        <a:xfrm>
          <a:off x="446278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83820</xdr:rowOff>
    </xdr:from>
    <xdr:to xmlns:xdr="http://schemas.openxmlformats.org/drawingml/2006/spreadsheetDrawing">
      <xdr:col>20</xdr:col>
      <xdr:colOff>38100</xdr:colOff>
      <xdr:row>39</xdr:row>
      <xdr:rowOff>13970</xdr:rowOff>
    </xdr:to>
    <xdr:sp macro="" textlink="">
      <xdr:nvSpPr>
        <xdr:cNvPr id="65" name="フローチャート: 判断 64"/>
        <xdr:cNvSpPr/>
      </xdr:nvSpPr>
      <xdr:spPr>
        <a:xfrm>
          <a:off x="3649980" y="65989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54610</xdr:rowOff>
    </xdr:from>
    <xdr:to xmlns:xdr="http://schemas.openxmlformats.org/drawingml/2006/spreadsheetDrawing">
      <xdr:col>15</xdr:col>
      <xdr:colOff>101600</xdr:colOff>
      <xdr:row>38</xdr:row>
      <xdr:rowOff>156210</xdr:rowOff>
    </xdr:to>
    <xdr:sp macro="" textlink="">
      <xdr:nvSpPr>
        <xdr:cNvPr id="66" name="フローチャート: 判断 65"/>
        <xdr:cNvSpPr/>
      </xdr:nvSpPr>
      <xdr:spPr>
        <a:xfrm>
          <a:off x="27813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31115</xdr:rowOff>
    </xdr:from>
    <xdr:to xmlns:xdr="http://schemas.openxmlformats.org/drawingml/2006/spreadsheetDrawing">
      <xdr:col>10</xdr:col>
      <xdr:colOff>165100</xdr:colOff>
      <xdr:row>38</xdr:row>
      <xdr:rowOff>133350</xdr:rowOff>
    </xdr:to>
    <xdr:sp macro="" textlink="">
      <xdr:nvSpPr>
        <xdr:cNvPr id="67" name="フローチャート: 判断 66"/>
        <xdr:cNvSpPr/>
      </xdr:nvSpPr>
      <xdr:spPr>
        <a:xfrm>
          <a:off x="1917700" y="6546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167640</xdr:rowOff>
    </xdr:from>
    <xdr:to xmlns:xdr="http://schemas.openxmlformats.org/drawingml/2006/spreadsheetDrawing">
      <xdr:col>6</xdr:col>
      <xdr:colOff>38100</xdr:colOff>
      <xdr:row>38</xdr:row>
      <xdr:rowOff>99060</xdr:rowOff>
    </xdr:to>
    <xdr:sp macro="" textlink="">
      <xdr:nvSpPr>
        <xdr:cNvPr id="68" name="フローチャート: 判断 67"/>
        <xdr:cNvSpPr/>
      </xdr:nvSpPr>
      <xdr:spPr>
        <a:xfrm>
          <a:off x="1054100" y="6511290"/>
          <a:ext cx="9652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73025</xdr:rowOff>
    </xdr:from>
    <xdr:ext cx="761365" cy="258445"/>
    <xdr:sp macro="" textlink="">
      <xdr:nvSpPr>
        <xdr:cNvPr id="69" name="テキスト ボックス 68"/>
        <xdr:cNvSpPr txBox="1"/>
      </xdr:nvSpPr>
      <xdr:spPr>
        <a:xfrm>
          <a:off x="432816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73025</xdr:rowOff>
    </xdr:from>
    <xdr:ext cx="762000" cy="258445"/>
    <xdr:sp macro="" textlink="">
      <xdr:nvSpPr>
        <xdr:cNvPr id="70" name="テキスト ボックス 69"/>
        <xdr:cNvSpPr txBox="1"/>
      </xdr:nvSpPr>
      <xdr:spPr>
        <a:xfrm>
          <a:off x="351536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73025</xdr:rowOff>
    </xdr:from>
    <xdr:ext cx="761365" cy="258445"/>
    <xdr:sp macro="" textlink="">
      <xdr:nvSpPr>
        <xdr:cNvPr id="71" name="テキスト ボックス 70"/>
        <xdr:cNvSpPr txBox="1"/>
      </xdr:nvSpPr>
      <xdr:spPr>
        <a:xfrm>
          <a:off x="264668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73025</xdr:rowOff>
    </xdr:from>
    <xdr:ext cx="762000" cy="258445"/>
    <xdr:sp macro="" textlink="">
      <xdr:nvSpPr>
        <xdr:cNvPr id="72" name="テキスト ボックス 71"/>
        <xdr:cNvSpPr txBox="1"/>
      </xdr:nvSpPr>
      <xdr:spPr>
        <a:xfrm>
          <a:off x="17830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73025</xdr:rowOff>
    </xdr:from>
    <xdr:ext cx="762000" cy="258445"/>
    <xdr:sp macro="" textlink="">
      <xdr:nvSpPr>
        <xdr:cNvPr id="73" name="テキスト ボックス 72"/>
        <xdr:cNvSpPr txBox="1"/>
      </xdr:nvSpPr>
      <xdr:spPr>
        <a:xfrm>
          <a:off x="9194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163830</xdr:rowOff>
    </xdr:from>
    <xdr:to xmlns:xdr="http://schemas.openxmlformats.org/drawingml/2006/spreadsheetDrawing">
      <xdr:col>24</xdr:col>
      <xdr:colOff>114300</xdr:colOff>
      <xdr:row>37</xdr:row>
      <xdr:rowOff>93980</xdr:rowOff>
    </xdr:to>
    <xdr:sp macro="" textlink="">
      <xdr:nvSpPr>
        <xdr:cNvPr id="74" name="楕円 73"/>
        <xdr:cNvSpPr/>
      </xdr:nvSpPr>
      <xdr:spPr>
        <a:xfrm>
          <a:off x="446278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15240</xdr:rowOff>
    </xdr:from>
    <xdr:ext cx="405130" cy="258445"/>
    <xdr:sp macro="" textlink="">
      <xdr:nvSpPr>
        <xdr:cNvPr id="75" name="【道路】&#10;有形固定資産減価償却率該当値テキスト"/>
        <xdr:cNvSpPr txBox="1"/>
      </xdr:nvSpPr>
      <xdr:spPr>
        <a:xfrm>
          <a:off x="4551680" y="61874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146050</xdr:rowOff>
    </xdr:from>
    <xdr:to xmlns:xdr="http://schemas.openxmlformats.org/drawingml/2006/spreadsheetDrawing">
      <xdr:col>20</xdr:col>
      <xdr:colOff>38100</xdr:colOff>
      <xdr:row>37</xdr:row>
      <xdr:rowOff>76200</xdr:rowOff>
    </xdr:to>
    <xdr:sp macro="" textlink="">
      <xdr:nvSpPr>
        <xdr:cNvPr id="76" name="楕円 75"/>
        <xdr:cNvSpPr/>
      </xdr:nvSpPr>
      <xdr:spPr>
        <a:xfrm>
          <a:off x="3649980" y="63182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25400</xdr:rowOff>
    </xdr:from>
    <xdr:to xmlns:xdr="http://schemas.openxmlformats.org/drawingml/2006/spreadsheetDrawing">
      <xdr:col>24</xdr:col>
      <xdr:colOff>63500</xdr:colOff>
      <xdr:row>37</xdr:row>
      <xdr:rowOff>43815</xdr:rowOff>
    </xdr:to>
    <xdr:cxnSp macro="">
      <xdr:nvCxnSpPr>
        <xdr:cNvPr id="77" name="直線コネクタ 76"/>
        <xdr:cNvCxnSpPr/>
      </xdr:nvCxnSpPr>
      <xdr:spPr>
        <a:xfrm>
          <a:off x="3700780" y="6369050"/>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114935</xdr:rowOff>
    </xdr:from>
    <xdr:to xmlns:xdr="http://schemas.openxmlformats.org/drawingml/2006/spreadsheetDrawing">
      <xdr:col>15</xdr:col>
      <xdr:colOff>101600</xdr:colOff>
      <xdr:row>37</xdr:row>
      <xdr:rowOff>45085</xdr:rowOff>
    </xdr:to>
    <xdr:sp macro="" textlink="">
      <xdr:nvSpPr>
        <xdr:cNvPr id="78" name="楕円 77"/>
        <xdr:cNvSpPr/>
      </xdr:nvSpPr>
      <xdr:spPr>
        <a:xfrm>
          <a:off x="27813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165100</xdr:rowOff>
    </xdr:from>
    <xdr:to xmlns:xdr="http://schemas.openxmlformats.org/drawingml/2006/spreadsheetDrawing">
      <xdr:col>19</xdr:col>
      <xdr:colOff>177800</xdr:colOff>
      <xdr:row>37</xdr:row>
      <xdr:rowOff>25400</xdr:rowOff>
    </xdr:to>
    <xdr:cxnSp macro="">
      <xdr:nvCxnSpPr>
        <xdr:cNvPr id="79" name="直線コネクタ 78"/>
        <xdr:cNvCxnSpPr/>
      </xdr:nvCxnSpPr>
      <xdr:spPr>
        <a:xfrm>
          <a:off x="2832100" y="6337300"/>
          <a:ext cx="8686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87630</xdr:rowOff>
    </xdr:from>
    <xdr:to xmlns:xdr="http://schemas.openxmlformats.org/drawingml/2006/spreadsheetDrawing">
      <xdr:col>10</xdr:col>
      <xdr:colOff>165100</xdr:colOff>
      <xdr:row>37</xdr:row>
      <xdr:rowOff>17780</xdr:rowOff>
    </xdr:to>
    <xdr:sp macro="" textlink="">
      <xdr:nvSpPr>
        <xdr:cNvPr id="80" name="楕円 79"/>
        <xdr:cNvSpPr/>
      </xdr:nvSpPr>
      <xdr:spPr>
        <a:xfrm>
          <a:off x="19177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138430</xdr:rowOff>
    </xdr:from>
    <xdr:to xmlns:xdr="http://schemas.openxmlformats.org/drawingml/2006/spreadsheetDrawing">
      <xdr:col>15</xdr:col>
      <xdr:colOff>50800</xdr:colOff>
      <xdr:row>36</xdr:row>
      <xdr:rowOff>165100</xdr:rowOff>
    </xdr:to>
    <xdr:cxnSp macro="">
      <xdr:nvCxnSpPr>
        <xdr:cNvPr id="81" name="直線コネクタ 80"/>
        <xdr:cNvCxnSpPr/>
      </xdr:nvCxnSpPr>
      <xdr:spPr>
        <a:xfrm>
          <a:off x="1968500" y="6310630"/>
          <a:ext cx="8636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59055</xdr:rowOff>
    </xdr:from>
    <xdr:to xmlns:xdr="http://schemas.openxmlformats.org/drawingml/2006/spreadsheetDrawing">
      <xdr:col>6</xdr:col>
      <xdr:colOff>38100</xdr:colOff>
      <xdr:row>36</xdr:row>
      <xdr:rowOff>160655</xdr:rowOff>
    </xdr:to>
    <xdr:sp macro="" textlink="">
      <xdr:nvSpPr>
        <xdr:cNvPr id="82" name="楕円 81"/>
        <xdr:cNvSpPr/>
      </xdr:nvSpPr>
      <xdr:spPr>
        <a:xfrm>
          <a:off x="1054100" y="62312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110490</xdr:rowOff>
    </xdr:from>
    <xdr:to xmlns:xdr="http://schemas.openxmlformats.org/drawingml/2006/spreadsheetDrawing">
      <xdr:col>10</xdr:col>
      <xdr:colOff>114300</xdr:colOff>
      <xdr:row>36</xdr:row>
      <xdr:rowOff>138430</xdr:rowOff>
    </xdr:to>
    <xdr:cxnSp macro="">
      <xdr:nvCxnSpPr>
        <xdr:cNvPr id="83" name="直線コネクタ 82"/>
        <xdr:cNvCxnSpPr/>
      </xdr:nvCxnSpPr>
      <xdr:spPr>
        <a:xfrm>
          <a:off x="1104900" y="6282690"/>
          <a:ext cx="8636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5080</xdr:rowOff>
    </xdr:from>
    <xdr:ext cx="404495" cy="259080"/>
    <xdr:sp macro="" textlink="">
      <xdr:nvSpPr>
        <xdr:cNvPr id="84" name="n_1aveValue【道路】&#10;有形固定資産減価償却率"/>
        <xdr:cNvSpPr txBox="1"/>
      </xdr:nvSpPr>
      <xdr:spPr>
        <a:xfrm>
          <a:off x="3490595" y="6691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147320</xdr:rowOff>
    </xdr:from>
    <xdr:ext cx="405130" cy="257810"/>
    <xdr:sp macro="" textlink="">
      <xdr:nvSpPr>
        <xdr:cNvPr id="85" name="n_2aveValue【道路】&#10;有形固定資産減価償却率"/>
        <xdr:cNvSpPr txBox="1"/>
      </xdr:nvSpPr>
      <xdr:spPr>
        <a:xfrm>
          <a:off x="2634615" y="66624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123825</xdr:rowOff>
    </xdr:from>
    <xdr:ext cx="404495" cy="257810"/>
    <xdr:sp macro="" textlink="">
      <xdr:nvSpPr>
        <xdr:cNvPr id="86" name="n_3aveValue【道路】&#10;有形固定資産減価償却率"/>
        <xdr:cNvSpPr txBox="1"/>
      </xdr:nvSpPr>
      <xdr:spPr>
        <a:xfrm>
          <a:off x="1771015" y="663892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89535</xdr:rowOff>
    </xdr:from>
    <xdr:ext cx="404495" cy="257810"/>
    <xdr:sp macro="" textlink="">
      <xdr:nvSpPr>
        <xdr:cNvPr id="87" name="n_4aveValue【道路】&#10;有形固定資産減価償却率"/>
        <xdr:cNvSpPr txBox="1"/>
      </xdr:nvSpPr>
      <xdr:spPr>
        <a:xfrm>
          <a:off x="907415" y="660463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92075</xdr:rowOff>
    </xdr:from>
    <xdr:ext cx="404495" cy="258445"/>
    <xdr:sp macro="" textlink="">
      <xdr:nvSpPr>
        <xdr:cNvPr id="88" name="n_1mainValue【道路】&#10;有形固定資産減価償却率"/>
        <xdr:cNvSpPr txBox="1"/>
      </xdr:nvSpPr>
      <xdr:spPr>
        <a:xfrm>
          <a:off x="3490595" y="60928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60960</xdr:rowOff>
    </xdr:from>
    <xdr:ext cx="405130" cy="259080"/>
    <xdr:sp macro="" textlink="">
      <xdr:nvSpPr>
        <xdr:cNvPr id="89" name="n_2mainValue【道路】&#10;有形固定資産減価償却率"/>
        <xdr:cNvSpPr txBox="1"/>
      </xdr:nvSpPr>
      <xdr:spPr>
        <a:xfrm>
          <a:off x="2634615" y="6061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33655</xdr:rowOff>
    </xdr:from>
    <xdr:ext cx="404495" cy="258445"/>
    <xdr:sp macro="" textlink="">
      <xdr:nvSpPr>
        <xdr:cNvPr id="90" name="n_3mainValue【道路】&#10;有形固定資産減価償却率"/>
        <xdr:cNvSpPr txBox="1"/>
      </xdr:nvSpPr>
      <xdr:spPr>
        <a:xfrm>
          <a:off x="1771015" y="60344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6350</xdr:rowOff>
    </xdr:from>
    <xdr:ext cx="404495" cy="258445"/>
    <xdr:sp macro="" textlink="">
      <xdr:nvSpPr>
        <xdr:cNvPr id="91" name="n_4mainValue【道路】&#10;有形固定資産減価償却率"/>
        <xdr:cNvSpPr txBox="1"/>
      </xdr:nvSpPr>
      <xdr:spPr>
        <a:xfrm>
          <a:off x="907415" y="60071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431280" y="419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5532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164465</xdr:rowOff>
    </xdr:to>
    <xdr:sp macro="" textlink="">
      <xdr:nvSpPr>
        <xdr:cNvPr id="94" name="正方形/長方形 93"/>
        <xdr:cNvSpPr/>
      </xdr:nvSpPr>
      <xdr:spPr>
        <a:xfrm>
          <a:off x="65532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5438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164465</xdr:rowOff>
    </xdr:to>
    <xdr:sp macro="" textlink="">
      <xdr:nvSpPr>
        <xdr:cNvPr id="96" name="正方形/長方形 95"/>
        <xdr:cNvSpPr/>
      </xdr:nvSpPr>
      <xdr:spPr>
        <a:xfrm>
          <a:off x="75438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656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164465</xdr:rowOff>
    </xdr:to>
    <xdr:sp macro="" textlink="">
      <xdr:nvSpPr>
        <xdr:cNvPr id="98" name="正方形/長方形 97"/>
        <xdr:cNvSpPr/>
      </xdr:nvSpPr>
      <xdr:spPr>
        <a:xfrm>
          <a:off x="8656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431280" y="533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100" name="テキスト ボックス 99"/>
        <xdr:cNvSpPr txBox="1"/>
      </xdr:nvSpPr>
      <xdr:spPr>
        <a:xfrm>
          <a:off x="639318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431280" y="762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37465</xdr:rowOff>
    </xdr:from>
    <xdr:to xmlns:xdr="http://schemas.openxmlformats.org/drawingml/2006/spreadsheetDrawing">
      <xdr:col>59</xdr:col>
      <xdr:colOff>50800</xdr:colOff>
      <xdr:row>42</xdr:row>
      <xdr:rowOff>37465</xdr:rowOff>
    </xdr:to>
    <xdr:cxnSp macro="">
      <xdr:nvCxnSpPr>
        <xdr:cNvPr id="102" name="直線コネクタ 101"/>
        <xdr:cNvCxnSpPr/>
      </xdr:nvCxnSpPr>
      <xdr:spPr>
        <a:xfrm>
          <a:off x="6431280" y="7238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66675</xdr:rowOff>
    </xdr:from>
    <xdr:ext cx="466725" cy="258445"/>
    <xdr:sp macro="" textlink="">
      <xdr:nvSpPr>
        <xdr:cNvPr id="103" name="テキスト ボックス 102"/>
        <xdr:cNvSpPr txBox="1"/>
      </xdr:nvSpPr>
      <xdr:spPr>
        <a:xfrm>
          <a:off x="5974080" y="7096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431280" y="685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5630" cy="258445"/>
    <xdr:sp macro="" textlink="">
      <xdr:nvSpPr>
        <xdr:cNvPr id="105" name="テキスト ボックス 104"/>
        <xdr:cNvSpPr txBox="1"/>
      </xdr:nvSpPr>
      <xdr:spPr>
        <a:xfrm>
          <a:off x="5850890" y="671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431280" y="647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161925</xdr:rowOff>
    </xdr:from>
    <xdr:ext cx="595630" cy="258445"/>
    <xdr:sp macro="" textlink="">
      <xdr:nvSpPr>
        <xdr:cNvPr id="107" name="テキスト ボックス 106"/>
        <xdr:cNvSpPr txBox="1"/>
      </xdr:nvSpPr>
      <xdr:spPr>
        <a:xfrm>
          <a:off x="5850890" y="63341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94615</xdr:rowOff>
    </xdr:from>
    <xdr:to xmlns:xdr="http://schemas.openxmlformats.org/drawingml/2006/spreadsheetDrawing">
      <xdr:col>59</xdr:col>
      <xdr:colOff>50800</xdr:colOff>
      <xdr:row>35</xdr:row>
      <xdr:rowOff>94615</xdr:rowOff>
    </xdr:to>
    <xdr:cxnSp macro="">
      <xdr:nvCxnSpPr>
        <xdr:cNvPr id="108" name="直線コネクタ 107"/>
        <xdr:cNvCxnSpPr/>
      </xdr:nvCxnSpPr>
      <xdr:spPr>
        <a:xfrm>
          <a:off x="6431280" y="6095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123825</xdr:rowOff>
    </xdr:from>
    <xdr:ext cx="595630" cy="257810"/>
    <xdr:sp macro="" textlink="">
      <xdr:nvSpPr>
        <xdr:cNvPr id="109" name="テキスト ボックス 108"/>
        <xdr:cNvSpPr txBox="1"/>
      </xdr:nvSpPr>
      <xdr:spPr>
        <a:xfrm>
          <a:off x="5850890" y="5953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431280" y="571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5630" cy="257810"/>
    <xdr:sp macro="" textlink="">
      <xdr:nvSpPr>
        <xdr:cNvPr id="111" name="テキスト ボックス 110"/>
        <xdr:cNvSpPr txBox="1"/>
      </xdr:nvSpPr>
      <xdr:spPr>
        <a:xfrm>
          <a:off x="5850890" y="5572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431280" y="533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47625</xdr:rowOff>
    </xdr:from>
    <xdr:ext cx="685165" cy="259080"/>
    <xdr:sp macro="" textlink="">
      <xdr:nvSpPr>
        <xdr:cNvPr id="113" name="テキスト ボックス 112"/>
        <xdr:cNvSpPr txBox="1"/>
      </xdr:nvSpPr>
      <xdr:spPr>
        <a:xfrm>
          <a:off x="5760720" y="519112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431280" y="533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33</xdr:row>
      <xdr:rowOff>88265</xdr:rowOff>
    </xdr:from>
    <xdr:to xmlns:xdr="http://schemas.openxmlformats.org/drawingml/2006/spreadsheetDrawing">
      <xdr:col>54</xdr:col>
      <xdr:colOff>185420</xdr:colOff>
      <xdr:row>42</xdr:row>
      <xdr:rowOff>37465</xdr:rowOff>
    </xdr:to>
    <xdr:cxnSp macro="">
      <xdr:nvCxnSpPr>
        <xdr:cNvPr id="115" name="直線コネクタ 114"/>
        <xdr:cNvCxnSpPr/>
      </xdr:nvCxnSpPr>
      <xdr:spPr>
        <a:xfrm flipV="1">
          <a:off x="10198100" y="5746115"/>
          <a:ext cx="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41910</xdr:rowOff>
    </xdr:from>
    <xdr:ext cx="469265" cy="258445"/>
    <xdr:sp macro="" textlink="">
      <xdr:nvSpPr>
        <xdr:cNvPr id="116" name="【道路】&#10;一人当たり延長最小値テキスト"/>
        <xdr:cNvSpPr txBox="1"/>
      </xdr:nvSpPr>
      <xdr:spPr>
        <a:xfrm>
          <a:off x="10236200" y="7242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37465</xdr:rowOff>
    </xdr:from>
    <xdr:to xmlns:xdr="http://schemas.openxmlformats.org/drawingml/2006/spreadsheetDrawing">
      <xdr:col>55</xdr:col>
      <xdr:colOff>88900</xdr:colOff>
      <xdr:row>42</xdr:row>
      <xdr:rowOff>37465</xdr:rowOff>
    </xdr:to>
    <xdr:cxnSp macro="">
      <xdr:nvCxnSpPr>
        <xdr:cNvPr id="117" name="直線コネクタ 116"/>
        <xdr:cNvCxnSpPr/>
      </xdr:nvCxnSpPr>
      <xdr:spPr>
        <a:xfrm>
          <a:off x="10114280" y="7238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34290</xdr:rowOff>
    </xdr:from>
    <xdr:ext cx="598170" cy="258445"/>
    <xdr:sp macro="" textlink="">
      <xdr:nvSpPr>
        <xdr:cNvPr id="118" name="【道路】&#10;一人当たり延長最大値テキスト"/>
        <xdr:cNvSpPr txBox="1"/>
      </xdr:nvSpPr>
      <xdr:spPr>
        <a:xfrm>
          <a:off x="10236200" y="5520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783.709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88265</xdr:rowOff>
    </xdr:from>
    <xdr:to xmlns:xdr="http://schemas.openxmlformats.org/drawingml/2006/spreadsheetDrawing">
      <xdr:col>55</xdr:col>
      <xdr:colOff>88900</xdr:colOff>
      <xdr:row>33</xdr:row>
      <xdr:rowOff>88265</xdr:rowOff>
    </xdr:to>
    <xdr:cxnSp macro="">
      <xdr:nvCxnSpPr>
        <xdr:cNvPr id="119" name="直線コネクタ 118"/>
        <xdr:cNvCxnSpPr/>
      </xdr:nvCxnSpPr>
      <xdr:spPr>
        <a:xfrm>
          <a:off x="10114280" y="57461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15240</xdr:rowOff>
    </xdr:from>
    <xdr:ext cx="534035" cy="258445"/>
    <xdr:sp macro="" textlink="">
      <xdr:nvSpPr>
        <xdr:cNvPr id="120" name="【道路】&#10;一人当たり延長平均値テキスト"/>
        <xdr:cNvSpPr txBox="1"/>
      </xdr:nvSpPr>
      <xdr:spPr>
        <a:xfrm>
          <a:off x="10236200" y="687324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163830</xdr:rowOff>
    </xdr:from>
    <xdr:to xmlns:xdr="http://schemas.openxmlformats.org/drawingml/2006/spreadsheetDrawing">
      <xdr:col>55</xdr:col>
      <xdr:colOff>50800</xdr:colOff>
      <xdr:row>41</xdr:row>
      <xdr:rowOff>93980</xdr:rowOff>
    </xdr:to>
    <xdr:sp macro="" textlink="">
      <xdr:nvSpPr>
        <xdr:cNvPr id="121" name="フローチャート: 判断 120"/>
        <xdr:cNvSpPr/>
      </xdr:nvSpPr>
      <xdr:spPr>
        <a:xfrm>
          <a:off x="10152380" y="70218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163195</xdr:rowOff>
    </xdr:from>
    <xdr:to xmlns:xdr="http://schemas.openxmlformats.org/drawingml/2006/spreadsheetDrawing">
      <xdr:col>50</xdr:col>
      <xdr:colOff>165100</xdr:colOff>
      <xdr:row>41</xdr:row>
      <xdr:rowOff>93345</xdr:rowOff>
    </xdr:to>
    <xdr:sp macro="" textlink="">
      <xdr:nvSpPr>
        <xdr:cNvPr id="122" name="フローチャート: 判断 121"/>
        <xdr:cNvSpPr/>
      </xdr:nvSpPr>
      <xdr:spPr>
        <a:xfrm>
          <a:off x="9334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162560</xdr:rowOff>
    </xdr:from>
    <xdr:to xmlns:xdr="http://schemas.openxmlformats.org/drawingml/2006/spreadsheetDrawing">
      <xdr:col>46</xdr:col>
      <xdr:colOff>38100</xdr:colOff>
      <xdr:row>41</xdr:row>
      <xdr:rowOff>92710</xdr:rowOff>
    </xdr:to>
    <xdr:sp macro="" textlink="">
      <xdr:nvSpPr>
        <xdr:cNvPr id="123" name="フローチャート: 判断 122"/>
        <xdr:cNvSpPr/>
      </xdr:nvSpPr>
      <xdr:spPr>
        <a:xfrm>
          <a:off x="8470900" y="70205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167640</xdr:rowOff>
    </xdr:from>
    <xdr:to xmlns:xdr="http://schemas.openxmlformats.org/drawingml/2006/spreadsheetDrawing">
      <xdr:col>41</xdr:col>
      <xdr:colOff>101600</xdr:colOff>
      <xdr:row>41</xdr:row>
      <xdr:rowOff>99060</xdr:rowOff>
    </xdr:to>
    <xdr:sp macro="" textlink="">
      <xdr:nvSpPr>
        <xdr:cNvPr id="124" name="フローチャート: 判断 123"/>
        <xdr:cNvSpPr/>
      </xdr:nvSpPr>
      <xdr:spPr>
        <a:xfrm>
          <a:off x="7602220" y="702564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10160</xdr:rowOff>
    </xdr:from>
    <xdr:to xmlns:xdr="http://schemas.openxmlformats.org/drawingml/2006/spreadsheetDrawing">
      <xdr:col>36</xdr:col>
      <xdr:colOff>165100</xdr:colOff>
      <xdr:row>41</xdr:row>
      <xdr:rowOff>112395</xdr:rowOff>
    </xdr:to>
    <xdr:sp macro="" textlink="">
      <xdr:nvSpPr>
        <xdr:cNvPr id="125" name="フローチャート: 判断 124"/>
        <xdr:cNvSpPr/>
      </xdr:nvSpPr>
      <xdr:spPr>
        <a:xfrm>
          <a:off x="6738620" y="70396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73025</xdr:rowOff>
    </xdr:from>
    <xdr:ext cx="762000" cy="258445"/>
    <xdr:sp macro="" textlink="">
      <xdr:nvSpPr>
        <xdr:cNvPr id="126" name="テキスト ボックス 125"/>
        <xdr:cNvSpPr txBox="1"/>
      </xdr:nvSpPr>
      <xdr:spPr>
        <a:xfrm>
          <a:off x="100126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73025</xdr:rowOff>
    </xdr:from>
    <xdr:ext cx="762000" cy="258445"/>
    <xdr:sp macro="" textlink="">
      <xdr:nvSpPr>
        <xdr:cNvPr id="127" name="テキスト ボックス 126"/>
        <xdr:cNvSpPr txBox="1"/>
      </xdr:nvSpPr>
      <xdr:spPr>
        <a:xfrm>
          <a:off x="91998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73025</xdr:rowOff>
    </xdr:from>
    <xdr:ext cx="762000" cy="258445"/>
    <xdr:sp macro="" textlink="">
      <xdr:nvSpPr>
        <xdr:cNvPr id="128" name="テキスト ボックス 127"/>
        <xdr:cNvSpPr txBox="1"/>
      </xdr:nvSpPr>
      <xdr:spPr>
        <a:xfrm>
          <a:off x="83362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73025</xdr:rowOff>
    </xdr:from>
    <xdr:ext cx="761365" cy="258445"/>
    <xdr:sp macro="" textlink="">
      <xdr:nvSpPr>
        <xdr:cNvPr id="129" name="テキスト ボックス 128"/>
        <xdr:cNvSpPr txBox="1"/>
      </xdr:nvSpPr>
      <xdr:spPr>
        <a:xfrm>
          <a:off x="746760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73025</xdr:rowOff>
    </xdr:from>
    <xdr:ext cx="762000" cy="258445"/>
    <xdr:sp macro="" textlink="">
      <xdr:nvSpPr>
        <xdr:cNvPr id="130" name="テキスト ボックス 129"/>
        <xdr:cNvSpPr txBox="1"/>
      </xdr:nvSpPr>
      <xdr:spPr>
        <a:xfrm>
          <a:off x="66040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89535</xdr:rowOff>
    </xdr:from>
    <xdr:to xmlns:xdr="http://schemas.openxmlformats.org/drawingml/2006/spreadsheetDrawing">
      <xdr:col>55</xdr:col>
      <xdr:colOff>50800</xdr:colOff>
      <xdr:row>42</xdr:row>
      <xdr:rowOff>20320</xdr:rowOff>
    </xdr:to>
    <xdr:sp macro="" textlink="">
      <xdr:nvSpPr>
        <xdr:cNvPr id="131" name="楕円 130"/>
        <xdr:cNvSpPr/>
      </xdr:nvSpPr>
      <xdr:spPr>
        <a:xfrm>
          <a:off x="10152380" y="711898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4445</xdr:rowOff>
    </xdr:from>
    <xdr:ext cx="534035" cy="259080"/>
    <xdr:sp macro="" textlink="">
      <xdr:nvSpPr>
        <xdr:cNvPr id="132" name="【道路】&#10;一人当たり延長該当値テキスト"/>
        <xdr:cNvSpPr txBox="1"/>
      </xdr:nvSpPr>
      <xdr:spPr>
        <a:xfrm>
          <a:off x="10236200" y="7033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91440</xdr:rowOff>
    </xdr:from>
    <xdr:to xmlns:xdr="http://schemas.openxmlformats.org/drawingml/2006/spreadsheetDrawing">
      <xdr:col>50</xdr:col>
      <xdr:colOff>165100</xdr:colOff>
      <xdr:row>42</xdr:row>
      <xdr:rowOff>22225</xdr:rowOff>
    </xdr:to>
    <xdr:sp macro="" textlink="">
      <xdr:nvSpPr>
        <xdr:cNvPr id="133" name="楕円 132"/>
        <xdr:cNvSpPr/>
      </xdr:nvSpPr>
      <xdr:spPr>
        <a:xfrm>
          <a:off x="9334500" y="71208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140335</xdr:rowOff>
    </xdr:from>
    <xdr:to xmlns:xdr="http://schemas.openxmlformats.org/drawingml/2006/spreadsheetDrawing">
      <xdr:col>55</xdr:col>
      <xdr:colOff>0</xdr:colOff>
      <xdr:row>41</xdr:row>
      <xdr:rowOff>142240</xdr:rowOff>
    </xdr:to>
    <xdr:cxnSp macro="">
      <xdr:nvCxnSpPr>
        <xdr:cNvPr id="134" name="直線コネクタ 133"/>
        <xdr:cNvCxnSpPr/>
      </xdr:nvCxnSpPr>
      <xdr:spPr>
        <a:xfrm flipV="1">
          <a:off x="9385300" y="716978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90805</xdr:rowOff>
    </xdr:from>
    <xdr:to xmlns:xdr="http://schemas.openxmlformats.org/drawingml/2006/spreadsheetDrawing">
      <xdr:col>46</xdr:col>
      <xdr:colOff>38100</xdr:colOff>
      <xdr:row>42</xdr:row>
      <xdr:rowOff>21590</xdr:rowOff>
    </xdr:to>
    <xdr:sp macro="" textlink="">
      <xdr:nvSpPr>
        <xdr:cNvPr id="135" name="楕円 134"/>
        <xdr:cNvSpPr/>
      </xdr:nvSpPr>
      <xdr:spPr>
        <a:xfrm>
          <a:off x="8470900" y="712025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141605</xdr:rowOff>
    </xdr:from>
    <xdr:to xmlns:xdr="http://schemas.openxmlformats.org/drawingml/2006/spreadsheetDrawing">
      <xdr:col>50</xdr:col>
      <xdr:colOff>114300</xdr:colOff>
      <xdr:row>41</xdr:row>
      <xdr:rowOff>142240</xdr:rowOff>
    </xdr:to>
    <xdr:cxnSp macro="">
      <xdr:nvCxnSpPr>
        <xdr:cNvPr id="136" name="直線コネクタ 135"/>
        <xdr:cNvCxnSpPr/>
      </xdr:nvCxnSpPr>
      <xdr:spPr>
        <a:xfrm>
          <a:off x="8521700" y="717105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92075</xdr:rowOff>
    </xdr:from>
    <xdr:to xmlns:xdr="http://schemas.openxmlformats.org/drawingml/2006/spreadsheetDrawing">
      <xdr:col>41</xdr:col>
      <xdr:colOff>101600</xdr:colOff>
      <xdr:row>42</xdr:row>
      <xdr:rowOff>22860</xdr:rowOff>
    </xdr:to>
    <xdr:sp macro="" textlink="">
      <xdr:nvSpPr>
        <xdr:cNvPr id="137" name="楕円 136"/>
        <xdr:cNvSpPr/>
      </xdr:nvSpPr>
      <xdr:spPr>
        <a:xfrm>
          <a:off x="7602220" y="7121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141605</xdr:rowOff>
    </xdr:from>
    <xdr:to xmlns:xdr="http://schemas.openxmlformats.org/drawingml/2006/spreadsheetDrawing">
      <xdr:col>45</xdr:col>
      <xdr:colOff>177800</xdr:colOff>
      <xdr:row>41</xdr:row>
      <xdr:rowOff>143510</xdr:rowOff>
    </xdr:to>
    <xdr:cxnSp macro="">
      <xdr:nvCxnSpPr>
        <xdr:cNvPr id="138" name="直線コネクタ 137"/>
        <xdr:cNvCxnSpPr/>
      </xdr:nvCxnSpPr>
      <xdr:spPr>
        <a:xfrm flipV="1">
          <a:off x="7653020" y="7171055"/>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92075</xdr:rowOff>
    </xdr:from>
    <xdr:to xmlns:xdr="http://schemas.openxmlformats.org/drawingml/2006/spreadsheetDrawing">
      <xdr:col>36</xdr:col>
      <xdr:colOff>165100</xdr:colOff>
      <xdr:row>42</xdr:row>
      <xdr:rowOff>22860</xdr:rowOff>
    </xdr:to>
    <xdr:sp macro="" textlink="">
      <xdr:nvSpPr>
        <xdr:cNvPr id="139" name="楕円 138"/>
        <xdr:cNvSpPr/>
      </xdr:nvSpPr>
      <xdr:spPr>
        <a:xfrm>
          <a:off x="6738620" y="7121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143510</xdr:rowOff>
    </xdr:from>
    <xdr:to xmlns:xdr="http://schemas.openxmlformats.org/drawingml/2006/spreadsheetDrawing">
      <xdr:col>41</xdr:col>
      <xdr:colOff>50800</xdr:colOff>
      <xdr:row>41</xdr:row>
      <xdr:rowOff>143510</xdr:rowOff>
    </xdr:to>
    <xdr:cxnSp macro="">
      <xdr:nvCxnSpPr>
        <xdr:cNvPr id="140" name="直線コネクタ 139"/>
        <xdr:cNvCxnSpPr/>
      </xdr:nvCxnSpPr>
      <xdr:spPr>
        <a:xfrm flipV="1">
          <a:off x="6789420" y="717296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110490</xdr:rowOff>
    </xdr:from>
    <xdr:ext cx="534670" cy="257810"/>
    <xdr:sp macro="" textlink="">
      <xdr:nvSpPr>
        <xdr:cNvPr id="141" name="n_1aveValue【道路】&#10;一人当たり延長"/>
        <xdr:cNvSpPr txBox="1"/>
      </xdr:nvSpPr>
      <xdr:spPr>
        <a:xfrm>
          <a:off x="9110345" y="67970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109855</xdr:rowOff>
    </xdr:from>
    <xdr:ext cx="534035" cy="257810"/>
    <xdr:sp macro="" textlink="">
      <xdr:nvSpPr>
        <xdr:cNvPr id="142" name="n_2aveValue【道路】&#10;一人当たり延長"/>
        <xdr:cNvSpPr txBox="1"/>
      </xdr:nvSpPr>
      <xdr:spPr>
        <a:xfrm>
          <a:off x="8259445" y="679640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115570</xdr:rowOff>
    </xdr:from>
    <xdr:ext cx="534035" cy="259080"/>
    <xdr:sp macro="" textlink="">
      <xdr:nvSpPr>
        <xdr:cNvPr id="143" name="n_3aveValue【道路】&#10;一人当たり延長"/>
        <xdr:cNvSpPr txBox="1"/>
      </xdr:nvSpPr>
      <xdr:spPr>
        <a:xfrm>
          <a:off x="7395845" y="6802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128270</xdr:rowOff>
    </xdr:from>
    <xdr:ext cx="534670" cy="258445"/>
    <xdr:sp macro="" textlink="">
      <xdr:nvSpPr>
        <xdr:cNvPr id="144" name="n_4aveValue【道路】&#10;一人当たり延長"/>
        <xdr:cNvSpPr txBox="1"/>
      </xdr:nvSpPr>
      <xdr:spPr>
        <a:xfrm>
          <a:off x="6527165" y="6814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42</xdr:row>
      <xdr:rowOff>12700</xdr:rowOff>
    </xdr:from>
    <xdr:ext cx="534670" cy="258445"/>
    <xdr:sp macro="" textlink="">
      <xdr:nvSpPr>
        <xdr:cNvPr id="145" name="n_1mainValue【道路】&#10;一人当たり延長"/>
        <xdr:cNvSpPr txBox="1"/>
      </xdr:nvSpPr>
      <xdr:spPr>
        <a:xfrm>
          <a:off x="9110345" y="7213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42</xdr:row>
      <xdr:rowOff>12065</xdr:rowOff>
    </xdr:from>
    <xdr:ext cx="534035" cy="258445"/>
    <xdr:sp macro="" textlink="">
      <xdr:nvSpPr>
        <xdr:cNvPr id="146" name="n_2mainValue【道路】&#10;一人当たり延長"/>
        <xdr:cNvSpPr txBox="1"/>
      </xdr:nvSpPr>
      <xdr:spPr>
        <a:xfrm>
          <a:off x="8259445" y="7212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42</xdr:row>
      <xdr:rowOff>13335</xdr:rowOff>
    </xdr:from>
    <xdr:ext cx="534035" cy="258445"/>
    <xdr:sp macro="" textlink="">
      <xdr:nvSpPr>
        <xdr:cNvPr id="147" name="n_3mainValue【道路】&#10;一人当たり延長"/>
        <xdr:cNvSpPr txBox="1"/>
      </xdr:nvSpPr>
      <xdr:spPr>
        <a:xfrm>
          <a:off x="7395845" y="7214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42</xdr:row>
      <xdr:rowOff>13335</xdr:rowOff>
    </xdr:from>
    <xdr:ext cx="534670" cy="258445"/>
    <xdr:sp macro="" textlink="">
      <xdr:nvSpPr>
        <xdr:cNvPr id="148" name="n_4mainValue【道路】&#10;一人当たり延長"/>
        <xdr:cNvSpPr txBox="1"/>
      </xdr:nvSpPr>
      <xdr:spPr>
        <a:xfrm>
          <a:off x="6527165" y="7214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41680" y="800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6868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31115</xdr:rowOff>
    </xdr:to>
    <xdr:sp macro="" textlink="">
      <xdr:nvSpPr>
        <xdr:cNvPr id="151" name="正方形/長方形 150"/>
        <xdr:cNvSpPr/>
      </xdr:nvSpPr>
      <xdr:spPr>
        <a:xfrm>
          <a:off x="86868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8542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31115</xdr:rowOff>
    </xdr:to>
    <xdr:sp macro="" textlink="">
      <xdr:nvSpPr>
        <xdr:cNvPr id="153" name="正方形/長方形 152"/>
        <xdr:cNvSpPr/>
      </xdr:nvSpPr>
      <xdr:spPr>
        <a:xfrm>
          <a:off x="18542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9667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31115</xdr:rowOff>
    </xdr:to>
    <xdr:sp macro="" textlink="">
      <xdr:nvSpPr>
        <xdr:cNvPr id="155" name="正方形/長方形 154"/>
        <xdr:cNvSpPr/>
      </xdr:nvSpPr>
      <xdr:spPr>
        <a:xfrm>
          <a:off x="29667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41680" y="914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8450" cy="225425"/>
    <xdr:sp macro="" textlink="">
      <xdr:nvSpPr>
        <xdr:cNvPr id="157" name="テキスト ボックス 156"/>
        <xdr:cNvSpPr txBox="1"/>
      </xdr:nvSpPr>
      <xdr:spPr>
        <a:xfrm>
          <a:off x="708660" y="8952865"/>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4168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7360" cy="257810"/>
    <xdr:sp macro="" textlink="">
      <xdr:nvSpPr>
        <xdr:cNvPr id="159" name="テキスト ボックス 158"/>
        <xdr:cNvSpPr txBox="1"/>
      </xdr:nvSpPr>
      <xdr:spPr>
        <a:xfrm>
          <a:off x="289560" y="11287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130175</xdr:rowOff>
    </xdr:from>
    <xdr:to xmlns:xdr="http://schemas.openxmlformats.org/drawingml/2006/spreadsheetDrawing">
      <xdr:col>28</xdr:col>
      <xdr:colOff>114300</xdr:colOff>
      <xdr:row>64</xdr:row>
      <xdr:rowOff>130175</xdr:rowOff>
    </xdr:to>
    <xdr:cxnSp macro="">
      <xdr:nvCxnSpPr>
        <xdr:cNvPr id="160" name="直線コネクタ 159"/>
        <xdr:cNvCxnSpPr/>
      </xdr:nvCxnSpPr>
      <xdr:spPr>
        <a:xfrm>
          <a:off x="741680" y="11102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159385</xdr:rowOff>
    </xdr:from>
    <xdr:ext cx="467360" cy="259080"/>
    <xdr:sp macro="" textlink="">
      <xdr:nvSpPr>
        <xdr:cNvPr id="161" name="テキスト ボックス 160"/>
        <xdr:cNvSpPr txBox="1"/>
      </xdr:nvSpPr>
      <xdr:spPr>
        <a:xfrm>
          <a:off x="289560" y="109607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41680" y="1077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3810</xdr:rowOff>
    </xdr:from>
    <xdr:ext cx="402590" cy="259080"/>
    <xdr:sp macro="" textlink="">
      <xdr:nvSpPr>
        <xdr:cNvPr id="163" name="テキスト ボックス 162"/>
        <xdr:cNvSpPr txBox="1"/>
      </xdr:nvSpPr>
      <xdr:spPr>
        <a:xfrm>
          <a:off x="353695" y="106337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162560</xdr:rowOff>
    </xdr:from>
    <xdr:to xmlns:xdr="http://schemas.openxmlformats.org/drawingml/2006/spreadsheetDrawing">
      <xdr:col>28</xdr:col>
      <xdr:colOff>114300</xdr:colOff>
      <xdr:row>60</xdr:row>
      <xdr:rowOff>162560</xdr:rowOff>
    </xdr:to>
    <xdr:cxnSp macro="">
      <xdr:nvCxnSpPr>
        <xdr:cNvPr id="164" name="直線コネクタ 163"/>
        <xdr:cNvCxnSpPr/>
      </xdr:nvCxnSpPr>
      <xdr:spPr>
        <a:xfrm>
          <a:off x="741680" y="1044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2590" cy="258445"/>
    <xdr:sp macro="" textlink="">
      <xdr:nvSpPr>
        <xdr:cNvPr id="165" name="テキスト ボックス 164"/>
        <xdr:cNvSpPr txBox="1"/>
      </xdr:nvSpPr>
      <xdr:spPr>
        <a:xfrm>
          <a:off x="353695" y="1030795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41680" y="1012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36830</xdr:rowOff>
    </xdr:from>
    <xdr:ext cx="402590" cy="259080"/>
    <xdr:sp macro="" textlink="">
      <xdr:nvSpPr>
        <xdr:cNvPr id="167" name="テキスト ボックス 166"/>
        <xdr:cNvSpPr txBox="1"/>
      </xdr:nvSpPr>
      <xdr:spPr>
        <a:xfrm>
          <a:off x="353695" y="99809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41680" y="979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2590" cy="257810"/>
    <xdr:sp macro="" textlink="">
      <xdr:nvSpPr>
        <xdr:cNvPr id="169" name="テキスト ボックス 168"/>
        <xdr:cNvSpPr txBox="1"/>
      </xdr:nvSpPr>
      <xdr:spPr>
        <a:xfrm>
          <a:off x="353695" y="965517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41680" y="947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69215</xdr:rowOff>
    </xdr:from>
    <xdr:ext cx="338455" cy="258445"/>
    <xdr:sp macro="" textlink="">
      <xdr:nvSpPr>
        <xdr:cNvPr id="171" name="テキスト ボックス 170"/>
        <xdr:cNvSpPr txBox="1"/>
      </xdr:nvSpPr>
      <xdr:spPr>
        <a:xfrm>
          <a:off x="412750" y="9327515"/>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4168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橋りょう・トンネル】&#10;有形固定資産減価償却率グラフ枠"/>
        <xdr:cNvSpPr/>
      </xdr:nvSpPr>
      <xdr:spPr>
        <a:xfrm>
          <a:off x="741680" y="914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88900</xdr:rowOff>
    </xdr:from>
    <xdr:to xmlns:xdr="http://schemas.openxmlformats.org/drawingml/2006/spreadsheetDrawing">
      <xdr:col>24</xdr:col>
      <xdr:colOff>62865</xdr:colOff>
      <xdr:row>64</xdr:row>
      <xdr:rowOff>45720</xdr:rowOff>
    </xdr:to>
    <xdr:cxnSp macro="">
      <xdr:nvCxnSpPr>
        <xdr:cNvPr id="174" name="直線コネクタ 173"/>
        <xdr:cNvCxnSpPr/>
      </xdr:nvCxnSpPr>
      <xdr:spPr>
        <a:xfrm flipV="1">
          <a:off x="4512945" y="951865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48895</xdr:rowOff>
    </xdr:from>
    <xdr:ext cx="405130" cy="258445"/>
    <xdr:sp macro="" textlink="">
      <xdr:nvSpPr>
        <xdr:cNvPr id="175" name="【橋りょう・トンネル】&#10;有形固定資産減価償却率最小値テキスト"/>
        <xdr:cNvSpPr txBox="1"/>
      </xdr:nvSpPr>
      <xdr:spPr>
        <a:xfrm>
          <a:off x="4551680" y="110216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45720</xdr:rowOff>
    </xdr:from>
    <xdr:to xmlns:xdr="http://schemas.openxmlformats.org/drawingml/2006/spreadsheetDrawing">
      <xdr:col>24</xdr:col>
      <xdr:colOff>152400</xdr:colOff>
      <xdr:row>64</xdr:row>
      <xdr:rowOff>45720</xdr:rowOff>
    </xdr:to>
    <xdr:cxnSp macro="">
      <xdr:nvCxnSpPr>
        <xdr:cNvPr id="176" name="直線コネクタ 175"/>
        <xdr:cNvCxnSpPr/>
      </xdr:nvCxnSpPr>
      <xdr:spPr>
        <a:xfrm>
          <a:off x="4429760" y="110185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35560</xdr:rowOff>
    </xdr:from>
    <xdr:ext cx="340360" cy="258445"/>
    <xdr:sp macro="" textlink="">
      <xdr:nvSpPr>
        <xdr:cNvPr id="177" name="【橋りょう・トンネル】&#10;有形固定資産減価償却率最大値テキスト"/>
        <xdr:cNvSpPr txBox="1"/>
      </xdr:nvSpPr>
      <xdr:spPr>
        <a:xfrm>
          <a:off x="4551680" y="929386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88900</xdr:rowOff>
    </xdr:from>
    <xdr:to xmlns:xdr="http://schemas.openxmlformats.org/drawingml/2006/spreadsheetDrawing">
      <xdr:col>24</xdr:col>
      <xdr:colOff>152400</xdr:colOff>
      <xdr:row>55</xdr:row>
      <xdr:rowOff>88900</xdr:rowOff>
    </xdr:to>
    <xdr:cxnSp macro="">
      <xdr:nvCxnSpPr>
        <xdr:cNvPr id="178" name="直線コネクタ 177"/>
        <xdr:cNvCxnSpPr/>
      </xdr:nvCxnSpPr>
      <xdr:spPr>
        <a:xfrm>
          <a:off x="4429760" y="9518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154940</xdr:rowOff>
    </xdr:from>
    <xdr:ext cx="405130" cy="258445"/>
    <xdr:sp macro="" textlink="">
      <xdr:nvSpPr>
        <xdr:cNvPr id="179" name="【橋りょう・トンネル】&#10;有形固定資産減価償却率平均値テキスト"/>
        <xdr:cNvSpPr txBox="1"/>
      </xdr:nvSpPr>
      <xdr:spPr>
        <a:xfrm>
          <a:off x="4551680" y="102704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132080</xdr:rowOff>
    </xdr:from>
    <xdr:to xmlns:xdr="http://schemas.openxmlformats.org/drawingml/2006/spreadsheetDrawing">
      <xdr:col>24</xdr:col>
      <xdr:colOff>114300</xdr:colOff>
      <xdr:row>61</xdr:row>
      <xdr:rowOff>61595</xdr:rowOff>
    </xdr:to>
    <xdr:sp macro="" textlink="">
      <xdr:nvSpPr>
        <xdr:cNvPr id="180" name="フローチャート: 判断 179"/>
        <xdr:cNvSpPr/>
      </xdr:nvSpPr>
      <xdr:spPr>
        <a:xfrm>
          <a:off x="4462780" y="10419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109220</xdr:rowOff>
    </xdr:from>
    <xdr:to xmlns:xdr="http://schemas.openxmlformats.org/drawingml/2006/spreadsheetDrawing">
      <xdr:col>20</xdr:col>
      <xdr:colOff>38100</xdr:colOff>
      <xdr:row>61</xdr:row>
      <xdr:rowOff>38735</xdr:rowOff>
    </xdr:to>
    <xdr:sp macro="" textlink="">
      <xdr:nvSpPr>
        <xdr:cNvPr id="181" name="フローチャート: 判断 180"/>
        <xdr:cNvSpPr/>
      </xdr:nvSpPr>
      <xdr:spPr>
        <a:xfrm>
          <a:off x="3649980" y="1039622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90805</xdr:rowOff>
    </xdr:from>
    <xdr:to xmlns:xdr="http://schemas.openxmlformats.org/drawingml/2006/spreadsheetDrawing">
      <xdr:col>15</xdr:col>
      <xdr:colOff>101600</xdr:colOff>
      <xdr:row>61</xdr:row>
      <xdr:rowOff>21590</xdr:rowOff>
    </xdr:to>
    <xdr:sp macro="" textlink="">
      <xdr:nvSpPr>
        <xdr:cNvPr id="182" name="フローチャート: 判断 181"/>
        <xdr:cNvSpPr/>
      </xdr:nvSpPr>
      <xdr:spPr>
        <a:xfrm>
          <a:off x="2781300" y="1037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66040</xdr:rowOff>
    </xdr:from>
    <xdr:to xmlns:xdr="http://schemas.openxmlformats.org/drawingml/2006/spreadsheetDrawing">
      <xdr:col>10</xdr:col>
      <xdr:colOff>165100</xdr:colOff>
      <xdr:row>60</xdr:row>
      <xdr:rowOff>167640</xdr:rowOff>
    </xdr:to>
    <xdr:sp macro="" textlink="">
      <xdr:nvSpPr>
        <xdr:cNvPr id="183" name="フローチャート: 判断 182"/>
        <xdr:cNvSpPr/>
      </xdr:nvSpPr>
      <xdr:spPr>
        <a:xfrm>
          <a:off x="1917700" y="1035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10795</xdr:rowOff>
    </xdr:from>
    <xdr:to xmlns:xdr="http://schemas.openxmlformats.org/drawingml/2006/spreadsheetDrawing">
      <xdr:col>6</xdr:col>
      <xdr:colOff>38100</xdr:colOff>
      <xdr:row>60</xdr:row>
      <xdr:rowOff>113030</xdr:rowOff>
    </xdr:to>
    <xdr:sp macro="" textlink="">
      <xdr:nvSpPr>
        <xdr:cNvPr id="184" name="フローチャート: 判断 183"/>
        <xdr:cNvSpPr/>
      </xdr:nvSpPr>
      <xdr:spPr>
        <a:xfrm>
          <a:off x="1054100" y="1029779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1365" cy="258445"/>
    <xdr:sp macro="" textlink="">
      <xdr:nvSpPr>
        <xdr:cNvPr id="185" name="テキスト ボックス 184"/>
        <xdr:cNvSpPr txBox="1"/>
      </xdr:nvSpPr>
      <xdr:spPr>
        <a:xfrm>
          <a:off x="432816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6" name="テキスト ボックス 185"/>
        <xdr:cNvSpPr txBox="1"/>
      </xdr:nvSpPr>
      <xdr:spPr>
        <a:xfrm>
          <a:off x="351536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1365" cy="258445"/>
    <xdr:sp macro="" textlink="">
      <xdr:nvSpPr>
        <xdr:cNvPr id="187" name="テキスト ボックス 186"/>
        <xdr:cNvSpPr txBox="1"/>
      </xdr:nvSpPr>
      <xdr:spPr>
        <a:xfrm>
          <a:off x="264668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8" name="テキスト ボックス 187"/>
        <xdr:cNvSpPr txBox="1"/>
      </xdr:nvSpPr>
      <xdr:spPr>
        <a:xfrm>
          <a:off x="17830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9" name="テキスト ボックス 188"/>
        <xdr:cNvSpPr txBox="1"/>
      </xdr:nvSpPr>
      <xdr:spPr>
        <a:xfrm>
          <a:off x="9194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22860</xdr:rowOff>
    </xdr:from>
    <xdr:to xmlns:xdr="http://schemas.openxmlformats.org/drawingml/2006/spreadsheetDrawing">
      <xdr:col>24</xdr:col>
      <xdr:colOff>114300</xdr:colOff>
      <xdr:row>61</xdr:row>
      <xdr:rowOff>123825</xdr:rowOff>
    </xdr:to>
    <xdr:sp macro="" textlink="">
      <xdr:nvSpPr>
        <xdr:cNvPr id="190" name="楕円 189"/>
        <xdr:cNvSpPr/>
      </xdr:nvSpPr>
      <xdr:spPr>
        <a:xfrm>
          <a:off x="4462780" y="10481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635</xdr:rowOff>
    </xdr:from>
    <xdr:ext cx="405130" cy="259080"/>
    <xdr:sp macro="" textlink="">
      <xdr:nvSpPr>
        <xdr:cNvPr id="191" name="【橋りょう・トンネル】&#10;有形固定資産減価償却率該当値テキスト"/>
        <xdr:cNvSpPr txBox="1"/>
      </xdr:nvSpPr>
      <xdr:spPr>
        <a:xfrm>
          <a:off x="4551680" y="10459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167640</xdr:rowOff>
    </xdr:from>
    <xdr:to xmlns:xdr="http://schemas.openxmlformats.org/drawingml/2006/spreadsheetDrawing">
      <xdr:col>20</xdr:col>
      <xdr:colOff>38100</xdr:colOff>
      <xdr:row>61</xdr:row>
      <xdr:rowOff>98425</xdr:rowOff>
    </xdr:to>
    <xdr:sp macro="" textlink="">
      <xdr:nvSpPr>
        <xdr:cNvPr id="192" name="楕円 191"/>
        <xdr:cNvSpPr/>
      </xdr:nvSpPr>
      <xdr:spPr>
        <a:xfrm>
          <a:off x="3649980" y="1045464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46990</xdr:rowOff>
    </xdr:from>
    <xdr:to xmlns:xdr="http://schemas.openxmlformats.org/drawingml/2006/spreadsheetDrawing">
      <xdr:col>24</xdr:col>
      <xdr:colOff>63500</xdr:colOff>
      <xdr:row>61</xdr:row>
      <xdr:rowOff>73025</xdr:rowOff>
    </xdr:to>
    <xdr:cxnSp macro="">
      <xdr:nvCxnSpPr>
        <xdr:cNvPr id="193" name="直線コネクタ 192"/>
        <xdr:cNvCxnSpPr/>
      </xdr:nvCxnSpPr>
      <xdr:spPr>
        <a:xfrm>
          <a:off x="3700780" y="10505440"/>
          <a:ext cx="8128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140970</xdr:rowOff>
    </xdr:from>
    <xdr:to xmlns:xdr="http://schemas.openxmlformats.org/drawingml/2006/spreadsheetDrawing">
      <xdr:col>15</xdr:col>
      <xdr:colOff>101600</xdr:colOff>
      <xdr:row>61</xdr:row>
      <xdr:rowOff>71120</xdr:rowOff>
    </xdr:to>
    <xdr:sp macro="" textlink="">
      <xdr:nvSpPr>
        <xdr:cNvPr id="194" name="楕円 193"/>
        <xdr:cNvSpPr/>
      </xdr:nvSpPr>
      <xdr:spPr>
        <a:xfrm>
          <a:off x="2781300" y="104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20955</xdr:rowOff>
    </xdr:from>
    <xdr:to xmlns:xdr="http://schemas.openxmlformats.org/drawingml/2006/spreadsheetDrawing">
      <xdr:col>19</xdr:col>
      <xdr:colOff>177800</xdr:colOff>
      <xdr:row>61</xdr:row>
      <xdr:rowOff>46990</xdr:rowOff>
    </xdr:to>
    <xdr:cxnSp macro="">
      <xdr:nvCxnSpPr>
        <xdr:cNvPr id="195" name="直線コネクタ 194"/>
        <xdr:cNvCxnSpPr/>
      </xdr:nvCxnSpPr>
      <xdr:spPr>
        <a:xfrm>
          <a:off x="2832100" y="10479405"/>
          <a:ext cx="8686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121920</xdr:rowOff>
    </xdr:from>
    <xdr:to xmlns:xdr="http://schemas.openxmlformats.org/drawingml/2006/spreadsheetDrawing">
      <xdr:col>10</xdr:col>
      <xdr:colOff>165100</xdr:colOff>
      <xdr:row>61</xdr:row>
      <xdr:rowOff>52705</xdr:rowOff>
    </xdr:to>
    <xdr:sp macro="" textlink="">
      <xdr:nvSpPr>
        <xdr:cNvPr id="196" name="楕円 195"/>
        <xdr:cNvSpPr/>
      </xdr:nvSpPr>
      <xdr:spPr>
        <a:xfrm>
          <a:off x="1917700" y="1040892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1270</xdr:rowOff>
    </xdr:from>
    <xdr:to xmlns:xdr="http://schemas.openxmlformats.org/drawingml/2006/spreadsheetDrawing">
      <xdr:col>15</xdr:col>
      <xdr:colOff>50800</xdr:colOff>
      <xdr:row>61</xdr:row>
      <xdr:rowOff>20955</xdr:rowOff>
    </xdr:to>
    <xdr:cxnSp macro="">
      <xdr:nvCxnSpPr>
        <xdr:cNvPr id="197" name="直線コネクタ 196"/>
        <xdr:cNvCxnSpPr/>
      </xdr:nvCxnSpPr>
      <xdr:spPr>
        <a:xfrm>
          <a:off x="1968500" y="10459720"/>
          <a:ext cx="8636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100965</xdr:rowOff>
    </xdr:from>
    <xdr:to xmlns:xdr="http://schemas.openxmlformats.org/drawingml/2006/spreadsheetDrawing">
      <xdr:col>6</xdr:col>
      <xdr:colOff>38100</xdr:colOff>
      <xdr:row>61</xdr:row>
      <xdr:rowOff>30480</xdr:rowOff>
    </xdr:to>
    <xdr:sp macro="" textlink="">
      <xdr:nvSpPr>
        <xdr:cNvPr id="198" name="楕円 197"/>
        <xdr:cNvSpPr/>
      </xdr:nvSpPr>
      <xdr:spPr>
        <a:xfrm>
          <a:off x="1054100" y="1038796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151130</xdr:rowOff>
    </xdr:from>
    <xdr:to xmlns:xdr="http://schemas.openxmlformats.org/drawingml/2006/spreadsheetDrawing">
      <xdr:col>10</xdr:col>
      <xdr:colOff>114300</xdr:colOff>
      <xdr:row>61</xdr:row>
      <xdr:rowOff>1270</xdr:rowOff>
    </xdr:to>
    <xdr:cxnSp macro="">
      <xdr:nvCxnSpPr>
        <xdr:cNvPr id="199" name="直線コネクタ 198"/>
        <xdr:cNvCxnSpPr/>
      </xdr:nvCxnSpPr>
      <xdr:spPr>
        <a:xfrm>
          <a:off x="1104900" y="10438130"/>
          <a:ext cx="8636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55880</xdr:rowOff>
    </xdr:from>
    <xdr:ext cx="404495" cy="259080"/>
    <xdr:sp macro="" textlink="">
      <xdr:nvSpPr>
        <xdr:cNvPr id="200" name="n_1aveValue【橋りょう・トンネル】&#10;有形固定資産減価償却率"/>
        <xdr:cNvSpPr txBox="1"/>
      </xdr:nvSpPr>
      <xdr:spPr>
        <a:xfrm>
          <a:off x="3490595" y="101714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37465</xdr:rowOff>
    </xdr:from>
    <xdr:ext cx="405130" cy="259080"/>
    <xdr:sp macro="" textlink="">
      <xdr:nvSpPr>
        <xdr:cNvPr id="201" name="n_2aveValue【橋りょう・トンネル】&#10;有形固定資産減価償却率"/>
        <xdr:cNvSpPr txBox="1"/>
      </xdr:nvSpPr>
      <xdr:spPr>
        <a:xfrm>
          <a:off x="2634615" y="10153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12700</xdr:rowOff>
    </xdr:from>
    <xdr:ext cx="404495" cy="258445"/>
    <xdr:sp macro="" textlink="">
      <xdr:nvSpPr>
        <xdr:cNvPr id="202" name="n_3aveValue【橋りょう・トンネル】&#10;有形固定資産減価償却率"/>
        <xdr:cNvSpPr txBox="1"/>
      </xdr:nvSpPr>
      <xdr:spPr>
        <a:xfrm>
          <a:off x="1771015" y="101282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128905</xdr:rowOff>
    </xdr:from>
    <xdr:ext cx="404495" cy="258445"/>
    <xdr:sp macro="" textlink="">
      <xdr:nvSpPr>
        <xdr:cNvPr id="203" name="n_4aveValue【橋りょう・トンネル】&#10;有形固定資産減価償却率"/>
        <xdr:cNvSpPr txBox="1"/>
      </xdr:nvSpPr>
      <xdr:spPr>
        <a:xfrm>
          <a:off x="907415" y="100730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88900</xdr:rowOff>
    </xdr:from>
    <xdr:ext cx="404495" cy="257810"/>
    <xdr:sp macro="" textlink="">
      <xdr:nvSpPr>
        <xdr:cNvPr id="204" name="n_1mainValue【橋りょう・トンネル】&#10;有形固定資産減価償却率"/>
        <xdr:cNvSpPr txBox="1"/>
      </xdr:nvSpPr>
      <xdr:spPr>
        <a:xfrm>
          <a:off x="3490595" y="1054735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62230</xdr:rowOff>
    </xdr:from>
    <xdr:ext cx="405130" cy="259080"/>
    <xdr:sp macro="" textlink="">
      <xdr:nvSpPr>
        <xdr:cNvPr id="205" name="n_2mainValue【橋りょう・トンネル】&#10;有形固定資産減価償却率"/>
        <xdr:cNvSpPr txBox="1"/>
      </xdr:nvSpPr>
      <xdr:spPr>
        <a:xfrm>
          <a:off x="2634615" y="10520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43815</xdr:rowOff>
    </xdr:from>
    <xdr:ext cx="404495" cy="258445"/>
    <xdr:sp macro="" textlink="">
      <xdr:nvSpPr>
        <xdr:cNvPr id="206" name="n_3mainValue【橋りょう・トンネル】&#10;有形固定資産減価償却率"/>
        <xdr:cNvSpPr txBox="1"/>
      </xdr:nvSpPr>
      <xdr:spPr>
        <a:xfrm>
          <a:off x="1771015" y="105022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22225</xdr:rowOff>
    </xdr:from>
    <xdr:ext cx="404495" cy="259080"/>
    <xdr:sp macro="" textlink="">
      <xdr:nvSpPr>
        <xdr:cNvPr id="207" name="n_4mainValue【橋りょう・トンネル】&#10;有形固定資産減価償却率"/>
        <xdr:cNvSpPr txBox="1"/>
      </xdr:nvSpPr>
      <xdr:spPr>
        <a:xfrm>
          <a:off x="907415" y="104806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431280" y="800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5532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31115</xdr:rowOff>
    </xdr:to>
    <xdr:sp macro="" textlink="">
      <xdr:nvSpPr>
        <xdr:cNvPr id="210" name="正方形/長方形 209"/>
        <xdr:cNvSpPr/>
      </xdr:nvSpPr>
      <xdr:spPr>
        <a:xfrm>
          <a:off x="65532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5438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31115</xdr:rowOff>
    </xdr:to>
    <xdr:sp macro="" textlink="">
      <xdr:nvSpPr>
        <xdr:cNvPr id="212" name="正方形/長方形 211"/>
        <xdr:cNvSpPr/>
      </xdr:nvSpPr>
      <xdr:spPr>
        <a:xfrm>
          <a:off x="75438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656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31115</xdr:rowOff>
    </xdr:to>
    <xdr:sp macro="" textlink="">
      <xdr:nvSpPr>
        <xdr:cNvPr id="214" name="正方形/長方形 213"/>
        <xdr:cNvSpPr/>
      </xdr:nvSpPr>
      <xdr:spPr>
        <a:xfrm>
          <a:off x="8656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431280" y="914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9250" cy="225425"/>
    <xdr:sp macro="" textlink="">
      <xdr:nvSpPr>
        <xdr:cNvPr id="216" name="テキスト ボックス 215"/>
        <xdr:cNvSpPr txBox="1"/>
      </xdr:nvSpPr>
      <xdr:spPr>
        <a:xfrm>
          <a:off x="6393180" y="8952865"/>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431280" y="1143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431280" y="1104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104775</xdr:rowOff>
    </xdr:from>
    <xdr:ext cx="248285" cy="258445"/>
    <xdr:sp macro="" textlink="">
      <xdr:nvSpPr>
        <xdr:cNvPr id="219" name="テキスト ボックス 218"/>
        <xdr:cNvSpPr txBox="1"/>
      </xdr:nvSpPr>
      <xdr:spPr>
        <a:xfrm>
          <a:off x="6187440" y="1090612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37465</xdr:rowOff>
    </xdr:from>
    <xdr:to xmlns:xdr="http://schemas.openxmlformats.org/drawingml/2006/spreadsheetDrawing">
      <xdr:col>59</xdr:col>
      <xdr:colOff>50800</xdr:colOff>
      <xdr:row>62</xdr:row>
      <xdr:rowOff>37465</xdr:rowOff>
    </xdr:to>
    <xdr:cxnSp macro="">
      <xdr:nvCxnSpPr>
        <xdr:cNvPr id="220" name="直線コネクタ 219"/>
        <xdr:cNvCxnSpPr/>
      </xdr:nvCxnSpPr>
      <xdr:spPr>
        <a:xfrm>
          <a:off x="6431280" y="10667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66675</xdr:rowOff>
    </xdr:from>
    <xdr:ext cx="685165" cy="258445"/>
    <xdr:sp macro="" textlink="">
      <xdr:nvSpPr>
        <xdr:cNvPr id="221" name="テキスト ボックス 220"/>
        <xdr:cNvSpPr txBox="1"/>
      </xdr:nvSpPr>
      <xdr:spPr>
        <a:xfrm>
          <a:off x="5760720" y="105251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431280" y="1028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59</xdr:row>
      <xdr:rowOff>29210</xdr:rowOff>
    </xdr:from>
    <xdr:ext cx="749300" cy="258445"/>
    <xdr:sp macro="" textlink="">
      <xdr:nvSpPr>
        <xdr:cNvPr id="223" name="テキスト ボックス 222"/>
        <xdr:cNvSpPr txBox="1"/>
      </xdr:nvSpPr>
      <xdr:spPr>
        <a:xfrm>
          <a:off x="5701665" y="10144760"/>
          <a:ext cx="7493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431280" y="990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56</xdr:row>
      <xdr:rowOff>161925</xdr:rowOff>
    </xdr:from>
    <xdr:ext cx="749300" cy="258445"/>
    <xdr:sp macro="" textlink="">
      <xdr:nvSpPr>
        <xdr:cNvPr id="225" name="テキスト ボックス 224"/>
        <xdr:cNvSpPr txBox="1"/>
      </xdr:nvSpPr>
      <xdr:spPr>
        <a:xfrm>
          <a:off x="5701665" y="9763125"/>
          <a:ext cx="7493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94615</xdr:rowOff>
    </xdr:from>
    <xdr:to xmlns:xdr="http://schemas.openxmlformats.org/drawingml/2006/spreadsheetDrawing">
      <xdr:col>59</xdr:col>
      <xdr:colOff>50800</xdr:colOff>
      <xdr:row>55</xdr:row>
      <xdr:rowOff>94615</xdr:rowOff>
    </xdr:to>
    <xdr:cxnSp macro="">
      <xdr:nvCxnSpPr>
        <xdr:cNvPr id="226" name="直線コネクタ 225"/>
        <xdr:cNvCxnSpPr/>
      </xdr:nvCxnSpPr>
      <xdr:spPr>
        <a:xfrm>
          <a:off x="6431280" y="9524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54</xdr:row>
      <xdr:rowOff>123825</xdr:rowOff>
    </xdr:from>
    <xdr:ext cx="749300" cy="257810"/>
    <xdr:sp macro="" textlink="">
      <xdr:nvSpPr>
        <xdr:cNvPr id="227" name="テキスト ボックス 226"/>
        <xdr:cNvSpPr txBox="1"/>
      </xdr:nvSpPr>
      <xdr:spPr>
        <a:xfrm>
          <a:off x="5701665" y="9382125"/>
          <a:ext cx="7493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431280" y="914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86360</xdr:rowOff>
    </xdr:from>
    <xdr:ext cx="749300" cy="257810"/>
    <xdr:sp macro="" textlink="">
      <xdr:nvSpPr>
        <xdr:cNvPr id="229" name="テキスト ボックス 228"/>
        <xdr:cNvSpPr txBox="1"/>
      </xdr:nvSpPr>
      <xdr:spPr>
        <a:xfrm>
          <a:off x="5701665" y="9001760"/>
          <a:ext cx="7493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橋りょう・トンネル】&#10;一人当たり有形固定資産（償却資産）額グラフ枠"/>
        <xdr:cNvSpPr/>
      </xdr:nvSpPr>
      <xdr:spPr>
        <a:xfrm>
          <a:off x="6431280" y="914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56</xdr:row>
      <xdr:rowOff>157480</xdr:rowOff>
    </xdr:from>
    <xdr:to xmlns:xdr="http://schemas.openxmlformats.org/drawingml/2006/spreadsheetDrawing">
      <xdr:col>54</xdr:col>
      <xdr:colOff>185420</xdr:colOff>
      <xdr:row>64</xdr:row>
      <xdr:rowOff>75565</xdr:rowOff>
    </xdr:to>
    <xdr:cxnSp macro="">
      <xdr:nvCxnSpPr>
        <xdr:cNvPr id="231" name="直線コネクタ 230"/>
        <xdr:cNvCxnSpPr/>
      </xdr:nvCxnSpPr>
      <xdr:spPr>
        <a:xfrm flipV="1">
          <a:off x="10198100" y="9758680"/>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265" cy="259080"/>
    <xdr:sp macro="" textlink="">
      <xdr:nvSpPr>
        <xdr:cNvPr id="232" name="【橋りょう・トンネル】&#10;一人当たり有形固定資産（償却資産）額最小値テキスト"/>
        <xdr:cNvSpPr txBox="1"/>
      </xdr:nvSpPr>
      <xdr:spPr>
        <a:xfrm>
          <a:off x="10236200" y="11052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33" name="直線コネクタ 232"/>
        <xdr:cNvCxnSpPr/>
      </xdr:nvCxnSpPr>
      <xdr:spPr>
        <a:xfrm>
          <a:off x="10114280" y="11048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103505</xdr:rowOff>
    </xdr:from>
    <xdr:ext cx="754380" cy="259080"/>
    <xdr:sp macro="" textlink="">
      <xdr:nvSpPr>
        <xdr:cNvPr id="234" name="【橋りょう・トンネル】&#10;一人当たり有形固定資産（償却資産）額最大値テキスト"/>
        <xdr:cNvSpPr txBox="1"/>
      </xdr:nvSpPr>
      <xdr:spPr>
        <a:xfrm>
          <a:off x="10236200" y="953325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16,929,876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157480</xdr:rowOff>
    </xdr:from>
    <xdr:to xmlns:xdr="http://schemas.openxmlformats.org/drawingml/2006/spreadsheetDrawing">
      <xdr:col>55</xdr:col>
      <xdr:colOff>88900</xdr:colOff>
      <xdr:row>56</xdr:row>
      <xdr:rowOff>157480</xdr:rowOff>
    </xdr:to>
    <xdr:cxnSp macro="">
      <xdr:nvCxnSpPr>
        <xdr:cNvPr id="235" name="直線コネクタ 234"/>
        <xdr:cNvCxnSpPr/>
      </xdr:nvCxnSpPr>
      <xdr:spPr>
        <a:xfrm>
          <a:off x="10114280" y="97586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120650</xdr:rowOff>
    </xdr:from>
    <xdr:ext cx="689610" cy="258445"/>
    <xdr:sp macro="" textlink="">
      <xdr:nvSpPr>
        <xdr:cNvPr id="236" name="【橋りょう・トンネル】&#10;一人当たり有形固定資産（償却資産）額平均値テキスト"/>
        <xdr:cNvSpPr txBox="1"/>
      </xdr:nvSpPr>
      <xdr:spPr>
        <a:xfrm>
          <a:off x="10236200" y="10750550"/>
          <a:ext cx="68961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1,293,214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98425</xdr:rowOff>
    </xdr:from>
    <xdr:to xmlns:xdr="http://schemas.openxmlformats.org/drawingml/2006/spreadsheetDrawing">
      <xdr:col>55</xdr:col>
      <xdr:colOff>50800</xdr:colOff>
      <xdr:row>64</xdr:row>
      <xdr:rowOff>27940</xdr:rowOff>
    </xdr:to>
    <xdr:sp macro="" textlink="">
      <xdr:nvSpPr>
        <xdr:cNvPr id="237" name="フローチャート: 判断 236"/>
        <xdr:cNvSpPr/>
      </xdr:nvSpPr>
      <xdr:spPr>
        <a:xfrm>
          <a:off x="10152380" y="1089977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115570</xdr:rowOff>
    </xdr:from>
    <xdr:to xmlns:xdr="http://schemas.openxmlformats.org/drawingml/2006/spreadsheetDrawing">
      <xdr:col>50</xdr:col>
      <xdr:colOff>165100</xdr:colOff>
      <xdr:row>64</xdr:row>
      <xdr:rowOff>45720</xdr:rowOff>
    </xdr:to>
    <xdr:sp macro="" textlink="">
      <xdr:nvSpPr>
        <xdr:cNvPr id="238" name="フローチャート: 判断 237"/>
        <xdr:cNvSpPr/>
      </xdr:nvSpPr>
      <xdr:spPr>
        <a:xfrm>
          <a:off x="9334500" y="1091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118745</xdr:rowOff>
    </xdr:from>
    <xdr:to xmlns:xdr="http://schemas.openxmlformats.org/drawingml/2006/spreadsheetDrawing">
      <xdr:col>46</xdr:col>
      <xdr:colOff>38100</xdr:colOff>
      <xdr:row>64</xdr:row>
      <xdr:rowOff>48895</xdr:rowOff>
    </xdr:to>
    <xdr:sp macro="" textlink="">
      <xdr:nvSpPr>
        <xdr:cNvPr id="239" name="フローチャート: 判断 238"/>
        <xdr:cNvSpPr/>
      </xdr:nvSpPr>
      <xdr:spPr>
        <a:xfrm>
          <a:off x="8470900" y="109200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118110</xdr:rowOff>
    </xdr:from>
    <xdr:to xmlns:xdr="http://schemas.openxmlformats.org/drawingml/2006/spreadsheetDrawing">
      <xdr:col>41</xdr:col>
      <xdr:colOff>101600</xdr:colOff>
      <xdr:row>64</xdr:row>
      <xdr:rowOff>47625</xdr:rowOff>
    </xdr:to>
    <xdr:sp macro="" textlink="">
      <xdr:nvSpPr>
        <xdr:cNvPr id="240" name="フローチャート: 判断 239"/>
        <xdr:cNvSpPr/>
      </xdr:nvSpPr>
      <xdr:spPr>
        <a:xfrm>
          <a:off x="7602220" y="10919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127000</xdr:rowOff>
    </xdr:from>
    <xdr:to xmlns:xdr="http://schemas.openxmlformats.org/drawingml/2006/spreadsheetDrawing">
      <xdr:col>36</xdr:col>
      <xdr:colOff>165100</xdr:colOff>
      <xdr:row>64</xdr:row>
      <xdr:rowOff>57785</xdr:rowOff>
    </xdr:to>
    <xdr:sp macro="" textlink="">
      <xdr:nvSpPr>
        <xdr:cNvPr id="241" name="フローチャート: 判断 240"/>
        <xdr:cNvSpPr/>
      </xdr:nvSpPr>
      <xdr:spPr>
        <a:xfrm>
          <a:off x="6738620" y="109283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2" name="テキスト ボックス 241"/>
        <xdr:cNvSpPr txBox="1"/>
      </xdr:nvSpPr>
      <xdr:spPr>
        <a:xfrm>
          <a:off x="100126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3" name="テキスト ボックス 242"/>
        <xdr:cNvSpPr txBox="1"/>
      </xdr:nvSpPr>
      <xdr:spPr>
        <a:xfrm>
          <a:off x="91998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4" name="テキスト ボックス 243"/>
        <xdr:cNvSpPr txBox="1"/>
      </xdr:nvSpPr>
      <xdr:spPr>
        <a:xfrm>
          <a:off x="83362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1365" cy="258445"/>
    <xdr:sp macro="" textlink="">
      <xdr:nvSpPr>
        <xdr:cNvPr id="245" name="テキスト ボックス 244"/>
        <xdr:cNvSpPr txBox="1"/>
      </xdr:nvSpPr>
      <xdr:spPr>
        <a:xfrm>
          <a:off x="74676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6" name="テキスト ボックス 245"/>
        <xdr:cNvSpPr txBox="1"/>
      </xdr:nvSpPr>
      <xdr:spPr>
        <a:xfrm>
          <a:off x="6604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145415</xdr:rowOff>
    </xdr:from>
    <xdr:to xmlns:xdr="http://schemas.openxmlformats.org/drawingml/2006/spreadsheetDrawing">
      <xdr:col>55</xdr:col>
      <xdr:colOff>50800</xdr:colOff>
      <xdr:row>64</xdr:row>
      <xdr:rowOff>75565</xdr:rowOff>
    </xdr:to>
    <xdr:sp macro="" textlink="">
      <xdr:nvSpPr>
        <xdr:cNvPr id="247" name="楕円 246"/>
        <xdr:cNvSpPr/>
      </xdr:nvSpPr>
      <xdr:spPr>
        <a:xfrm>
          <a:off x="10152380" y="109467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76835</xdr:rowOff>
    </xdr:from>
    <xdr:ext cx="598170" cy="258445"/>
    <xdr:sp macro="" textlink="">
      <xdr:nvSpPr>
        <xdr:cNvPr id="248" name="【橋りょう・トンネル】&#10;一人当たり有形固定資産（償却資産）額該当値テキスト"/>
        <xdr:cNvSpPr txBox="1"/>
      </xdr:nvSpPr>
      <xdr:spPr>
        <a:xfrm>
          <a:off x="10236200" y="10878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674,404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146050</xdr:rowOff>
    </xdr:from>
    <xdr:to xmlns:xdr="http://schemas.openxmlformats.org/drawingml/2006/spreadsheetDrawing">
      <xdr:col>50</xdr:col>
      <xdr:colOff>165100</xdr:colOff>
      <xdr:row>64</xdr:row>
      <xdr:rowOff>76200</xdr:rowOff>
    </xdr:to>
    <xdr:sp macro="" textlink="">
      <xdr:nvSpPr>
        <xdr:cNvPr id="249" name="楕円 248"/>
        <xdr:cNvSpPr/>
      </xdr:nvSpPr>
      <xdr:spPr>
        <a:xfrm>
          <a:off x="93345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24765</xdr:rowOff>
    </xdr:from>
    <xdr:to xmlns:xdr="http://schemas.openxmlformats.org/drawingml/2006/spreadsheetDrawing">
      <xdr:col>55</xdr:col>
      <xdr:colOff>0</xdr:colOff>
      <xdr:row>64</xdr:row>
      <xdr:rowOff>25400</xdr:rowOff>
    </xdr:to>
    <xdr:cxnSp macro="">
      <xdr:nvCxnSpPr>
        <xdr:cNvPr id="250" name="直線コネクタ 249"/>
        <xdr:cNvCxnSpPr/>
      </xdr:nvCxnSpPr>
      <xdr:spPr>
        <a:xfrm flipV="1">
          <a:off x="9385300" y="1099756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146685</xdr:rowOff>
    </xdr:from>
    <xdr:to xmlns:xdr="http://schemas.openxmlformats.org/drawingml/2006/spreadsheetDrawing">
      <xdr:col>46</xdr:col>
      <xdr:colOff>38100</xdr:colOff>
      <xdr:row>64</xdr:row>
      <xdr:rowOff>76835</xdr:rowOff>
    </xdr:to>
    <xdr:sp macro="" textlink="">
      <xdr:nvSpPr>
        <xdr:cNvPr id="251" name="楕円 250"/>
        <xdr:cNvSpPr/>
      </xdr:nvSpPr>
      <xdr:spPr>
        <a:xfrm>
          <a:off x="8470900" y="109480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25400</xdr:rowOff>
    </xdr:from>
    <xdr:to xmlns:xdr="http://schemas.openxmlformats.org/drawingml/2006/spreadsheetDrawing">
      <xdr:col>50</xdr:col>
      <xdr:colOff>114300</xdr:colOff>
      <xdr:row>64</xdr:row>
      <xdr:rowOff>26035</xdr:rowOff>
    </xdr:to>
    <xdr:cxnSp macro="">
      <xdr:nvCxnSpPr>
        <xdr:cNvPr id="252" name="直線コネクタ 251"/>
        <xdr:cNvCxnSpPr/>
      </xdr:nvCxnSpPr>
      <xdr:spPr>
        <a:xfrm flipV="1">
          <a:off x="8521700" y="1099820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147320</xdr:rowOff>
    </xdr:from>
    <xdr:to xmlns:xdr="http://schemas.openxmlformats.org/drawingml/2006/spreadsheetDrawing">
      <xdr:col>41</xdr:col>
      <xdr:colOff>101600</xdr:colOff>
      <xdr:row>64</xdr:row>
      <xdr:rowOff>77470</xdr:rowOff>
    </xdr:to>
    <xdr:sp macro="" textlink="">
      <xdr:nvSpPr>
        <xdr:cNvPr id="253" name="楕円 252"/>
        <xdr:cNvSpPr/>
      </xdr:nvSpPr>
      <xdr:spPr>
        <a:xfrm>
          <a:off x="760222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26035</xdr:rowOff>
    </xdr:from>
    <xdr:to xmlns:xdr="http://schemas.openxmlformats.org/drawingml/2006/spreadsheetDrawing">
      <xdr:col>45</xdr:col>
      <xdr:colOff>177800</xdr:colOff>
      <xdr:row>64</xdr:row>
      <xdr:rowOff>26670</xdr:rowOff>
    </xdr:to>
    <xdr:cxnSp macro="">
      <xdr:nvCxnSpPr>
        <xdr:cNvPr id="254" name="直線コネクタ 253"/>
        <xdr:cNvCxnSpPr/>
      </xdr:nvCxnSpPr>
      <xdr:spPr>
        <a:xfrm flipV="1">
          <a:off x="7653020" y="10998835"/>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147955</xdr:rowOff>
    </xdr:from>
    <xdr:to xmlns:xdr="http://schemas.openxmlformats.org/drawingml/2006/spreadsheetDrawing">
      <xdr:col>36</xdr:col>
      <xdr:colOff>165100</xdr:colOff>
      <xdr:row>64</xdr:row>
      <xdr:rowOff>78105</xdr:rowOff>
    </xdr:to>
    <xdr:sp macro="" textlink="">
      <xdr:nvSpPr>
        <xdr:cNvPr id="255" name="楕円 254"/>
        <xdr:cNvSpPr/>
      </xdr:nvSpPr>
      <xdr:spPr>
        <a:xfrm>
          <a:off x="673862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26670</xdr:rowOff>
    </xdr:from>
    <xdr:to xmlns:xdr="http://schemas.openxmlformats.org/drawingml/2006/spreadsheetDrawing">
      <xdr:col>41</xdr:col>
      <xdr:colOff>50800</xdr:colOff>
      <xdr:row>64</xdr:row>
      <xdr:rowOff>27305</xdr:rowOff>
    </xdr:to>
    <xdr:cxnSp macro="">
      <xdr:nvCxnSpPr>
        <xdr:cNvPr id="256" name="直線コネクタ 255"/>
        <xdr:cNvCxnSpPr/>
      </xdr:nvCxnSpPr>
      <xdr:spPr>
        <a:xfrm flipV="1">
          <a:off x="6789420" y="1099947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62</xdr:row>
      <xdr:rowOff>61595</xdr:rowOff>
    </xdr:from>
    <xdr:ext cx="689610" cy="259080"/>
    <xdr:sp macro="" textlink="">
      <xdr:nvSpPr>
        <xdr:cNvPr id="257" name="n_1aveValue【橋りょう・トンネル】&#10;一人当たり有形固定資産（償却資産）額"/>
        <xdr:cNvSpPr txBox="1"/>
      </xdr:nvSpPr>
      <xdr:spPr>
        <a:xfrm>
          <a:off x="9037955" y="1069149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62</xdr:row>
      <xdr:rowOff>65405</xdr:rowOff>
    </xdr:from>
    <xdr:ext cx="690245" cy="258445"/>
    <xdr:sp macro="" textlink="">
      <xdr:nvSpPr>
        <xdr:cNvPr id="258" name="n_2aveValue【橋りょう・トンネル】&#10;一人当たり有形固定資産（償却資産）額"/>
        <xdr:cNvSpPr txBox="1"/>
      </xdr:nvSpPr>
      <xdr:spPr>
        <a:xfrm>
          <a:off x="8181975" y="1069530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62</xdr:row>
      <xdr:rowOff>64770</xdr:rowOff>
    </xdr:from>
    <xdr:ext cx="690245" cy="258445"/>
    <xdr:sp macro="" textlink="">
      <xdr:nvSpPr>
        <xdr:cNvPr id="259" name="n_3aveValue【橋りょう・トンネル】&#10;一人当たり有形固定資産（償却資産）額"/>
        <xdr:cNvSpPr txBox="1"/>
      </xdr:nvSpPr>
      <xdr:spPr>
        <a:xfrm>
          <a:off x="7318375" y="1069467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73660</xdr:rowOff>
    </xdr:from>
    <xdr:ext cx="598170" cy="258445"/>
    <xdr:sp macro="" textlink="">
      <xdr:nvSpPr>
        <xdr:cNvPr id="260" name="n_4aveValue【橋りょう・トンネル】&#10;一人当たり有形固定資産（償却資産）額"/>
        <xdr:cNvSpPr txBox="1"/>
      </xdr:nvSpPr>
      <xdr:spPr>
        <a:xfrm>
          <a:off x="6494780" y="107035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64</xdr:row>
      <xdr:rowOff>66675</xdr:rowOff>
    </xdr:from>
    <xdr:ext cx="598805" cy="258445"/>
    <xdr:sp macro="" textlink="">
      <xdr:nvSpPr>
        <xdr:cNvPr id="261" name="n_1mainValue【橋りょう・トンネル】&#10;一人当たり有形固定資産（償却資産）額"/>
        <xdr:cNvSpPr txBox="1"/>
      </xdr:nvSpPr>
      <xdr:spPr>
        <a:xfrm>
          <a:off x="9083040" y="110394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664,426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67310</xdr:rowOff>
    </xdr:from>
    <xdr:ext cx="598170" cy="257810"/>
    <xdr:sp macro="" textlink="">
      <xdr:nvSpPr>
        <xdr:cNvPr id="262" name="n_2mainValue【橋りょう・トンネル】&#10;一人当たり有形固定資産（償却資産）額"/>
        <xdr:cNvSpPr txBox="1"/>
      </xdr:nvSpPr>
      <xdr:spPr>
        <a:xfrm>
          <a:off x="8227060" y="1104011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661,803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64</xdr:row>
      <xdr:rowOff>67945</xdr:rowOff>
    </xdr:from>
    <xdr:ext cx="598805" cy="258445"/>
    <xdr:sp macro="" textlink="">
      <xdr:nvSpPr>
        <xdr:cNvPr id="263" name="n_3mainValue【橋りょう・トンネル】&#10;一人当たり有形固定資産（償却資産）額"/>
        <xdr:cNvSpPr txBox="1"/>
      </xdr:nvSpPr>
      <xdr:spPr>
        <a:xfrm>
          <a:off x="7363460" y="110407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647,040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64</xdr:row>
      <xdr:rowOff>68580</xdr:rowOff>
    </xdr:from>
    <xdr:ext cx="598170" cy="258445"/>
    <xdr:sp macro="" textlink="">
      <xdr:nvSpPr>
        <xdr:cNvPr id="264" name="n_4mainValue【橋りょう・トンネル】&#10;一人当たり有形固定資産（償却資産）額"/>
        <xdr:cNvSpPr txBox="1"/>
      </xdr:nvSpPr>
      <xdr:spPr>
        <a:xfrm>
          <a:off x="6494780" y="110413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151765</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41680" y="11810365"/>
          <a:ext cx="460248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126365</xdr:rowOff>
    </xdr:from>
    <xdr:to xmlns:xdr="http://schemas.openxmlformats.org/drawingml/2006/spreadsheetDrawing">
      <xdr:col>12</xdr:col>
      <xdr:colOff>127000</xdr:colOff>
      <xdr:row>74</xdr:row>
      <xdr:rowOff>37465</xdr:rowOff>
    </xdr:to>
    <xdr:sp macro="" textlink="">
      <xdr:nvSpPr>
        <xdr:cNvPr id="266" name="正方形/長方形 265"/>
        <xdr:cNvSpPr/>
      </xdr:nvSpPr>
      <xdr:spPr>
        <a:xfrm>
          <a:off x="86868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158115</xdr:rowOff>
    </xdr:from>
    <xdr:to xmlns:xdr="http://schemas.openxmlformats.org/drawingml/2006/spreadsheetDrawing">
      <xdr:col>12</xdr:col>
      <xdr:colOff>127000</xdr:colOff>
      <xdr:row>75</xdr:row>
      <xdr:rowOff>69215</xdr:rowOff>
    </xdr:to>
    <xdr:sp macro="" textlink="">
      <xdr:nvSpPr>
        <xdr:cNvPr id="267" name="正方形/長方形 266"/>
        <xdr:cNvSpPr/>
      </xdr:nvSpPr>
      <xdr:spPr>
        <a:xfrm>
          <a:off x="86868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126365</xdr:rowOff>
    </xdr:from>
    <xdr:to xmlns:xdr="http://schemas.openxmlformats.org/drawingml/2006/spreadsheetDrawing">
      <xdr:col>18</xdr:col>
      <xdr:colOff>0</xdr:colOff>
      <xdr:row>74</xdr:row>
      <xdr:rowOff>37465</xdr:rowOff>
    </xdr:to>
    <xdr:sp macro="" textlink="">
      <xdr:nvSpPr>
        <xdr:cNvPr id="268" name="正方形/長方形 267"/>
        <xdr:cNvSpPr/>
      </xdr:nvSpPr>
      <xdr:spPr>
        <a:xfrm>
          <a:off x="185420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158115</xdr:rowOff>
    </xdr:from>
    <xdr:to xmlns:xdr="http://schemas.openxmlformats.org/drawingml/2006/spreadsheetDrawing">
      <xdr:col>18</xdr:col>
      <xdr:colOff>0</xdr:colOff>
      <xdr:row>75</xdr:row>
      <xdr:rowOff>69215</xdr:rowOff>
    </xdr:to>
    <xdr:sp macro="" textlink="">
      <xdr:nvSpPr>
        <xdr:cNvPr id="269" name="正方形/長方形 268"/>
        <xdr:cNvSpPr/>
      </xdr:nvSpPr>
      <xdr:spPr>
        <a:xfrm>
          <a:off x="185420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126365</xdr:rowOff>
    </xdr:from>
    <xdr:to xmlns:xdr="http://schemas.openxmlformats.org/drawingml/2006/spreadsheetDrawing">
      <xdr:col>24</xdr:col>
      <xdr:colOff>0</xdr:colOff>
      <xdr:row>74</xdr:row>
      <xdr:rowOff>37465</xdr:rowOff>
    </xdr:to>
    <xdr:sp macro="" textlink="">
      <xdr:nvSpPr>
        <xdr:cNvPr id="270" name="正方形/長方形 269"/>
        <xdr:cNvSpPr/>
      </xdr:nvSpPr>
      <xdr:spPr>
        <a:xfrm>
          <a:off x="29667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158115</xdr:rowOff>
    </xdr:from>
    <xdr:to xmlns:xdr="http://schemas.openxmlformats.org/drawingml/2006/spreadsheetDrawing">
      <xdr:col>24</xdr:col>
      <xdr:colOff>0</xdr:colOff>
      <xdr:row>75</xdr:row>
      <xdr:rowOff>69215</xdr:rowOff>
    </xdr:to>
    <xdr:sp macro="" textlink="">
      <xdr:nvSpPr>
        <xdr:cNvPr id="271" name="正方形/長方形 270"/>
        <xdr:cNvSpPr/>
      </xdr:nvSpPr>
      <xdr:spPr>
        <a:xfrm>
          <a:off x="29667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94615</xdr:rowOff>
    </xdr:from>
    <xdr:to xmlns:xdr="http://schemas.openxmlformats.org/drawingml/2006/spreadsheetDrawing">
      <xdr:col>28</xdr:col>
      <xdr:colOff>152400</xdr:colOff>
      <xdr:row>88</xdr:row>
      <xdr:rowOff>151765</xdr:rowOff>
    </xdr:to>
    <xdr:sp macro="" textlink="">
      <xdr:nvSpPr>
        <xdr:cNvPr id="272" name="正方形/長方形 271"/>
        <xdr:cNvSpPr/>
      </xdr:nvSpPr>
      <xdr:spPr>
        <a:xfrm>
          <a:off x="741680" y="12953365"/>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8450" cy="224790"/>
    <xdr:sp macro="" textlink="">
      <xdr:nvSpPr>
        <xdr:cNvPr id="273" name="テキスト ボックス 272"/>
        <xdr:cNvSpPr txBox="1"/>
      </xdr:nvSpPr>
      <xdr:spPr>
        <a:xfrm>
          <a:off x="708660"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151765</xdr:rowOff>
    </xdr:from>
    <xdr:to xmlns:xdr="http://schemas.openxmlformats.org/drawingml/2006/spreadsheetDrawing">
      <xdr:col>28</xdr:col>
      <xdr:colOff>114300</xdr:colOff>
      <xdr:row>88</xdr:row>
      <xdr:rowOff>151765</xdr:rowOff>
    </xdr:to>
    <xdr:cxnSp macro="">
      <xdr:nvCxnSpPr>
        <xdr:cNvPr id="274" name="直線コネクタ 273"/>
        <xdr:cNvCxnSpPr/>
      </xdr:nvCxnSpPr>
      <xdr:spPr>
        <a:xfrm>
          <a:off x="741680" y="15239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7360" cy="258445"/>
    <xdr:sp macro="" textlink="">
      <xdr:nvSpPr>
        <xdr:cNvPr id="275" name="テキスト ボックス 274"/>
        <xdr:cNvSpPr txBox="1"/>
      </xdr:nvSpPr>
      <xdr:spPr>
        <a:xfrm>
          <a:off x="289560" y="15097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6" name="直線コネクタ 275"/>
        <xdr:cNvCxnSpPr/>
      </xdr:nvCxnSpPr>
      <xdr:spPr>
        <a:xfrm>
          <a:off x="741680" y="1485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7360" cy="257810"/>
    <xdr:sp macro="" textlink="">
      <xdr:nvSpPr>
        <xdr:cNvPr id="277" name="テキスト ボックス 276"/>
        <xdr:cNvSpPr txBox="1"/>
      </xdr:nvSpPr>
      <xdr:spPr>
        <a:xfrm>
          <a:off x="289560" y="14716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8" name="直線コネクタ 277"/>
        <xdr:cNvCxnSpPr/>
      </xdr:nvCxnSpPr>
      <xdr:spPr>
        <a:xfrm>
          <a:off x="741680" y="1447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104775</xdr:rowOff>
    </xdr:from>
    <xdr:ext cx="402590" cy="258445"/>
    <xdr:sp macro="" textlink="">
      <xdr:nvSpPr>
        <xdr:cNvPr id="279" name="テキスト ボックス 278"/>
        <xdr:cNvSpPr txBox="1"/>
      </xdr:nvSpPr>
      <xdr:spPr>
        <a:xfrm>
          <a:off x="353695" y="143351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37465</xdr:rowOff>
    </xdr:from>
    <xdr:to xmlns:xdr="http://schemas.openxmlformats.org/drawingml/2006/spreadsheetDrawing">
      <xdr:col>28</xdr:col>
      <xdr:colOff>114300</xdr:colOff>
      <xdr:row>82</xdr:row>
      <xdr:rowOff>37465</xdr:rowOff>
    </xdr:to>
    <xdr:cxnSp macro="">
      <xdr:nvCxnSpPr>
        <xdr:cNvPr id="280" name="直線コネクタ 279"/>
        <xdr:cNvCxnSpPr/>
      </xdr:nvCxnSpPr>
      <xdr:spPr>
        <a:xfrm>
          <a:off x="741680" y="14096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66675</xdr:rowOff>
    </xdr:from>
    <xdr:ext cx="402590" cy="258445"/>
    <xdr:sp macro="" textlink="">
      <xdr:nvSpPr>
        <xdr:cNvPr id="281" name="テキスト ボックス 280"/>
        <xdr:cNvSpPr txBox="1"/>
      </xdr:nvSpPr>
      <xdr:spPr>
        <a:xfrm>
          <a:off x="353695" y="139541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2" name="直線コネクタ 281"/>
        <xdr:cNvCxnSpPr/>
      </xdr:nvCxnSpPr>
      <xdr:spPr>
        <a:xfrm>
          <a:off x="74168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2590" cy="258445"/>
    <xdr:sp macro="" textlink="">
      <xdr:nvSpPr>
        <xdr:cNvPr id="283" name="テキスト ボックス 282"/>
        <xdr:cNvSpPr txBox="1"/>
      </xdr:nvSpPr>
      <xdr:spPr>
        <a:xfrm>
          <a:off x="353695" y="13573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4" name="直線コネクタ 283"/>
        <xdr:cNvCxnSpPr/>
      </xdr:nvCxnSpPr>
      <xdr:spPr>
        <a:xfrm>
          <a:off x="741680" y="1333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161925</xdr:rowOff>
    </xdr:from>
    <xdr:ext cx="402590" cy="258445"/>
    <xdr:sp macro="" textlink="">
      <xdr:nvSpPr>
        <xdr:cNvPr id="285" name="テキスト ボックス 284"/>
        <xdr:cNvSpPr txBox="1"/>
      </xdr:nvSpPr>
      <xdr:spPr>
        <a:xfrm>
          <a:off x="353695" y="131921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94615</xdr:rowOff>
    </xdr:from>
    <xdr:to xmlns:xdr="http://schemas.openxmlformats.org/drawingml/2006/spreadsheetDrawing">
      <xdr:col>28</xdr:col>
      <xdr:colOff>114300</xdr:colOff>
      <xdr:row>75</xdr:row>
      <xdr:rowOff>94615</xdr:rowOff>
    </xdr:to>
    <xdr:cxnSp macro="">
      <xdr:nvCxnSpPr>
        <xdr:cNvPr id="286" name="直線コネクタ 285"/>
        <xdr:cNvCxnSpPr/>
      </xdr:nvCxnSpPr>
      <xdr:spPr>
        <a:xfrm>
          <a:off x="741680" y="12953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123825</xdr:rowOff>
    </xdr:from>
    <xdr:ext cx="338455" cy="257810"/>
    <xdr:sp macro="" textlink="">
      <xdr:nvSpPr>
        <xdr:cNvPr id="287" name="テキスト ボックス 286"/>
        <xdr:cNvSpPr txBox="1"/>
      </xdr:nvSpPr>
      <xdr:spPr>
        <a:xfrm>
          <a:off x="412750" y="12811125"/>
          <a:ext cx="338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94615</xdr:rowOff>
    </xdr:from>
    <xdr:to xmlns:xdr="http://schemas.openxmlformats.org/drawingml/2006/spreadsheetDrawing">
      <xdr:col>28</xdr:col>
      <xdr:colOff>152400</xdr:colOff>
      <xdr:row>88</xdr:row>
      <xdr:rowOff>151765</xdr:rowOff>
    </xdr:to>
    <xdr:sp macro="" textlink="">
      <xdr:nvSpPr>
        <xdr:cNvPr id="288" name="【公営住宅】&#10;有形固定資産減価償却率グラフ枠"/>
        <xdr:cNvSpPr/>
      </xdr:nvSpPr>
      <xdr:spPr>
        <a:xfrm>
          <a:off x="741680" y="12953365"/>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146685</xdr:rowOff>
    </xdr:from>
    <xdr:to xmlns:xdr="http://schemas.openxmlformats.org/drawingml/2006/spreadsheetDrawing">
      <xdr:col>24</xdr:col>
      <xdr:colOff>62865</xdr:colOff>
      <xdr:row>86</xdr:row>
      <xdr:rowOff>114300</xdr:rowOff>
    </xdr:to>
    <xdr:cxnSp macro="">
      <xdr:nvCxnSpPr>
        <xdr:cNvPr id="289" name="直線コネクタ 288"/>
        <xdr:cNvCxnSpPr/>
      </xdr:nvCxnSpPr>
      <xdr:spPr>
        <a:xfrm flipV="1">
          <a:off x="4512945" y="1334833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90" name="【公営住宅】&#10;有形固定資産減価償却率最小値テキスト"/>
        <xdr:cNvSpPr txBox="1"/>
      </xdr:nvSpPr>
      <xdr:spPr>
        <a:xfrm>
          <a:off x="455168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91" name="直線コネクタ 290"/>
        <xdr:cNvCxnSpPr/>
      </xdr:nvCxnSpPr>
      <xdr:spPr>
        <a:xfrm>
          <a:off x="4429760" y="14859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92710</xdr:rowOff>
    </xdr:from>
    <xdr:ext cx="405130" cy="259080"/>
    <xdr:sp macro="" textlink="">
      <xdr:nvSpPr>
        <xdr:cNvPr id="292" name="【公営住宅】&#10;有形固定資産減価償却率最大値テキスト"/>
        <xdr:cNvSpPr txBox="1"/>
      </xdr:nvSpPr>
      <xdr:spPr>
        <a:xfrm>
          <a:off x="4551680" y="13122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146685</xdr:rowOff>
    </xdr:from>
    <xdr:to xmlns:xdr="http://schemas.openxmlformats.org/drawingml/2006/spreadsheetDrawing">
      <xdr:col>24</xdr:col>
      <xdr:colOff>152400</xdr:colOff>
      <xdr:row>77</xdr:row>
      <xdr:rowOff>146685</xdr:rowOff>
    </xdr:to>
    <xdr:cxnSp macro="">
      <xdr:nvCxnSpPr>
        <xdr:cNvPr id="293" name="直線コネクタ 292"/>
        <xdr:cNvCxnSpPr/>
      </xdr:nvCxnSpPr>
      <xdr:spPr>
        <a:xfrm>
          <a:off x="4429760" y="133483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147320</xdr:rowOff>
    </xdr:from>
    <xdr:ext cx="405130" cy="257810"/>
    <xdr:sp macro="" textlink="">
      <xdr:nvSpPr>
        <xdr:cNvPr id="294" name="【公営住宅】&#10;有形固定資産減価償却率平均値テキスト"/>
        <xdr:cNvSpPr txBox="1"/>
      </xdr:nvSpPr>
      <xdr:spPr>
        <a:xfrm>
          <a:off x="4551680" y="1386332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123825</xdr:rowOff>
    </xdr:from>
    <xdr:to xmlns:xdr="http://schemas.openxmlformats.org/drawingml/2006/spreadsheetDrawing">
      <xdr:col>24</xdr:col>
      <xdr:colOff>114300</xdr:colOff>
      <xdr:row>82</xdr:row>
      <xdr:rowOff>54610</xdr:rowOff>
    </xdr:to>
    <xdr:sp macro="" textlink="">
      <xdr:nvSpPr>
        <xdr:cNvPr id="295" name="フローチャート: 判断 294"/>
        <xdr:cNvSpPr/>
      </xdr:nvSpPr>
      <xdr:spPr>
        <a:xfrm>
          <a:off x="4462780" y="14011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150495</xdr:rowOff>
    </xdr:from>
    <xdr:to xmlns:xdr="http://schemas.openxmlformats.org/drawingml/2006/spreadsheetDrawing">
      <xdr:col>20</xdr:col>
      <xdr:colOff>38100</xdr:colOff>
      <xdr:row>82</xdr:row>
      <xdr:rowOff>81280</xdr:rowOff>
    </xdr:to>
    <xdr:sp macro="" textlink="">
      <xdr:nvSpPr>
        <xdr:cNvPr id="296" name="フローチャート: 判断 295"/>
        <xdr:cNvSpPr/>
      </xdr:nvSpPr>
      <xdr:spPr>
        <a:xfrm>
          <a:off x="3649980" y="1403794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125730</xdr:rowOff>
    </xdr:from>
    <xdr:to xmlns:xdr="http://schemas.openxmlformats.org/drawingml/2006/spreadsheetDrawing">
      <xdr:col>15</xdr:col>
      <xdr:colOff>101600</xdr:colOff>
      <xdr:row>82</xdr:row>
      <xdr:rowOff>56515</xdr:rowOff>
    </xdr:to>
    <xdr:sp macro="" textlink="">
      <xdr:nvSpPr>
        <xdr:cNvPr id="297" name="フローチャート: 判断 296"/>
        <xdr:cNvSpPr/>
      </xdr:nvSpPr>
      <xdr:spPr>
        <a:xfrm>
          <a:off x="2781300" y="140131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86360</xdr:rowOff>
    </xdr:from>
    <xdr:to xmlns:xdr="http://schemas.openxmlformats.org/drawingml/2006/spreadsheetDrawing">
      <xdr:col>10</xdr:col>
      <xdr:colOff>165100</xdr:colOff>
      <xdr:row>82</xdr:row>
      <xdr:rowOff>15875</xdr:rowOff>
    </xdr:to>
    <xdr:sp macro="" textlink="">
      <xdr:nvSpPr>
        <xdr:cNvPr id="298" name="フローチャート: 判断 297"/>
        <xdr:cNvSpPr/>
      </xdr:nvSpPr>
      <xdr:spPr>
        <a:xfrm>
          <a:off x="1917700" y="13973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72390</xdr:rowOff>
    </xdr:from>
    <xdr:to xmlns:xdr="http://schemas.openxmlformats.org/drawingml/2006/spreadsheetDrawing">
      <xdr:col>6</xdr:col>
      <xdr:colOff>38100</xdr:colOff>
      <xdr:row>82</xdr:row>
      <xdr:rowOff>2540</xdr:rowOff>
    </xdr:to>
    <xdr:sp macro="" textlink="">
      <xdr:nvSpPr>
        <xdr:cNvPr id="299" name="フローチャート: 判断 298"/>
        <xdr:cNvSpPr/>
      </xdr:nvSpPr>
      <xdr:spPr>
        <a:xfrm>
          <a:off x="1054100" y="139598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149225</xdr:rowOff>
    </xdr:from>
    <xdr:ext cx="761365" cy="259080"/>
    <xdr:sp macro="" textlink="">
      <xdr:nvSpPr>
        <xdr:cNvPr id="300" name="テキスト ボックス 299"/>
        <xdr:cNvSpPr txBox="1"/>
      </xdr:nvSpPr>
      <xdr:spPr>
        <a:xfrm>
          <a:off x="4328160" y="15236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149225</xdr:rowOff>
    </xdr:from>
    <xdr:ext cx="762000" cy="259080"/>
    <xdr:sp macro="" textlink="">
      <xdr:nvSpPr>
        <xdr:cNvPr id="301" name="テキスト ボックス 300"/>
        <xdr:cNvSpPr txBox="1"/>
      </xdr:nvSpPr>
      <xdr:spPr>
        <a:xfrm>
          <a:off x="351536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149225</xdr:rowOff>
    </xdr:from>
    <xdr:ext cx="761365" cy="259080"/>
    <xdr:sp macro="" textlink="">
      <xdr:nvSpPr>
        <xdr:cNvPr id="302" name="テキスト ボックス 301"/>
        <xdr:cNvSpPr txBox="1"/>
      </xdr:nvSpPr>
      <xdr:spPr>
        <a:xfrm>
          <a:off x="2646680" y="15236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149225</xdr:rowOff>
    </xdr:from>
    <xdr:ext cx="762000" cy="259080"/>
    <xdr:sp macro="" textlink="">
      <xdr:nvSpPr>
        <xdr:cNvPr id="303" name="テキスト ボックス 302"/>
        <xdr:cNvSpPr txBox="1"/>
      </xdr:nvSpPr>
      <xdr:spPr>
        <a:xfrm>
          <a:off x="178308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149225</xdr:rowOff>
    </xdr:from>
    <xdr:ext cx="762000" cy="259080"/>
    <xdr:sp macro="" textlink="">
      <xdr:nvSpPr>
        <xdr:cNvPr id="304" name="テキスト ボックス 303"/>
        <xdr:cNvSpPr txBox="1"/>
      </xdr:nvSpPr>
      <xdr:spPr>
        <a:xfrm>
          <a:off x="91948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57785</xdr:rowOff>
    </xdr:from>
    <xdr:to xmlns:xdr="http://schemas.openxmlformats.org/drawingml/2006/spreadsheetDrawing">
      <xdr:col>24</xdr:col>
      <xdr:colOff>114300</xdr:colOff>
      <xdr:row>82</xdr:row>
      <xdr:rowOff>158750</xdr:rowOff>
    </xdr:to>
    <xdr:sp macro="" textlink="">
      <xdr:nvSpPr>
        <xdr:cNvPr id="305" name="楕円 304"/>
        <xdr:cNvSpPr/>
      </xdr:nvSpPr>
      <xdr:spPr>
        <a:xfrm>
          <a:off x="4462780" y="141166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35560</xdr:rowOff>
    </xdr:from>
    <xdr:ext cx="405130" cy="258445"/>
    <xdr:sp macro="" textlink="">
      <xdr:nvSpPr>
        <xdr:cNvPr id="306" name="【公営住宅】&#10;有形固定資産減価償却率該当値テキスト"/>
        <xdr:cNvSpPr txBox="1"/>
      </xdr:nvSpPr>
      <xdr:spPr>
        <a:xfrm>
          <a:off x="4551680" y="140944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9525</xdr:rowOff>
    </xdr:from>
    <xdr:to xmlns:xdr="http://schemas.openxmlformats.org/drawingml/2006/spreadsheetDrawing">
      <xdr:col>20</xdr:col>
      <xdr:colOff>38100</xdr:colOff>
      <xdr:row>82</xdr:row>
      <xdr:rowOff>111760</xdr:rowOff>
    </xdr:to>
    <xdr:sp macro="" textlink="">
      <xdr:nvSpPr>
        <xdr:cNvPr id="307" name="楕円 306"/>
        <xdr:cNvSpPr/>
      </xdr:nvSpPr>
      <xdr:spPr>
        <a:xfrm>
          <a:off x="3649980" y="1406842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60325</xdr:rowOff>
    </xdr:from>
    <xdr:to xmlns:xdr="http://schemas.openxmlformats.org/drawingml/2006/spreadsheetDrawing">
      <xdr:col>24</xdr:col>
      <xdr:colOff>63500</xdr:colOff>
      <xdr:row>82</xdr:row>
      <xdr:rowOff>107950</xdr:rowOff>
    </xdr:to>
    <xdr:cxnSp macro="">
      <xdr:nvCxnSpPr>
        <xdr:cNvPr id="308" name="直線コネクタ 307"/>
        <xdr:cNvCxnSpPr/>
      </xdr:nvCxnSpPr>
      <xdr:spPr>
        <a:xfrm>
          <a:off x="3700780" y="14119225"/>
          <a:ext cx="8128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127635</xdr:rowOff>
    </xdr:from>
    <xdr:to xmlns:xdr="http://schemas.openxmlformats.org/drawingml/2006/spreadsheetDrawing">
      <xdr:col>15</xdr:col>
      <xdr:colOff>101600</xdr:colOff>
      <xdr:row>82</xdr:row>
      <xdr:rowOff>58420</xdr:rowOff>
    </xdr:to>
    <xdr:sp macro="" textlink="">
      <xdr:nvSpPr>
        <xdr:cNvPr id="309" name="楕円 308"/>
        <xdr:cNvSpPr/>
      </xdr:nvSpPr>
      <xdr:spPr>
        <a:xfrm>
          <a:off x="2781300" y="14015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7620</xdr:rowOff>
    </xdr:from>
    <xdr:to xmlns:xdr="http://schemas.openxmlformats.org/drawingml/2006/spreadsheetDrawing">
      <xdr:col>19</xdr:col>
      <xdr:colOff>177800</xdr:colOff>
      <xdr:row>82</xdr:row>
      <xdr:rowOff>60325</xdr:rowOff>
    </xdr:to>
    <xdr:cxnSp macro="">
      <xdr:nvCxnSpPr>
        <xdr:cNvPr id="310" name="直線コネクタ 309"/>
        <xdr:cNvCxnSpPr/>
      </xdr:nvCxnSpPr>
      <xdr:spPr>
        <a:xfrm>
          <a:off x="2832100" y="14066520"/>
          <a:ext cx="86868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74930</xdr:rowOff>
    </xdr:from>
    <xdr:to xmlns:xdr="http://schemas.openxmlformats.org/drawingml/2006/spreadsheetDrawing">
      <xdr:col>10</xdr:col>
      <xdr:colOff>165100</xdr:colOff>
      <xdr:row>82</xdr:row>
      <xdr:rowOff>4445</xdr:rowOff>
    </xdr:to>
    <xdr:sp macro="" textlink="">
      <xdr:nvSpPr>
        <xdr:cNvPr id="311" name="楕円 310"/>
        <xdr:cNvSpPr/>
      </xdr:nvSpPr>
      <xdr:spPr>
        <a:xfrm>
          <a:off x="1917700" y="13962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125095</xdr:rowOff>
    </xdr:from>
    <xdr:to xmlns:xdr="http://schemas.openxmlformats.org/drawingml/2006/spreadsheetDrawing">
      <xdr:col>15</xdr:col>
      <xdr:colOff>50800</xdr:colOff>
      <xdr:row>82</xdr:row>
      <xdr:rowOff>7620</xdr:rowOff>
    </xdr:to>
    <xdr:cxnSp macro="">
      <xdr:nvCxnSpPr>
        <xdr:cNvPr id="312" name="直線コネクタ 311"/>
        <xdr:cNvCxnSpPr/>
      </xdr:nvCxnSpPr>
      <xdr:spPr>
        <a:xfrm>
          <a:off x="1968500" y="14012545"/>
          <a:ext cx="8636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38100</xdr:rowOff>
    </xdr:from>
    <xdr:to xmlns:xdr="http://schemas.openxmlformats.org/drawingml/2006/spreadsheetDrawing">
      <xdr:col>6</xdr:col>
      <xdr:colOff>38100</xdr:colOff>
      <xdr:row>81</xdr:row>
      <xdr:rowOff>139700</xdr:rowOff>
    </xdr:to>
    <xdr:sp macro="" textlink="">
      <xdr:nvSpPr>
        <xdr:cNvPr id="313" name="楕円 312"/>
        <xdr:cNvSpPr/>
      </xdr:nvSpPr>
      <xdr:spPr>
        <a:xfrm>
          <a:off x="1054100" y="139255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88900</xdr:rowOff>
    </xdr:from>
    <xdr:to xmlns:xdr="http://schemas.openxmlformats.org/drawingml/2006/spreadsheetDrawing">
      <xdr:col>10</xdr:col>
      <xdr:colOff>114300</xdr:colOff>
      <xdr:row>81</xdr:row>
      <xdr:rowOff>125095</xdr:rowOff>
    </xdr:to>
    <xdr:cxnSp macro="">
      <xdr:nvCxnSpPr>
        <xdr:cNvPr id="314" name="直線コネクタ 313"/>
        <xdr:cNvCxnSpPr/>
      </xdr:nvCxnSpPr>
      <xdr:spPr>
        <a:xfrm>
          <a:off x="1104900" y="13976350"/>
          <a:ext cx="8636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97790</xdr:rowOff>
    </xdr:from>
    <xdr:ext cx="404495" cy="258445"/>
    <xdr:sp macro="" textlink="">
      <xdr:nvSpPr>
        <xdr:cNvPr id="315" name="n_1aveValue【公営住宅】&#10;有形固定資産減価償却率"/>
        <xdr:cNvSpPr txBox="1"/>
      </xdr:nvSpPr>
      <xdr:spPr>
        <a:xfrm>
          <a:off x="3490595" y="138137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72390</xdr:rowOff>
    </xdr:from>
    <xdr:ext cx="405130" cy="258445"/>
    <xdr:sp macro="" textlink="">
      <xdr:nvSpPr>
        <xdr:cNvPr id="316" name="n_2aveValue【公営住宅】&#10;有形固定資産減価償却率"/>
        <xdr:cNvSpPr txBox="1"/>
      </xdr:nvSpPr>
      <xdr:spPr>
        <a:xfrm>
          <a:off x="2634615" y="13788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7620</xdr:rowOff>
    </xdr:from>
    <xdr:ext cx="404495" cy="258445"/>
    <xdr:sp macro="" textlink="">
      <xdr:nvSpPr>
        <xdr:cNvPr id="317" name="n_3aveValue【公営住宅】&#10;有形固定資産減価償却率"/>
        <xdr:cNvSpPr txBox="1"/>
      </xdr:nvSpPr>
      <xdr:spPr>
        <a:xfrm>
          <a:off x="1771015" y="140665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165100</xdr:rowOff>
    </xdr:from>
    <xdr:ext cx="404495" cy="258445"/>
    <xdr:sp macro="" textlink="">
      <xdr:nvSpPr>
        <xdr:cNvPr id="318" name="n_4aveValue【公営住宅】&#10;有形固定資産減価償却率"/>
        <xdr:cNvSpPr txBox="1"/>
      </xdr:nvSpPr>
      <xdr:spPr>
        <a:xfrm>
          <a:off x="907415" y="140525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102235</xdr:rowOff>
    </xdr:from>
    <xdr:ext cx="404495" cy="259080"/>
    <xdr:sp macro="" textlink="">
      <xdr:nvSpPr>
        <xdr:cNvPr id="319" name="n_1mainValue【公営住宅】&#10;有形固定資産減価償却率"/>
        <xdr:cNvSpPr txBox="1"/>
      </xdr:nvSpPr>
      <xdr:spPr>
        <a:xfrm>
          <a:off x="3490595" y="141611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48895</xdr:rowOff>
    </xdr:from>
    <xdr:ext cx="405130" cy="258445"/>
    <xdr:sp macro="" textlink="">
      <xdr:nvSpPr>
        <xdr:cNvPr id="320" name="n_2mainValue【公営住宅】&#10;有形固定資産減価償却率"/>
        <xdr:cNvSpPr txBox="1"/>
      </xdr:nvSpPr>
      <xdr:spPr>
        <a:xfrm>
          <a:off x="2634615" y="141077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21590</xdr:rowOff>
    </xdr:from>
    <xdr:ext cx="404495" cy="259080"/>
    <xdr:sp macro="" textlink="">
      <xdr:nvSpPr>
        <xdr:cNvPr id="321" name="n_3mainValue【公営住宅】&#10;有形固定資産減価償却率"/>
        <xdr:cNvSpPr txBox="1"/>
      </xdr:nvSpPr>
      <xdr:spPr>
        <a:xfrm>
          <a:off x="1771015" y="137375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156845</xdr:rowOff>
    </xdr:from>
    <xdr:ext cx="404495" cy="258445"/>
    <xdr:sp macro="" textlink="">
      <xdr:nvSpPr>
        <xdr:cNvPr id="322" name="n_4mainValue【公営住宅】&#10;有形固定資産減価償却率"/>
        <xdr:cNvSpPr txBox="1"/>
      </xdr:nvSpPr>
      <xdr:spPr>
        <a:xfrm>
          <a:off x="907415" y="137013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151765</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431280" y="11810365"/>
          <a:ext cx="4597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126365</xdr:rowOff>
    </xdr:from>
    <xdr:to xmlns:xdr="http://schemas.openxmlformats.org/drawingml/2006/spreadsheetDrawing">
      <xdr:col>43</xdr:col>
      <xdr:colOff>63500</xdr:colOff>
      <xdr:row>74</xdr:row>
      <xdr:rowOff>37465</xdr:rowOff>
    </xdr:to>
    <xdr:sp macro="" textlink="">
      <xdr:nvSpPr>
        <xdr:cNvPr id="324" name="正方形/長方形 323"/>
        <xdr:cNvSpPr/>
      </xdr:nvSpPr>
      <xdr:spPr>
        <a:xfrm>
          <a:off x="655320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158115</xdr:rowOff>
    </xdr:from>
    <xdr:to xmlns:xdr="http://schemas.openxmlformats.org/drawingml/2006/spreadsheetDrawing">
      <xdr:col>43</xdr:col>
      <xdr:colOff>63500</xdr:colOff>
      <xdr:row>75</xdr:row>
      <xdr:rowOff>69215</xdr:rowOff>
    </xdr:to>
    <xdr:sp macro="" textlink="">
      <xdr:nvSpPr>
        <xdr:cNvPr id="325" name="正方形/長方形 324"/>
        <xdr:cNvSpPr/>
      </xdr:nvSpPr>
      <xdr:spPr>
        <a:xfrm>
          <a:off x="655320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126365</xdr:rowOff>
    </xdr:from>
    <xdr:to xmlns:xdr="http://schemas.openxmlformats.org/drawingml/2006/spreadsheetDrawing">
      <xdr:col>48</xdr:col>
      <xdr:colOff>127000</xdr:colOff>
      <xdr:row>74</xdr:row>
      <xdr:rowOff>37465</xdr:rowOff>
    </xdr:to>
    <xdr:sp macro="" textlink="">
      <xdr:nvSpPr>
        <xdr:cNvPr id="326" name="正方形/長方形 325"/>
        <xdr:cNvSpPr/>
      </xdr:nvSpPr>
      <xdr:spPr>
        <a:xfrm>
          <a:off x="754380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158115</xdr:rowOff>
    </xdr:from>
    <xdr:to xmlns:xdr="http://schemas.openxmlformats.org/drawingml/2006/spreadsheetDrawing">
      <xdr:col>48</xdr:col>
      <xdr:colOff>127000</xdr:colOff>
      <xdr:row>75</xdr:row>
      <xdr:rowOff>69215</xdr:rowOff>
    </xdr:to>
    <xdr:sp macro="" textlink="">
      <xdr:nvSpPr>
        <xdr:cNvPr id="327" name="正方形/長方形 326"/>
        <xdr:cNvSpPr/>
      </xdr:nvSpPr>
      <xdr:spPr>
        <a:xfrm>
          <a:off x="754380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126365</xdr:rowOff>
    </xdr:from>
    <xdr:to xmlns:xdr="http://schemas.openxmlformats.org/drawingml/2006/spreadsheetDrawing">
      <xdr:col>54</xdr:col>
      <xdr:colOff>127000</xdr:colOff>
      <xdr:row>74</xdr:row>
      <xdr:rowOff>37465</xdr:rowOff>
    </xdr:to>
    <xdr:sp macro="" textlink="">
      <xdr:nvSpPr>
        <xdr:cNvPr id="328" name="正方形/長方形 327"/>
        <xdr:cNvSpPr/>
      </xdr:nvSpPr>
      <xdr:spPr>
        <a:xfrm>
          <a:off x="86563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158115</xdr:rowOff>
    </xdr:from>
    <xdr:to xmlns:xdr="http://schemas.openxmlformats.org/drawingml/2006/spreadsheetDrawing">
      <xdr:col>54</xdr:col>
      <xdr:colOff>127000</xdr:colOff>
      <xdr:row>75</xdr:row>
      <xdr:rowOff>69215</xdr:rowOff>
    </xdr:to>
    <xdr:sp macro="" textlink="">
      <xdr:nvSpPr>
        <xdr:cNvPr id="329" name="正方形/長方形 328"/>
        <xdr:cNvSpPr/>
      </xdr:nvSpPr>
      <xdr:spPr>
        <a:xfrm>
          <a:off x="86563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94615</xdr:rowOff>
    </xdr:from>
    <xdr:to xmlns:xdr="http://schemas.openxmlformats.org/drawingml/2006/spreadsheetDrawing">
      <xdr:col>59</xdr:col>
      <xdr:colOff>88900</xdr:colOff>
      <xdr:row>88</xdr:row>
      <xdr:rowOff>151765</xdr:rowOff>
    </xdr:to>
    <xdr:sp macro="" textlink="">
      <xdr:nvSpPr>
        <xdr:cNvPr id="330" name="正方形/長方形 329"/>
        <xdr:cNvSpPr/>
      </xdr:nvSpPr>
      <xdr:spPr>
        <a:xfrm>
          <a:off x="6431280" y="12953365"/>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31" name="テキスト ボックス 330"/>
        <xdr:cNvSpPr txBox="1"/>
      </xdr:nvSpPr>
      <xdr:spPr>
        <a:xfrm>
          <a:off x="639318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151765</xdr:rowOff>
    </xdr:from>
    <xdr:to xmlns:xdr="http://schemas.openxmlformats.org/drawingml/2006/spreadsheetDrawing">
      <xdr:col>59</xdr:col>
      <xdr:colOff>50800</xdr:colOff>
      <xdr:row>88</xdr:row>
      <xdr:rowOff>151765</xdr:rowOff>
    </xdr:to>
    <xdr:cxnSp macro="">
      <xdr:nvCxnSpPr>
        <xdr:cNvPr id="332" name="直線コネクタ 331"/>
        <xdr:cNvCxnSpPr/>
      </xdr:nvCxnSpPr>
      <xdr:spPr>
        <a:xfrm>
          <a:off x="6431280" y="15239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3" name="直線コネクタ 332"/>
        <xdr:cNvCxnSpPr/>
      </xdr:nvCxnSpPr>
      <xdr:spPr>
        <a:xfrm>
          <a:off x="6431280" y="1485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7810"/>
    <xdr:sp macro="" textlink="">
      <xdr:nvSpPr>
        <xdr:cNvPr id="334" name="テキスト ボックス 333"/>
        <xdr:cNvSpPr txBox="1"/>
      </xdr:nvSpPr>
      <xdr:spPr>
        <a:xfrm>
          <a:off x="5974080" y="147167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5" name="直線コネクタ 334"/>
        <xdr:cNvCxnSpPr/>
      </xdr:nvCxnSpPr>
      <xdr:spPr>
        <a:xfrm>
          <a:off x="6431280" y="1447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83</xdr:row>
      <xdr:rowOff>104775</xdr:rowOff>
    </xdr:from>
    <xdr:ext cx="530860" cy="258445"/>
    <xdr:sp macro="" textlink="">
      <xdr:nvSpPr>
        <xdr:cNvPr id="336" name="テキスト ボックス 335"/>
        <xdr:cNvSpPr txBox="1"/>
      </xdr:nvSpPr>
      <xdr:spPr>
        <a:xfrm>
          <a:off x="5915025" y="143351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37465</xdr:rowOff>
    </xdr:from>
    <xdr:to xmlns:xdr="http://schemas.openxmlformats.org/drawingml/2006/spreadsheetDrawing">
      <xdr:col>59</xdr:col>
      <xdr:colOff>50800</xdr:colOff>
      <xdr:row>82</xdr:row>
      <xdr:rowOff>37465</xdr:rowOff>
    </xdr:to>
    <xdr:cxnSp macro="">
      <xdr:nvCxnSpPr>
        <xdr:cNvPr id="337" name="直線コネクタ 336"/>
        <xdr:cNvCxnSpPr/>
      </xdr:nvCxnSpPr>
      <xdr:spPr>
        <a:xfrm>
          <a:off x="6431280" y="14096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66675</xdr:rowOff>
    </xdr:from>
    <xdr:ext cx="530860" cy="258445"/>
    <xdr:sp macro="" textlink="">
      <xdr:nvSpPr>
        <xdr:cNvPr id="338" name="テキスト ボックス 337"/>
        <xdr:cNvSpPr txBox="1"/>
      </xdr:nvSpPr>
      <xdr:spPr>
        <a:xfrm>
          <a:off x="5915025" y="139541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9" name="直線コネクタ 338"/>
        <xdr:cNvCxnSpPr/>
      </xdr:nvCxnSpPr>
      <xdr:spPr>
        <a:xfrm>
          <a:off x="6431280" y="1371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30860" cy="258445"/>
    <xdr:sp macro="" textlink="">
      <xdr:nvSpPr>
        <xdr:cNvPr id="340" name="テキスト ボックス 339"/>
        <xdr:cNvSpPr txBox="1"/>
      </xdr:nvSpPr>
      <xdr:spPr>
        <a:xfrm>
          <a:off x="5915025" y="1357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1" name="直線コネクタ 340"/>
        <xdr:cNvCxnSpPr/>
      </xdr:nvCxnSpPr>
      <xdr:spPr>
        <a:xfrm>
          <a:off x="6431280" y="1333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161925</xdr:rowOff>
    </xdr:from>
    <xdr:ext cx="530860" cy="258445"/>
    <xdr:sp macro="" textlink="">
      <xdr:nvSpPr>
        <xdr:cNvPr id="342" name="テキスト ボックス 341"/>
        <xdr:cNvSpPr txBox="1"/>
      </xdr:nvSpPr>
      <xdr:spPr>
        <a:xfrm>
          <a:off x="5915025" y="131921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94615</xdr:rowOff>
    </xdr:from>
    <xdr:to xmlns:xdr="http://schemas.openxmlformats.org/drawingml/2006/spreadsheetDrawing">
      <xdr:col>59</xdr:col>
      <xdr:colOff>50800</xdr:colOff>
      <xdr:row>75</xdr:row>
      <xdr:rowOff>94615</xdr:rowOff>
    </xdr:to>
    <xdr:cxnSp macro="">
      <xdr:nvCxnSpPr>
        <xdr:cNvPr id="343" name="直線コネクタ 342"/>
        <xdr:cNvCxnSpPr/>
      </xdr:nvCxnSpPr>
      <xdr:spPr>
        <a:xfrm>
          <a:off x="6431280" y="12953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123825</xdr:rowOff>
    </xdr:from>
    <xdr:ext cx="530860" cy="257810"/>
    <xdr:sp macro="" textlink="">
      <xdr:nvSpPr>
        <xdr:cNvPr id="344" name="テキスト ボックス 343"/>
        <xdr:cNvSpPr txBox="1"/>
      </xdr:nvSpPr>
      <xdr:spPr>
        <a:xfrm>
          <a:off x="5915025" y="1281112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94615</xdr:rowOff>
    </xdr:from>
    <xdr:to xmlns:xdr="http://schemas.openxmlformats.org/drawingml/2006/spreadsheetDrawing">
      <xdr:col>59</xdr:col>
      <xdr:colOff>88900</xdr:colOff>
      <xdr:row>88</xdr:row>
      <xdr:rowOff>151765</xdr:rowOff>
    </xdr:to>
    <xdr:sp macro="" textlink="">
      <xdr:nvSpPr>
        <xdr:cNvPr id="345" name="【公営住宅】&#10;一人当たり面積グラフ枠"/>
        <xdr:cNvSpPr/>
      </xdr:nvSpPr>
      <xdr:spPr>
        <a:xfrm>
          <a:off x="6431280" y="12953365"/>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77</xdr:row>
      <xdr:rowOff>167640</xdr:rowOff>
    </xdr:from>
    <xdr:to xmlns:xdr="http://schemas.openxmlformats.org/drawingml/2006/spreadsheetDrawing">
      <xdr:col>54</xdr:col>
      <xdr:colOff>185420</xdr:colOff>
      <xdr:row>86</xdr:row>
      <xdr:rowOff>109855</xdr:rowOff>
    </xdr:to>
    <xdr:cxnSp macro="">
      <xdr:nvCxnSpPr>
        <xdr:cNvPr id="346" name="直線コネクタ 345"/>
        <xdr:cNvCxnSpPr/>
      </xdr:nvCxnSpPr>
      <xdr:spPr>
        <a:xfrm flipV="1">
          <a:off x="10198100" y="13369290"/>
          <a:ext cx="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113665</xdr:rowOff>
    </xdr:from>
    <xdr:ext cx="469265" cy="259080"/>
    <xdr:sp macro="" textlink="">
      <xdr:nvSpPr>
        <xdr:cNvPr id="347" name="【公営住宅】&#10;一人当たり面積最小値テキスト"/>
        <xdr:cNvSpPr txBox="1"/>
      </xdr:nvSpPr>
      <xdr:spPr>
        <a:xfrm>
          <a:off x="10236200" y="148583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109855</xdr:rowOff>
    </xdr:from>
    <xdr:to xmlns:xdr="http://schemas.openxmlformats.org/drawingml/2006/spreadsheetDrawing">
      <xdr:col>55</xdr:col>
      <xdr:colOff>88900</xdr:colOff>
      <xdr:row>86</xdr:row>
      <xdr:rowOff>109855</xdr:rowOff>
    </xdr:to>
    <xdr:cxnSp macro="">
      <xdr:nvCxnSpPr>
        <xdr:cNvPr id="348" name="直線コネクタ 347"/>
        <xdr:cNvCxnSpPr/>
      </xdr:nvCxnSpPr>
      <xdr:spPr>
        <a:xfrm>
          <a:off x="10114280" y="148545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116840</xdr:rowOff>
    </xdr:from>
    <xdr:ext cx="534035" cy="259080"/>
    <xdr:sp macro="" textlink="">
      <xdr:nvSpPr>
        <xdr:cNvPr id="349" name="【公営住宅】&#10;一人当たり面積最大値テキスト"/>
        <xdr:cNvSpPr txBox="1"/>
      </xdr:nvSpPr>
      <xdr:spPr>
        <a:xfrm>
          <a:off x="10236200" y="13147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167640</xdr:rowOff>
    </xdr:from>
    <xdr:to xmlns:xdr="http://schemas.openxmlformats.org/drawingml/2006/spreadsheetDrawing">
      <xdr:col>55</xdr:col>
      <xdr:colOff>88900</xdr:colOff>
      <xdr:row>77</xdr:row>
      <xdr:rowOff>167640</xdr:rowOff>
    </xdr:to>
    <xdr:cxnSp macro="">
      <xdr:nvCxnSpPr>
        <xdr:cNvPr id="350" name="直線コネクタ 349"/>
        <xdr:cNvCxnSpPr/>
      </xdr:nvCxnSpPr>
      <xdr:spPr>
        <a:xfrm>
          <a:off x="10114280" y="133692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75565</xdr:rowOff>
    </xdr:from>
    <xdr:ext cx="469265" cy="258445"/>
    <xdr:sp macro="" textlink="">
      <xdr:nvSpPr>
        <xdr:cNvPr id="351" name="【公営住宅】&#10;一人当たり面積平均値テキスト"/>
        <xdr:cNvSpPr txBox="1"/>
      </xdr:nvSpPr>
      <xdr:spPr>
        <a:xfrm>
          <a:off x="10236200" y="1447736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52705</xdr:rowOff>
    </xdr:from>
    <xdr:to xmlns:xdr="http://schemas.openxmlformats.org/drawingml/2006/spreadsheetDrawing">
      <xdr:col>55</xdr:col>
      <xdr:colOff>50800</xdr:colOff>
      <xdr:row>85</xdr:row>
      <xdr:rowOff>153670</xdr:rowOff>
    </xdr:to>
    <xdr:sp macro="" textlink="">
      <xdr:nvSpPr>
        <xdr:cNvPr id="352" name="フローチャート: 判断 351"/>
        <xdr:cNvSpPr/>
      </xdr:nvSpPr>
      <xdr:spPr>
        <a:xfrm>
          <a:off x="10152380" y="1462595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62230</xdr:rowOff>
    </xdr:from>
    <xdr:to xmlns:xdr="http://schemas.openxmlformats.org/drawingml/2006/spreadsheetDrawing">
      <xdr:col>50</xdr:col>
      <xdr:colOff>165100</xdr:colOff>
      <xdr:row>85</xdr:row>
      <xdr:rowOff>163830</xdr:rowOff>
    </xdr:to>
    <xdr:sp macro="" textlink="">
      <xdr:nvSpPr>
        <xdr:cNvPr id="353" name="フローチャート: 判断 352"/>
        <xdr:cNvSpPr/>
      </xdr:nvSpPr>
      <xdr:spPr>
        <a:xfrm>
          <a:off x="9334500" y="1463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60960</xdr:rowOff>
    </xdr:from>
    <xdr:to xmlns:xdr="http://schemas.openxmlformats.org/drawingml/2006/spreadsheetDrawing">
      <xdr:col>46</xdr:col>
      <xdr:colOff>38100</xdr:colOff>
      <xdr:row>85</xdr:row>
      <xdr:rowOff>162560</xdr:rowOff>
    </xdr:to>
    <xdr:sp macro="" textlink="">
      <xdr:nvSpPr>
        <xdr:cNvPr id="354" name="フローチャート: 判断 353"/>
        <xdr:cNvSpPr/>
      </xdr:nvSpPr>
      <xdr:spPr>
        <a:xfrm>
          <a:off x="8470900" y="146342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63500</xdr:rowOff>
    </xdr:from>
    <xdr:to xmlns:xdr="http://schemas.openxmlformats.org/drawingml/2006/spreadsheetDrawing">
      <xdr:col>41</xdr:col>
      <xdr:colOff>101600</xdr:colOff>
      <xdr:row>85</xdr:row>
      <xdr:rowOff>164465</xdr:rowOff>
    </xdr:to>
    <xdr:sp macro="" textlink="">
      <xdr:nvSpPr>
        <xdr:cNvPr id="355" name="フローチャート: 判断 354"/>
        <xdr:cNvSpPr/>
      </xdr:nvSpPr>
      <xdr:spPr>
        <a:xfrm>
          <a:off x="7602220" y="14636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96520</xdr:rowOff>
    </xdr:from>
    <xdr:to xmlns:xdr="http://schemas.openxmlformats.org/drawingml/2006/spreadsheetDrawing">
      <xdr:col>36</xdr:col>
      <xdr:colOff>165100</xdr:colOff>
      <xdr:row>86</xdr:row>
      <xdr:rowOff>27305</xdr:rowOff>
    </xdr:to>
    <xdr:sp macro="" textlink="">
      <xdr:nvSpPr>
        <xdr:cNvPr id="356" name="フローチャート: 判断 355"/>
        <xdr:cNvSpPr/>
      </xdr:nvSpPr>
      <xdr:spPr>
        <a:xfrm>
          <a:off x="6738620" y="146697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149225</xdr:rowOff>
    </xdr:from>
    <xdr:ext cx="762000" cy="259080"/>
    <xdr:sp macro="" textlink="">
      <xdr:nvSpPr>
        <xdr:cNvPr id="357" name="テキスト ボックス 356"/>
        <xdr:cNvSpPr txBox="1"/>
      </xdr:nvSpPr>
      <xdr:spPr>
        <a:xfrm>
          <a:off x="1001268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149225</xdr:rowOff>
    </xdr:from>
    <xdr:ext cx="762000" cy="259080"/>
    <xdr:sp macro="" textlink="">
      <xdr:nvSpPr>
        <xdr:cNvPr id="358" name="テキスト ボックス 357"/>
        <xdr:cNvSpPr txBox="1"/>
      </xdr:nvSpPr>
      <xdr:spPr>
        <a:xfrm>
          <a:off x="919988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149225</xdr:rowOff>
    </xdr:from>
    <xdr:ext cx="762000" cy="259080"/>
    <xdr:sp macro="" textlink="">
      <xdr:nvSpPr>
        <xdr:cNvPr id="359" name="テキスト ボックス 358"/>
        <xdr:cNvSpPr txBox="1"/>
      </xdr:nvSpPr>
      <xdr:spPr>
        <a:xfrm>
          <a:off x="833628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149225</xdr:rowOff>
    </xdr:from>
    <xdr:ext cx="761365" cy="259080"/>
    <xdr:sp macro="" textlink="">
      <xdr:nvSpPr>
        <xdr:cNvPr id="360" name="テキスト ボックス 359"/>
        <xdr:cNvSpPr txBox="1"/>
      </xdr:nvSpPr>
      <xdr:spPr>
        <a:xfrm>
          <a:off x="7467600" y="15236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149225</xdr:rowOff>
    </xdr:from>
    <xdr:ext cx="762000" cy="259080"/>
    <xdr:sp macro="" textlink="">
      <xdr:nvSpPr>
        <xdr:cNvPr id="361" name="テキスト ボックス 360"/>
        <xdr:cNvSpPr txBox="1"/>
      </xdr:nvSpPr>
      <xdr:spPr>
        <a:xfrm>
          <a:off x="660400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109220</xdr:rowOff>
    </xdr:from>
    <xdr:to xmlns:xdr="http://schemas.openxmlformats.org/drawingml/2006/spreadsheetDrawing">
      <xdr:col>55</xdr:col>
      <xdr:colOff>50800</xdr:colOff>
      <xdr:row>86</xdr:row>
      <xdr:rowOff>38735</xdr:rowOff>
    </xdr:to>
    <xdr:sp macro="" textlink="">
      <xdr:nvSpPr>
        <xdr:cNvPr id="362" name="楕円 361"/>
        <xdr:cNvSpPr/>
      </xdr:nvSpPr>
      <xdr:spPr>
        <a:xfrm>
          <a:off x="10152380" y="1468247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30480</xdr:rowOff>
    </xdr:from>
    <xdr:ext cx="469265" cy="257810"/>
    <xdr:sp macro="" textlink="">
      <xdr:nvSpPr>
        <xdr:cNvPr id="363" name="【公営住宅】&#10;一人当たり面積該当値テキスト"/>
        <xdr:cNvSpPr txBox="1"/>
      </xdr:nvSpPr>
      <xdr:spPr>
        <a:xfrm>
          <a:off x="10236200" y="1460373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111125</xdr:rowOff>
    </xdr:from>
    <xdr:to xmlns:xdr="http://schemas.openxmlformats.org/drawingml/2006/spreadsheetDrawing">
      <xdr:col>50</xdr:col>
      <xdr:colOff>165100</xdr:colOff>
      <xdr:row>86</xdr:row>
      <xdr:rowOff>41275</xdr:rowOff>
    </xdr:to>
    <xdr:sp macro="" textlink="">
      <xdr:nvSpPr>
        <xdr:cNvPr id="364" name="楕円 363"/>
        <xdr:cNvSpPr/>
      </xdr:nvSpPr>
      <xdr:spPr>
        <a:xfrm>
          <a:off x="9334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159385</xdr:rowOff>
    </xdr:from>
    <xdr:to xmlns:xdr="http://schemas.openxmlformats.org/drawingml/2006/spreadsheetDrawing">
      <xdr:col>55</xdr:col>
      <xdr:colOff>0</xdr:colOff>
      <xdr:row>85</xdr:row>
      <xdr:rowOff>161290</xdr:rowOff>
    </xdr:to>
    <xdr:cxnSp macro="">
      <xdr:nvCxnSpPr>
        <xdr:cNvPr id="365" name="直線コネクタ 364"/>
        <xdr:cNvCxnSpPr/>
      </xdr:nvCxnSpPr>
      <xdr:spPr>
        <a:xfrm flipV="1">
          <a:off x="9385300" y="1473263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111125</xdr:rowOff>
    </xdr:from>
    <xdr:to xmlns:xdr="http://schemas.openxmlformats.org/drawingml/2006/spreadsheetDrawing">
      <xdr:col>46</xdr:col>
      <xdr:colOff>38100</xdr:colOff>
      <xdr:row>86</xdr:row>
      <xdr:rowOff>41275</xdr:rowOff>
    </xdr:to>
    <xdr:sp macro="" textlink="">
      <xdr:nvSpPr>
        <xdr:cNvPr id="366" name="楕円 365"/>
        <xdr:cNvSpPr/>
      </xdr:nvSpPr>
      <xdr:spPr>
        <a:xfrm>
          <a:off x="8470900" y="146843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161290</xdr:rowOff>
    </xdr:from>
    <xdr:to xmlns:xdr="http://schemas.openxmlformats.org/drawingml/2006/spreadsheetDrawing">
      <xdr:col>50</xdr:col>
      <xdr:colOff>114300</xdr:colOff>
      <xdr:row>85</xdr:row>
      <xdr:rowOff>161290</xdr:rowOff>
    </xdr:to>
    <xdr:cxnSp macro="">
      <xdr:nvCxnSpPr>
        <xdr:cNvPr id="367" name="直線コネクタ 366"/>
        <xdr:cNvCxnSpPr/>
      </xdr:nvCxnSpPr>
      <xdr:spPr>
        <a:xfrm flipV="1">
          <a:off x="8521700" y="1473454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113030</xdr:rowOff>
    </xdr:from>
    <xdr:to xmlns:xdr="http://schemas.openxmlformats.org/drawingml/2006/spreadsheetDrawing">
      <xdr:col>41</xdr:col>
      <xdr:colOff>101600</xdr:colOff>
      <xdr:row>86</xdr:row>
      <xdr:rowOff>43180</xdr:rowOff>
    </xdr:to>
    <xdr:sp macro="" textlink="">
      <xdr:nvSpPr>
        <xdr:cNvPr id="368" name="楕円 367"/>
        <xdr:cNvSpPr/>
      </xdr:nvSpPr>
      <xdr:spPr>
        <a:xfrm>
          <a:off x="760222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161290</xdr:rowOff>
    </xdr:from>
    <xdr:to xmlns:xdr="http://schemas.openxmlformats.org/drawingml/2006/spreadsheetDrawing">
      <xdr:col>45</xdr:col>
      <xdr:colOff>177800</xdr:colOff>
      <xdr:row>85</xdr:row>
      <xdr:rowOff>163195</xdr:rowOff>
    </xdr:to>
    <xdr:cxnSp macro="">
      <xdr:nvCxnSpPr>
        <xdr:cNvPr id="369" name="直線コネクタ 368"/>
        <xdr:cNvCxnSpPr/>
      </xdr:nvCxnSpPr>
      <xdr:spPr>
        <a:xfrm flipV="1">
          <a:off x="7653020" y="14734540"/>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46990</xdr:rowOff>
    </xdr:from>
    <xdr:to xmlns:xdr="http://schemas.openxmlformats.org/drawingml/2006/spreadsheetDrawing">
      <xdr:col>36</xdr:col>
      <xdr:colOff>165100</xdr:colOff>
      <xdr:row>86</xdr:row>
      <xdr:rowOff>148590</xdr:rowOff>
    </xdr:to>
    <xdr:sp macro="" textlink="">
      <xdr:nvSpPr>
        <xdr:cNvPr id="370" name="楕円 369"/>
        <xdr:cNvSpPr/>
      </xdr:nvSpPr>
      <xdr:spPr>
        <a:xfrm>
          <a:off x="6738620" y="147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163195</xdr:rowOff>
    </xdr:from>
    <xdr:to xmlns:xdr="http://schemas.openxmlformats.org/drawingml/2006/spreadsheetDrawing">
      <xdr:col>41</xdr:col>
      <xdr:colOff>50800</xdr:colOff>
      <xdr:row>86</xdr:row>
      <xdr:rowOff>98425</xdr:rowOff>
    </xdr:to>
    <xdr:cxnSp macro="">
      <xdr:nvCxnSpPr>
        <xdr:cNvPr id="371" name="直線コネクタ 370"/>
        <xdr:cNvCxnSpPr/>
      </xdr:nvCxnSpPr>
      <xdr:spPr>
        <a:xfrm flipV="1">
          <a:off x="6789420" y="14736445"/>
          <a:ext cx="8636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8890</xdr:rowOff>
    </xdr:from>
    <xdr:ext cx="469265" cy="258445"/>
    <xdr:sp macro="" textlink="">
      <xdr:nvSpPr>
        <xdr:cNvPr id="372" name="n_1aveValue【公営住宅】&#10;一人当たり面積"/>
        <xdr:cNvSpPr txBox="1"/>
      </xdr:nvSpPr>
      <xdr:spPr>
        <a:xfrm>
          <a:off x="9142730" y="14410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8255</xdr:rowOff>
    </xdr:from>
    <xdr:ext cx="469900" cy="258445"/>
    <xdr:sp macro="" textlink="">
      <xdr:nvSpPr>
        <xdr:cNvPr id="373" name="n_2aveValue【公営住宅】&#10;一人当たり面積"/>
        <xdr:cNvSpPr txBox="1"/>
      </xdr:nvSpPr>
      <xdr:spPr>
        <a:xfrm>
          <a:off x="8291830" y="14410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9525</xdr:rowOff>
    </xdr:from>
    <xdr:ext cx="469265" cy="258445"/>
    <xdr:sp macro="" textlink="">
      <xdr:nvSpPr>
        <xdr:cNvPr id="374" name="n_3aveValue【公営住宅】&#10;一人当たり面積"/>
        <xdr:cNvSpPr txBox="1"/>
      </xdr:nvSpPr>
      <xdr:spPr>
        <a:xfrm>
          <a:off x="7423150" y="14411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43815</xdr:rowOff>
    </xdr:from>
    <xdr:ext cx="469265" cy="258445"/>
    <xdr:sp macro="" textlink="">
      <xdr:nvSpPr>
        <xdr:cNvPr id="375" name="n_4aveValue【公営住宅】&#10;一人当たり面積"/>
        <xdr:cNvSpPr txBox="1"/>
      </xdr:nvSpPr>
      <xdr:spPr>
        <a:xfrm>
          <a:off x="6559550" y="14445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31750</xdr:rowOff>
    </xdr:from>
    <xdr:ext cx="469265" cy="257810"/>
    <xdr:sp macro="" textlink="">
      <xdr:nvSpPr>
        <xdr:cNvPr id="376" name="n_1mainValue【公営住宅】&#10;一人当たり面積"/>
        <xdr:cNvSpPr txBox="1"/>
      </xdr:nvSpPr>
      <xdr:spPr>
        <a:xfrm>
          <a:off x="9142730" y="1477645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31750</xdr:rowOff>
    </xdr:from>
    <xdr:ext cx="469900" cy="257810"/>
    <xdr:sp macro="" textlink="">
      <xdr:nvSpPr>
        <xdr:cNvPr id="377" name="n_2mainValue【公営住宅】&#10;一人当たり面積"/>
        <xdr:cNvSpPr txBox="1"/>
      </xdr:nvSpPr>
      <xdr:spPr>
        <a:xfrm>
          <a:off x="8291830" y="147764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34290</xdr:rowOff>
    </xdr:from>
    <xdr:ext cx="469265" cy="258445"/>
    <xdr:sp macro="" textlink="">
      <xdr:nvSpPr>
        <xdr:cNvPr id="378" name="n_3mainValue【公営住宅】&#10;一人当たり面積"/>
        <xdr:cNvSpPr txBox="1"/>
      </xdr:nvSpPr>
      <xdr:spPr>
        <a:xfrm>
          <a:off x="7423150" y="14778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139700</xdr:rowOff>
    </xdr:from>
    <xdr:ext cx="469265" cy="259080"/>
    <xdr:sp macro="" textlink="">
      <xdr:nvSpPr>
        <xdr:cNvPr id="379" name="n_4mainValue【公営住宅】&#10;一人当たり面積"/>
        <xdr:cNvSpPr txBox="1"/>
      </xdr:nvSpPr>
      <xdr:spPr>
        <a:xfrm>
          <a:off x="6559550" y="14884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74168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6868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6868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854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854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2966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2966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74168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88" name="テキスト ボックス 387"/>
        <xdr:cNvSpPr txBox="1"/>
      </xdr:nvSpPr>
      <xdr:spPr>
        <a:xfrm>
          <a:off x="70866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9" name="直線コネクタ 388"/>
        <xdr:cNvCxnSpPr/>
      </xdr:nvCxnSpPr>
      <xdr:spPr>
        <a:xfrm>
          <a:off x="74168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7360" cy="259080"/>
    <xdr:sp macro="" textlink="">
      <xdr:nvSpPr>
        <xdr:cNvPr id="390" name="テキスト ボックス 389"/>
        <xdr:cNvSpPr txBox="1"/>
      </xdr:nvSpPr>
      <xdr:spPr>
        <a:xfrm>
          <a:off x="28956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1" name="直線コネクタ 390"/>
        <xdr:cNvCxnSpPr/>
      </xdr:nvCxnSpPr>
      <xdr:spPr>
        <a:xfrm>
          <a:off x="741680" y="1872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7360" cy="258445"/>
    <xdr:sp macro="" textlink="">
      <xdr:nvSpPr>
        <xdr:cNvPr id="392" name="テキスト ボックス 391"/>
        <xdr:cNvSpPr txBox="1"/>
      </xdr:nvSpPr>
      <xdr:spPr>
        <a:xfrm>
          <a:off x="289560" y="18581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3" name="直線コネクタ 392"/>
        <xdr:cNvCxnSpPr/>
      </xdr:nvCxnSpPr>
      <xdr:spPr>
        <a:xfrm>
          <a:off x="741680" y="18397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2590" cy="259080"/>
    <xdr:sp macro="" textlink="">
      <xdr:nvSpPr>
        <xdr:cNvPr id="394" name="テキスト ボックス 393"/>
        <xdr:cNvSpPr txBox="1"/>
      </xdr:nvSpPr>
      <xdr:spPr>
        <a:xfrm>
          <a:off x="353695" y="1825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5" name="直線コネクタ 394"/>
        <xdr:cNvCxnSpPr/>
      </xdr:nvCxnSpPr>
      <xdr:spPr>
        <a:xfrm>
          <a:off x="741680" y="1807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2590" cy="258445"/>
    <xdr:sp macro="" textlink="">
      <xdr:nvSpPr>
        <xdr:cNvPr id="396" name="テキスト ボックス 395"/>
        <xdr:cNvSpPr txBox="1"/>
      </xdr:nvSpPr>
      <xdr:spPr>
        <a:xfrm>
          <a:off x="353695" y="179285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7" name="直線コネクタ 396"/>
        <xdr:cNvCxnSpPr/>
      </xdr:nvCxnSpPr>
      <xdr:spPr>
        <a:xfrm>
          <a:off x="741680" y="1774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2590" cy="258445"/>
    <xdr:sp macro="" textlink="">
      <xdr:nvSpPr>
        <xdr:cNvPr id="398" name="テキスト ボックス 397"/>
        <xdr:cNvSpPr txBox="1"/>
      </xdr:nvSpPr>
      <xdr:spPr>
        <a:xfrm>
          <a:off x="353695" y="17601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9" name="直線コネクタ 398"/>
        <xdr:cNvCxnSpPr/>
      </xdr:nvCxnSpPr>
      <xdr:spPr>
        <a:xfrm>
          <a:off x="741680" y="1741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2590" cy="259080"/>
    <xdr:sp macro="" textlink="">
      <xdr:nvSpPr>
        <xdr:cNvPr id="400" name="テキスト ボックス 399"/>
        <xdr:cNvSpPr txBox="1"/>
      </xdr:nvSpPr>
      <xdr:spPr>
        <a:xfrm>
          <a:off x="353695" y="17275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1" name="直線コネクタ 400"/>
        <xdr:cNvCxnSpPr/>
      </xdr:nvCxnSpPr>
      <xdr:spPr>
        <a:xfrm>
          <a:off x="741680" y="1709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402" name="テキスト ボックス 401"/>
        <xdr:cNvSpPr txBox="1"/>
      </xdr:nvSpPr>
      <xdr:spPr>
        <a:xfrm>
          <a:off x="41275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3" name="直線コネクタ 402"/>
        <xdr:cNvCxnSpPr/>
      </xdr:nvCxnSpPr>
      <xdr:spPr>
        <a:xfrm>
          <a:off x="74168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4" name="【港湾・漁港】&#10;有形固定資産減価償却率グラフ枠"/>
        <xdr:cNvSpPr/>
      </xdr:nvSpPr>
      <xdr:spPr>
        <a:xfrm>
          <a:off x="74168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143510</xdr:rowOff>
    </xdr:from>
    <xdr:to xmlns:xdr="http://schemas.openxmlformats.org/drawingml/2006/spreadsheetDrawing">
      <xdr:col>24</xdr:col>
      <xdr:colOff>62865</xdr:colOff>
      <xdr:row>108</xdr:row>
      <xdr:rowOff>120650</xdr:rowOff>
    </xdr:to>
    <xdr:cxnSp macro="">
      <xdr:nvCxnSpPr>
        <xdr:cNvPr id="405" name="直線コネクタ 404"/>
        <xdr:cNvCxnSpPr/>
      </xdr:nvCxnSpPr>
      <xdr:spPr>
        <a:xfrm flipV="1">
          <a:off x="4512945" y="1711706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123825</xdr:rowOff>
    </xdr:from>
    <xdr:ext cx="405130" cy="258445"/>
    <xdr:sp macro="" textlink="">
      <xdr:nvSpPr>
        <xdr:cNvPr id="406" name="【港湾・漁港】&#10;有形固定資産減価償却率最小値テキスト"/>
        <xdr:cNvSpPr txBox="1"/>
      </xdr:nvSpPr>
      <xdr:spPr>
        <a:xfrm>
          <a:off x="4551680" y="186404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120650</xdr:rowOff>
    </xdr:from>
    <xdr:to xmlns:xdr="http://schemas.openxmlformats.org/drawingml/2006/spreadsheetDrawing">
      <xdr:col>24</xdr:col>
      <xdr:colOff>152400</xdr:colOff>
      <xdr:row>108</xdr:row>
      <xdr:rowOff>120650</xdr:rowOff>
    </xdr:to>
    <xdr:cxnSp macro="">
      <xdr:nvCxnSpPr>
        <xdr:cNvPr id="407" name="直線コネクタ 406"/>
        <xdr:cNvCxnSpPr/>
      </xdr:nvCxnSpPr>
      <xdr:spPr>
        <a:xfrm>
          <a:off x="4429760" y="186372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89535</xdr:rowOff>
    </xdr:from>
    <xdr:ext cx="340360" cy="258445"/>
    <xdr:sp macro="" textlink="">
      <xdr:nvSpPr>
        <xdr:cNvPr id="408" name="【港湾・漁港】&#10;有形固定資産減価償却率最大値テキスト"/>
        <xdr:cNvSpPr txBox="1"/>
      </xdr:nvSpPr>
      <xdr:spPr>
        <a:xfrm>
          <a:off x="4551680" y="1689163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143510</xdr:rowOff>
    </xdr:from>
    <xdr:to xmlns:xdr="http://schemas.openxmlformats.org/drawingml/2006/spreadsheetDrawing">
      <xdr:col>24</xdr:col>
      <xdr:colOff>152400</xdr:colOff>
      <xdr:row>99</xdr:row>
      <xdr:rowOff>143510</xdr:rowOff>
    </xdr:to>
    <xdr:cxnSp macro="">
      <xdr:nvCxnSpPr>
        <xdr:cNvPr id="409" name="直線コネクタ 408"/>
        <xdr:cNvCxnSpPr/>
      </xdr:nvCxnSpPr>
      <xdr:spPr>
        <a:xfrm>
          <a:off x="4429760" y="171170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152400</xdr:rowOff>
    </xdr:from>
    <xdr:ext cx="405130" cy="259080"/>
    <xdr:sp macro="" textlink="">
      <xdr:nvSpPr>
        <xdr:cNvPr id="410" name="【港湾・漁港】&#10;有形固定資産減価償却率平均値テキスト"/>
        <xdr:cNvSpPr txBox="1"/>
      </xdr:nvSpPr>
      <xdr:spPr>
        <a:xfrm>
          <a:off x="4551680" y="179832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2540</xdr:rowOff>
    </xdr:from>
    <xdr:to xmlns:xdr="http://schemas.openxmlformats.org/drawingml/2006/spreadsheetDrawing">
      <xdr:col>24</xdr:col>
      <xdr:colOff>114300</xdr:colOff>
      <xdr:row>105</xdr:row>
      <xdr:rowOff>104140</xdr:rowOff>
    </xdr:to>
    <xdr:sp macro="" textlink="">
      <xdr:nvSpPr>
        <xdr:cNvPr id="411" name="フローチャート: 判断 410"/>
        <xdr:cNvSpPr/>
      </xdr:nvSpPr>
      <xdr:spPr>
        <a:xfrm>
          <a:off x="4462780" y="1800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100330</xdr:rowOff>
    </xdr:from>
    <xdr:to xmlns:xdr="http://schemas.openxmlformats.org/drawingml/2006/spreadsheetDrawing">
      <xdr:col>20</xdr:col>
      <xdr:colOff>38100</xdr:colOff>
      <xdr:row>105</xdr:row>
      <xdr:rowOff>30480</xdr:rowOff>
    </xdr:to>
    <xdr:sp macro="" textlink="">
      <xdr:nvSpPr>
        <xdr:cNvPr id="412" name="フローチャート: 判断 411"/>
        <xdr:cNvSpPr/>
      </xdr:nvSpPr>
      <xdr:spPr>
        <a:xfrm>
          <a:off x="3649980" y="179311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66040</xdr:rowOff>
    </xdr:from>
    <xdr:to xmlns:xdr="http://schemas.openxmlformats.org/drawingml/2006/spreadsheetDrawing">
      <xdr:col>15</xdr:col>
      <xdr:colOff>101600</xdr:colOff>
      <xdr:row>104</xdr:row>
      <xdr:rowOff>167640</xdr:rowOff>
    </xdr:to>
    <xdr:sp macro="" textlink="">
      <xdr:nvSpPr>
        <xdr:cNvPr id="413" name="フローチャート: 判断 412"/>
        <xdr:cNvSpPr/>
      </xdr:nvSpPr>
      <xdr:spPr>
        <a:xfrm>
          <a:off x="2781300" y="1789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105410</xdr:rowOff>
    </xdr:from>
    <xdr:to xmlns:xdr="http://schemas.openxmlformats.org/drawingml/2006/spreadsheetDrawing">
      <xdr:col>10</xdr:col>
      <xdr:colOff>165100</xdr:colOff>
      <xdr:row>105</xdr:row>
      <xdr:rowOff>35560</xdr:rowOff>
    </xdr:to>
    <xdr:sp macro="" textlink="">
      <xdr:nvSpPr>
        <xdr:cNvPr id="414" name="フローチャート: 判断 413"/>
        <xdr:cNvSpPr/>
      </xdr:nvSpPr>
      <xdr:spPr>
        <a:xfrm>
          <a:off x="19177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156210</xdr:rowOff>
    </xdr:from>
    <xdr:to xmlns:xdr="http://schemas.openxmlformats.org/drawingml/2006/spreadsheetDrawing">
      <xdr:col>6</xdr:col>
      <xdr:colOff>38100</xdr:colOff>
      <xdr:row>105</xdr:row>
      <xdr:rowOff>86360</xdr:rowOff>
    </xdr:to>
    <xdr:sp macro="" textlink="">
      <xdr:nvSpPr>
        <xdr:cNvPr id="415" name="フローチャート: 判断 414"/>
        <xdr:cNvSpPr/>
      </xdr:nvSpPr>
      <xdr:spPr>
        <a:xfrm>
          <a:off x="1054100" y="179870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1365" cy="259080"/>
    <xdr:sp macro="" textlink="">
      <xdr:nvSpPr>
        <xdr:cNvPr id="416" name="テキスト ボックス 415"/>
        <xdr:cNvSpPr txBox="1"/>
      </xdr:nvSpPr>
      <xdr:spPr>
        <a:xfrm>
          <a:off x="432816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7" name="テキスト ボックス 416"/>
        <xdr:cNvSpPr txBox="1"/>
      </xdr:nvSpPr>
      <xdr:spPr>
        <a:xfrm>
          <a:off x="351536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1365" cy="259080"/>
    <xdr:sp macro="" textlink="">
      <xdr:nvSpPr>
        <xdr:cNvPr id="418" name="テキスト ボックス 417"/>
        <xdr:cNvSpPr txBox="1"/>
      </xdr:nvSpPr>
      <xdr:spPr>
        <a:xfrm>
          <a:off x="264668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9" name="テキスト ボックス 418"/>
        <xdr:cNvSpPr txBox="1"/>
      </xdr:nvSpPr>
      <xdr:spPr>
        <a:xfrm>
          <a:off x="17830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20" name="テキスト ボックス 419"/>
        <xdr:cNvSpPr txBox="1"/>
      </xdr:nvSpPr>
      <xdr:spPr>
        <a:xfrm>
          <a:off x="9194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130175</xdr:rowOff>
    </xdr:from>
    <xdr:to xmlns:xdr="http://schemas.openxmlformats.org/drawingml/2006/spreadsheetDrawing">
      <xdr:col>24</xdr:col>
      <xdr:colOff>114300</xdr:colOff>
      <xdr:row>105</xdr:row>
      <xdr:rowOff>60325</xdr:rowOff>
    </xdr:to>
    <xdr:sp macro="" textlink="">
      <xdr:nvSpPr>
        <xdr:cNvPr id="421" name="楕円 420"/>
        <xdr:cNvSpPr/>
      </xdr:nvSpPr>
      <xdr:spPr>
        <a:xfrm>
          <a:off x="446278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103</xdr:row>
      <xdr:rowOff>153035</xdr:rowOff>
    </xdr:from>
    <xdr:ext cx="405130" cy="259080"/>
    <xdr:sp macro="" textlink="">
      <xdr:nvSpPr>
        <xdr:cNvPr id="422" name="【港湾・漁港】&#10;有形固定資産減価償却率該当値テキスト"/>
        <xdr:cNvSpPr txBox="1"/>
      </xdr:nvSpPr>
      <xdr:spPr>
        <a:xfrm>
          <a:off x="4551680" y="17812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97790</xdr:rowOff>
    </xdr:from>
    <xdr:to xmlns:xdr="http://schemas.openxmlformats.org/drawingml/2006/spreadsheetDrawing">
      <xdr:col>20</xdr:col>
      <xdr:colOff>38100</xdr:colOff>
      <xdr:row>105</xdr:row>
      <xdr:rowOff>27305</xdr:rowOff>
    </xdr:to>
    <xdr:sp macro="" textlink="">
      <xdr:nvSpPr>
        <xdr:cNvPr id="423" name="楕円 422"/>
        <xdr:cNvSpPr/>
      </xdr:nvSpPr>
      <xdr:spPr>
        <a:xfrm>
          <a:off x="3649980" y="1792859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147955</xdr:rowOff>
    </xdr:from>
    <xdr:to xmlns:xdr="http://schemas.openxmlformats.org/drawingml/2006/spreadsheetDrawing">
      <xdr:col>24</xdr:col>
      <xdr:colOff>63500</xdr:colOff>
      <xdr:row>105</xdr:row>
      <xdr:rowOff>9525</xdr:rowOff>
    </xdr:to>
    <xdr:cxnSp macro="">
      <xdr:nvCxnSpPr>
        <xdr:cNvPr id="424" name="直線コネクタ 423"/>
        <xdr:cNvCxnSpPr/>
      </xdr:nvCxnSpPr>
      <xdr:spPr>
        <a:xfrm>
          <a:off x="3700780" y="17978755"/>
          <a:ext cx="8128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64770</xdr:rowOff>
    </xdr:from>
    <xdr:to xmlns:xdr="http://schemas.openxmlformats.org/drawingml/2006/spreadsheetDrawing">
      <xdr:col>15</xdr:col>
      <xdr:colOff>101600</xdr:colOff>
      <xdr:row>104</xdr:row>
      <xdr:rowOff>166370</xdr:rowOff>
    </xdr:to>
    <xdr:sp macro="" textlink="">
      <xdr:nvSpPr>
        <xdr:cNvPr id="425" name="楕円 424"/>
        <xdr:cNvSpPr/>
      </xdr:nvSpPr>
      <xdr:spPr>
        <a:xfrm>
          <a:off x="2781300" y="178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115570</xdr:rowOff>
    </xdr:from>
    <xdr:to xmlns:xdr="http://schemas.openxmlformats.org/drawingml/2006/spreadsheetDrawing">
      <xdr:col>19</xdr:col>
      <xdr:colOff>177800</xdr:colOff>
      <xdr:row>104</xdr:row>
      <xdr:rowOff>147955</xdr:rowOff>
    </xdr:to>
    <xdr:cxnSp macro="">
      <xdr:nvCxnSpPr>
        <xdr:cNvPr id="426" name="直線コネクタ 425"/>
        <xdr:cNvCxnSpPr/>
      </xdr:nvCxnSpPr>
      <xdr:spPr>
        <a:xfrm>
          <a:off x="2832100" y="17946370"/>
          <a:ext cx="8686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30480</xdr:rowOff>
    </xdr:from>
    <xdr:to xmlns:xdr="http://schemas.openxmlformats.org/drawingml/2006/spreadsheetDrawing">
      <xdr:col>10</xdr:col>
      <xdr:colOff>165100</xdr:colOff>
      <xdr:row>104</xdr:row>
      <xdr:rowOff>132080</xdr:rowOff>
    </xdr:to>
    <xdr:sp macro="" textlink="">
      <xdr:nvSpPr>
        <xdr:cNvPr id="427" name="楕円 426"/>
        <xdr:cNvSpPr/>
      </xdr:nvSpPr>
      <xdr:spPr>
        <a:xfrm>
          <a:off x="1917700" y="178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81280</xdr:rowOff>
    </xdr:from>
    <xdr:to xmlns:xdr="http://schemas.openxmlformats.org/drawingml/2006/spreadsheetDrawing">
      <xdr:col>15</xdr:col>
      <xdr:colOff>50800</xdr:colOff>
      <xdr:row>104</xdr:row>
      <xdr:rowOff>115570</xdr:rowOff>
    </xdr:to>
    <xdr:cxnSp macro="">
      <xdr:nvCxnSpPr>
        <xdr:cNvPr id="428" name="直線コネクタ 427"/>
        <xdr:cNvCxnSpPr/>
      </xdr:nvCxnSpPr>
      <xdr:spPr>
        <a:xfrm>
          <a:off x="1968500" y="17912080"/>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153035</xdr:rowOff>
    </xdr:from>
    <xdr:to xmlns:xdr="http://schemas.openxmlformats.org/drawingml/2006/spreadsheetDrawing">
      <xdr:col>6</xdr:col>
      <xdr:colOff>38100</xdr:colOff>
      <xdr:row>104</xdr:row>
      <xdr:rowOff>83185</xdr:rowOff>
    </xdr:to>
    <xdr:sp macro="" textlink="">
      <xdr:nvSpPr>
        <xdr:cNvPr id="429" name="楕円 428"/>
        <xdr:cNvSpPr/>
      </xdr:nvSpPr>
      <xdr:spPr>
        <a:xfrm>
          <a:off x="1054100" y="178123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32385</xdr:rowOff>
    </xdr:from>
    <xdr:to xmlns:xdr="http://schemas.openxmlformats.org/drawingml/2006/spreadsheetDrawing">
      <xdr:col>10</xdr:col>
      <xdr:colOff>114300</xdr:colOff>
      <xdr:row>104</xdr:row>
      <xdr:rowOff>81280</xdr:rowOff>
    </xdr:to>
    <xdr:cxnSp macro="">
      <xdr:nvCxnSpPr>
        <xdr:cNvPr id="430" name="直線コネクタ 429"/>
        <xdr:cNvCxnSpPr/>
      </xdr:nvCxnSpPr>
      <xdr:spPr>
        <a:xfrm>
          <a:off x="1104900" y="17863185"/>
          <a:ext cx="8636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105</xdr:row>
      <xdr:rowOff>21590</xdr:rowOff>
    </xdr:from>
    <xdr:ext cx="404495" cy="259080"/>
    <xdr:sp macro="" textlink="">
      <xdr:nvSpPr>
        <xdr:cNvPr id="431" name="n_1aveValue【港湾・漁港】&#10;有形固定資産減価償却率"/>
        <xdr:cNvSpPr txBox="1"/>
      </xdr:nvSpPr>
      <xdr:spPr>
        <a:xfrm>
          <a:off x="3490595" y="18023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158750</xdr:rowOff>
    </xdr:from>
    <xdr:ext cx="405130" cy="259080"/>
    <xdr:sp macro="" textlink="">
      <xdr:nvSpPr>
        <xdr:cNvPr id="432" name="n_2aveValue【港湾・漁港】&#10;有形固定資産減価償却率"/>
        <xdr:cNvSpPr txBox="1"/>
      </xdr:nvSpPr>
      <xdr:spPr>
        <a:xfrm>
          <a:off x="2634615" y="17989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26670</xdr:rowOff>
    </xdr:from>
    <xdr:ext cx="404495" cy="259080"/>
    <xdr:sp macro="" textlink="">
      <xdr:nvSpPr>
        <xdr:cNvPr id="433" name="n_3aveValue【港湾・漁港】&#10;有形固定資産減価償却率"/>
        <xdr:cNvSpPr txBox="1"/>
      </xdr:nvSpPr>
      <xdr:spPr>
        <a:xfrm>
          <a:off x="1771015" y="18028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77470</xdr:rowOff>
    </xdr:from>
    <xdr:ext cx="404495" cy="258445"/>
    <xdr:sp macro="" textlink="">
      <xdr:nvSpPr>
        <xdr:cNvPr id="434" name="n_4aveValue【港湾・漁港】&#10;有形固定資産減価償却率"/>
        <xdr:cNvSpPr txBox="1"/>
      </xdr:nvSpPr>
      <xdr:spPr>
        <a:xfrm>
          <a:off x="907415" y="180797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103</xdr:row>
      <xdr:rowOff>43815</xdr:rowOff>
    </xdr:from>
    <xdr:ext cx="404495" cy="258445"/>
    <xdr:sp macro="" textlink="">
      <xdr:nvSpPr>
        <xdr:cNvPr id="435" name="n_1mainValue【港湾・漁港】&#10;有形固定資産減価償却率"/>
        <xdr:cNvSpPr txBox="1"/>
      </xdr:nvSpPr>
      <xdr:spPr>
        <a:xfrm>
          <a:off x="3490595" y="177031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11430</xdr:rowOff>
    </xdr:from>
    <xdr:ext cx="405130" cy="259080"/>
    <xdr:sp macro="" textlink="">
      <xdr:nvSpPr>
        <xdr:cNvPr id="436" name="n_2mainValue【港湾・漁港】&#10;有形固定資産減価償却率"/>
        <xdr:cNvSpPr txBox="1"/>
      </xdr:nvSpPr>
      <xdr:spPr>
        <a:xfrm>
          <a:off x="2634615" y="17670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148590</xdr:rowOff>
    </xdr:from>
    <xdr:ext cx="404495" cy="259080"/>
    <xdr:sp macro="" textlink="">
      <xdr:nvSpPr>
        <xdr:cNvPr id="437" name="n_3mainValue【港湾・漁港】&#10;有形固定資産減価償却率"/>
        <xdr:cNvSpPr txBox="1"/>
      </xdr:nvSpPr>
      <xdr:spPr>
        <a:xfrm>
          <a:off x="1771015" y="17636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99695</xdr:rowOff>
    </xdr:from>
    <xdr:ext cx="404495" cy="258445"/>
    <xdr:sp macro="" textlink="">
      <xdr:nvSpPr>
        <xdr:cNvPr id="438" name="n_4mainValue【港湾・漁港】&#10;有形固定資産減価償却率"/>
        <xdr:cNvSpPr txBox="1"/>
      </xdr:nvSpPr>
      <xdr:spPr>
        <a:xfrm>
          <a:off x="907415" y="17587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9" name="正方形/長方形 438"/>
        <xdr:cNvSpPr/>
      </xdr:nvSpPr>
      <xdr:spPr>
        <a:xfrm>
          <a:off x="643128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0" name="正方形/長方形 439"/>
        <xdr:cNvSpPr/>
      </xdr:nvSpPr>
      <xdr:spPr>
        <a:xfrm>
          <a:off x="6553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1" name="正方形/長方形 440"/>
        <xdr:cNvSpPr/>
      </xdr:nvSpPr>
      <xdr:spPr>
        <a:xfrm>
          <a:off x="6553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2" name="正方形/長方形 441"/>
        <xdr:cNvSpPr/>
      </xdr:nvSpPr>
      <xdr:spPr>
        <a:xfrm>
          <a:off x="75438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3" name="正方形/長方形 442"/>
        <xdr:cNvSpPr/>
      </xdr:nvSpPr>
      <xdr:spPr>
        <a:xfrm>
          <a:off x="75438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4" name="正方形/長方形 443"/>
        <xdr:cNvSpPr/>
      </xdr:nvSpPr>
      <xdr:spPr>
        <a:xfrm>
          <a:off x="8656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5" name="正方形/長方形 444"/>
        <xdr:cNvSpPr/>
      </xdr:nvSpPr>
      <xdr:spPr>
        <a:xfrm>
          <a:off x="8656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6" name="正方形/長方形 445"/>
        <xdr:cNvSpPr/>
      </xdr:nvSpPr>
      <xdr:spPr>
        <a:xfrm>
          <a:off x="643128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47" name="テキスト ボックス 446"/>
        <xdr:cNvSpPr txBox="1"/>
      </xdr:nvSpPr>
      <xdr:spPr>
        <a:xfrm>
          <a:off x="639318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8" name="直線コネクタ 447"/>
        <xdr:cNvCxnSpPr/>
      </xdr:nvCxnSpPr>
      <xdr:spPr>
        <a:xfrm>
          <a:off x="6431280" y="1905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9" name="直線コネクタ 448"/>
        <xdr:cNvCxnSpPr/>
      </xdr:nvCxnSpPr>
      <xdr:spPr>
        <a:xfrm>
          <a:off x="6431280" y="1866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108</xdr:row>
      <xdr:rowOff>10160</xdr:rowOff>
    </xdr:from>
    <xdr:ext cx="248285" cy="259080"/>
    <xdr:sp macro="" textlink="">
      <xdr:nvSpPr>
        <xdr:cNvPr id="450" name="テキスト ボックス 449"/>
        <xdr:cNvSpPr txBox="1"/>
      </xdr:nvSpPr>
      <xdr:spPr>
        <a:xfrm>
          <a:off x="6187440" y="1852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51" name="直線コネクタ 450"/>
        <xdr:cNvCxnSpPr/>
      </xdr:nvCxnSpPr>
      <xdr:spPr>
        <a:xfrm>
          <a:off x="6431280" y="1828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105</xdr:row>
      <xdr:rowOff>143510</xdr:rowOff>
    </xdr:from>
    <xdr:ext cx="749300" cy="258445"/>
    <xdr:sp macro="" textlink="">
      <xdr:nvSpPr>
        <xdr:cNvPr id="452" name="テキスト ボックス 451"/>
        <xdr:cNvSpPr txBox="1"/>
      </xdr:nvSpPr>
      <xdr:spPr>
        <a:xfrm>
          <a:off x="5701665" y="18145760"/>
          <a:ext cx="7493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3" name="直線コネクタ 452"/>
        <xdr:cNvCxnSpPr/>
      </xdr:nvCxnSpPr>
      <xdr:spPr>
        <a:xfrm>
          <a:off x="6431280" y="1790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103</xdr:row>
      <xdr:rowOff>105410</xdr:rowOff>
    </xdr:from>
    <xdr:ext cx="749300" cy="259080"/>
    <xdr:sp macro="" textlink="">
      <xdr:nvSpPr>
        <xdr:cNvPr id="454" name="テキスト ボックス 453"/>
        <xdr:cNvSpPr txBox="1"/>
      </xdr:nvSpPr>
      <xdr:spPr>
        <a:xfrm>
          <a:off x="5701665" y="177647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5" name="直線コネクタ 454"/>
        <xdr:cNvCxnSpPr/>
      </xdr:nvCxnSpPr>
      <xdr:spPr>
        <a:xfrm>
          <a:off x="6431280" y="1752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101</xdr:row>
      <xdr:rowOff>67310</xdr:rowOff>
    </xdr:from>
    <xdr:ext cx="749300" cy="259080"/>
    <xdr:sp macro="" textlink="">
      <xdr:nvSpPr>
        <xdr:cNvPr id="456" name="テキスト ボックス 455"/>
        <xdr:cNvSpPr txBox="1"/>
      </xdr:nvSpPr>
      <xdr:spPr>
        <a:xfrm>
          <a:off x="5701665" y="17383760"/>
          <a:ext cx="749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7" name="直線コネクタ 456"/>
        <xdr:cNvCxnSpPr/>
      </xdr:nvCxnSpPr>
      <xdr:spPr>
        <a:xfrm>
          <a:off x="6431280" y="1714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74930</xdr:colOff>
      <xdr:row>99</xdr:row>
      <xdr:rowOff>29210</xdr:rowOff>
    </xdr:from>
    <xdr:ext cx="813435" cy="258445"/>
    <xdr:sp macro="" textlink="">
      <xdr:nvSpPr>
        <xdr:cNvPr id="458" name="テキスト ボックス 457"/>
        <xdr:cNvSpPr txBox="1"/>
      </xdr:nvSpPr>
      <xdr:spPr>
        <a:xfrm>
          <a:off x="5637530" y="17002760"/>
          <a:ext cx="8134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9" name="直線コネクタ 458"/>
        <xdr:cNvCxnSpPr/>
      </xdr:nvCxnSpPr>
      <xdr:spPr>
        <a:xfrm>
          <a:off x="6431280" y="1676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74930</xdr:colOff>
      <xdr:row>96</xdr:row>
      <xdr:rowOff>162560</xdr:rowOff>
    </xdr:from>
    <xdr:ext cx="813435" cy="259080"/>
    <xdr:sp macro="" textlink="">
      <xdr:nvSpPr>
        <xdr:cNvPr id="460" name="テキスト ボックス 459"/>
        <xdr:cNvSpPr txBox="1"/>
      </xdr:nvSpPr>
      <xdr:spPr>
        <a:xfrm>
          <a:off x="5637530" y="16621760"/>
          <a:ext cx="813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1" name="【港湾・漁港】&#10;一人当たり有形固定資産（償却資産）額グラフ枠"/>
        <xdr:cNvSpPr/>
      </xdr:nvSpPr>
      <xdr:spPr>
        <a:xfrm>
          <a:off x="643128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100</xdr:row>
      <xdr:rowOff>80010</xdr:rowOff>
    </xdr:from>
    <xdr:to xmlns:xdr="http://schemas.openxmlformats.org/drawingml/2006/spreadsheetDrawing">
      <xdr:col>54</xdr:col>
      <xdr:colOff>185420</xdr:colOff>
      <xdr:row>108</xdr:row>
      <xdr:rowOff>152400</xdr:rowOff>
    </xdr:to>
    <xdr:cxnSp macro="">
      <xdr:nvCxnSpPr>
        <xdr:cNvPr id="462" name="直線コネクタ 461"/>
        <xdr:cNvCxnSpPr/>
      </xdr:nvCxnSpPr>
      <xdr:spPr>
        <a:xfrm flipV="1">
          <a:off x="10198100" y="1722501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2540</xdr:rowOff>
    </xdr:from>
    <xdr:ext cx="377825" cy="259080"/>
    <xdr:sp macro="" textlink="">
      <xdr:nvSpPr>
        <xdr:cNvPr id="463" name="【港湾・漁港】&#10;一人当たり有形固定資産（償却資産）額最小値テキスト"/>
        <xdr:cNvSpPr txBox="1"/>
      </xdr:nvSpPr>
      <xdr:spPr>
        <a:xfrm>
          <a:off x="10236200" y="1869059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152400</xdr:rowOff>
    </xdr:from>
    <xdr:to xmlns:xdr="http://schemas.openxmlformats.org/drawingml/2006/spreadsheetDrawing">
      <xdr:col>55</xdr:col>
      <xdr:colOff>88900</xdr:colOff>
      <xdr:row>108</xdr:row>
      <xdr:rowOff>152400</xdr:rowOff>
    </xdr:to>
    <xdr:cxnSp macro="">
      <xdr:nvCxnSpPr>
        <xdr:cNvPr id="464" name="直線コネクタ 463"/>
        <xdr:cNvCxnSpPr/>
      </xdr:nvCxnSpPr>
      <xdr:spPr>
        <a:xfrm>
          <a:off x="10114280" y="18669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26670</xdr:rowOff>
    </xdr:from>
    <xdr:ext cx="818515" cy="259080"/>
    <xdr:sp macro="" textlink="">
      <xdr:nvSpPr>
        <xdr:cNvPr id="465" name="【港湾・漁港】&#10;一人当たり有形固定資産（償却資産）額最大値テキスト"/>
        <xdr:cNvSpPr txBox="1"/>
      </xdr:nvSpPr>
      <xdr:spPr>
        <a:xfrm>
          <a:off x="10236200" y="17000220"/>
          <a:ext cx="818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113,702,532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80010</xdr:rowOff>
    </xdr:from>
    <xdr:to xmlns:xdr="http://schemas.openxmlformats.org/drawingml/2006/spreadsheetDrawing">
      <xdr:col>55</xdr:col>
      <xdr:colOff>88900</xdr:colOff>
      <xdr:row>100</xdr:row>
      <xdr:rowOff>80010</xdr:rowOff>
    </xdr:to>
    <xdr:cxnSp macro="">
      <xdr:nvCxnSpPr>
        <xdr:cNvPr id="466" name="直線コネクタ 465"/>
        <xdr:cNvCxnSpPr/>
      </xdr:nvCxnSpPr>
      <xdr:spPr>
        <a:xfrm>
          <a:off x="10114280" y="17225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91440</xdr:rowOff>
    </xdr:from>
    <xdr:ext cx="689610" cy="259080"/>
    <xdr:sp macro="" textlink="">
      <xdr:nvSpPr>
        <xdr:cNvPr id="467" name="【港湾・漁港】&#10;一人当たり有形固定資産（償却資産）額平均値テキスト"/>
        <xdr:cNvSpPr txBox="1"/>
      </xdr:nvSpPr>
      <xdr:spPr>
        <a:xfrm>
          <a:off x="10236200" y="18436590"/>
          <a:ext cx="68961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2,579,787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68580</xdr:rowOff>
    </xdr:from>
    <xdr:to xmlns:xdr="http://schemas.openxmlformats.org/drawingml/2006/spreadsheetDrawing">
      <xdr:col>55</xdr:col>
      <xdr:colOff>50800</xdr:colOff>
      <xdr:row>108</xdr:row>
      <xdr:rowOff>170180</xdr:rowOff>
    </xdr:to>
    <xdr:sp macro="" textlink="">
      <xdr:nvSpPr>
        <xdr:cNvPr id="468" name="フローチャート: 判断 467"/>
        <xdr:cNvSpPr/>
      </xdr:nvSpPr>
      <xdr:spPr>
        <a:xfrm>
          <a:off x="10152380" y="185851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108</xdr:row>
      <xdr:rowOff>67310</xdr:rowOff>
    </xdr:from>
    <xdr:to xmlns:xdr="http://schemas.openxmlformats.org/drawingml/2006/spreadsheetDrawing">
      <xdr:col>50</xdr:col>
      <xdr:colOff>165100</xdr:colOff>
      <xdr:row>108</xdr:row>
      <xdr:rowOff>168910</xdr:rowOff>
    </xdr:to>
    <xdr:sp macro="" textlink="">
      <xdr:nvSpPr>
        <xdr:cNvPr id="469" name="フローチャート: 判断 468"/>
        <xdr:cNvSpPr/>
      </xdr:nvSpPr>
      <xdr:spPr>
        <a:xfrm>
          <a:off x="9334500" y="1858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108</xdr:row>
      <xdr:rowOff>69850</xdr:rowOff>
    </xdr:from>
    <xdr:to xmlns:xdr="http://schemas.openxmlformats.org/drawingml/2006/spreadsheetDrawing">
      <xdr:col>46</xdr:col>
      <xdr:colOff>38100</xdr:colOff>
      <xdr:row>108</xdr:row>
      <xdr:rowOff>171450</xdr:rowOff>
    </xdr:to>
    <xdr:sp macro="" textlink="">
      <xdr:nvSpPr>
        <xdr:cNvPr id="470" name="フローチャート: 判断 469"/>
        <xdr:cNvSpPr/>
      </xdr:nvSpPr>
      <xdr:spPr>
        <a:xfrm>
          <a:off x="8470900" y="185864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108</xdr:row>
      <xdr:rowOff>71120</xdr:rowOff>
    </xdr:from>
    <xdr:to xmlns:xdr="http://schemas.openxmlformats.org/drawingml/2006/spreadsheetDrawing">
      <xdr:col>41</xdr:col>
      <xdr:colOff>101600</xdr:colOff>
      <xdr:row>109</xdr:row>
      <xdr:rowOff>1270</xdr:rowOff>
    </xdr:to>
    <xdr:sp macro="" textlink="">
      <xdr:nvSpPr>
        <xdr:cNvPr id="471" name="フローチャート: 判断 470"/>
        <xdr:cNvSpPr/>
      </xdr:nvSpPr>
      <xdr:spPr>
        <a:xfrm>
          <a:off x="7602220" y="185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108</xdr:row>
      <xdr:rowOff>86360</xdr:rowOff>
    </xdr:from>
    <xdr:to xmlns:xdr="http://schemas.openxmlformats.org/drawingml/2006/spreadsheetDrawing">
      <xdr:col>36</xdr:col>
      <xdr:colOff>165100</xdr:colOff>
      <xdr:row>109</xdr:row>
      <xdr:rowOff>16510</xdr:rowOff>
    </xdr:to>
    <xdr:sp macro="" textlink="">
      <xdr:nvSpPr>
        <xdr:cNvPr id="472" name="フローチャート: 判断 471"/>
        <xdr:cNvSpPr/>
      </xdr:nvSpPr>
      <xdr:spPr>
        <a:xfrm>
          <a:off x="6738620" y="186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3" name="テキスト ボックス 472"/>
        <xdr:cNvSpPr txBox="1"/>
      </xdr:nvSpPr>
      <xdr:spPr>
        <a:xfrm>
          <a:off x="100126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4" name="テキスト ボックス 473"/>
        <xdr:cNvSpPr txBox="1"/>
      </xdr:nvSpPr>
      <xdr:spPr>
        <a:xfrm>
          <a:off x="91998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5" name="テキスト ボックス 474"/>
        <xdr:cNvSpPr txBox="1"/>
      </xdr:nvSpPr>
      <xdr:spPr>
        <a:xfrm>
          <a:off x="8336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1365" cy="259080"/>
    <xdr:sp macro="" textlink="">
      <xdr:nvSpPr>
        <xdr:cNvPr id="476" name="テキスト ボックス 475"/>
        <xdr:cNvSpPr txBox="1"/>
      </xdr:nvSpPr>
      <xdr:spPr>
        <a:xfrm>
          <a:off x="74676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7" name="テキスト ボックス 476"/>
        <xdr:cNvSpPr txBox="1"/>
      </xdr:nvSpPr>
      <xdr:spPr>
        <a:xfrm>
          <a:off x="660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94615</xdr:rowOff>
    </xdr:from>
    <xdr:to xmlns:xdr="http://schemas.openxmlformats.org/drawingml/2006/spreadsheetDrawing">
      <xdr:col>55</xdr:col>
      <xdr:colOff>50800</xdr:colOff>
      <xdr:row>109</xdr:row>
      <xdr:rowOff>24765</xdr:rowOff>
    </xdr:to>
    <xdr:sp macro="" textlink="">
      <xdr:nvSpPr>
        <xdr:cNvPr id="478" name="楕円 477"/>
        <xdr:cNvSpPr/>
      </xdr:nvSpPr>
      <xdr:spPr>
        <a:xfrm>
          <a:off x="10152380" y="186112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108</xdr:row>
      <xdr:rowOff>46990</xdr:rowOff>
    </xdr:from>
    <xdr:ext cx="598170" cy="259080"/>
    <xdr:sp macro="" textlink="">
      <xdr:nvSpPr>
        <xdr:cNvPr id="479" name="【港湾・漁港】&#10;一人当たり有形固定資産（償却資産）額該当値テキスト"/>
        <xdr:cNvSpPr txBox="1"/>
      </xdr:nvSpPr>
      <xdr:spPr>
        <a:xfrm>
          <a:off x="10236200" y="185635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94615</xdr:rowOff>
    </xdr:from>
    <xdr:to xmlns:xdr="http://schemas.openxmlformats.org/drawingml/2006/spreadsheetDrawing">
      <xdr:col>50</xdr:col>
      <xdr:colOff>165100</xdr:colOff>
      <xdr:row>109</xdr:row>
      <xdr:rowOff>24765</xdr:rowOff>
    </xdr:to>
    <xdr:sp macro="" textlink="">
      <xdr:nvSpPr>
        <xdr:cNvPr id="480" name="楕円 479"/>
        <xdr:cNvSpPr/>
      </xdr:nvSpPr>
      <xdr:spPr>
        <a:xfrm>
          <a:off x="9334500" y="186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145415</xdr:rowOff>
    </xdr:from>
    <xdr:to xmlns:xdr="http://schemas.openxmlformats.org/drawingml/2006/spreadsheetDrawing">
      <xdr:col>55</xdr:col>
      <xdr:colOff>0</xdr:colOff>
      <xdr:row>108</xdr:row>
      <xdr:rowOff>145415</xdr:rowOff>
    </xdr:to>
    <xdr:cxnSp macro="">
      <xdr:nvCxnSpPr>
        <xdr:cNvPr id="481" name="直線コネクタ 480"/>
        <xdr:cNvCxnSpPr/>
      </xdr:nvCxnSpPr>
      <xdr:spPr>
        <a:xfrm flipV="1">
          <a:off x="9385300" y="1866201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94615</xdr:rowOff>
    </xdr:from>
    <xdr:to xmlns:xdr="http://schemas.openxmlformats.org/drawingml/2006/spreadsheetDrawing">
      <xdr:col>46</xdr:col>
      <xdr:colOff>38100</xdr:colOff>
      <xdr:row>109</xdr:row>
      <xdr:rowOff>24765</xdr:rowOff>
    </xdr:to>
    <xdr:sp macro="" textlink="">
      <xdr:nvSpPr>
        <xdr:cNvPr id="482" name="楕円 481"/>
        <xdr:cNvSpPr/>
      </xdr:nvSpPr>
      <xdr:spPr>
        <a:xfrm>
          <a:off x="8470900" y="186112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145415</xdr:rowOff>
    </xdr:from>
    <xdr:to xmlns:xdr="http://schemas.openxmlformats.org/drawingml/2006/spreadsheetDrawing">
      <xdr:col>50</xdr:col>
      <xdr:colOff>114300</xdr:colOff>
      <xdr:row>108</xdr:row>
      <xdr:rowOff>145415</xdr:rowOff>
    </xdr:to>
    <xdr:cxnSp macro="">
      <xdr:nvCxnSpPr>
        <xdr:cNvPr id="483" name="直線コネクタ 482"/>
        <xdr:cNvCxnSpPr/>
      </xdr:nvCxnSpPr>
      <xdr:spPr>
        <a:xfrm flipV="1">
          <a:off x="8521700" y="1866201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108</xdr:row>
      <xdr:rowOff>95250</xdr:rowOff>
    </xdr:from>
    <xdr:to xmlns:xdr="http://schemas.openxmlformats.org/drawingml/2006/spreadsheetDrawing">
      <xdr:col>41</xdr:col>
      <xdr:colOff>101600</xdr:colOff>
      <xdr:row>109</xdr:row>
      <xdr:rowOff>25400</xdr:rowOff>
    </xdr:to>
    <xdr:sp macro="" textlink="">
      <xdr:nvSpPr>
        <xdr:cNvPr id="484" name="楕円 483"/>
        <xdr:cNvSpPr/>
      </xdr:nvSpPr>
      <xdr:spPr>
        <a:xfrm>
          <a:off x="7602220" y="186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145415</xdr:rowOff>
    </xdr:from>
    <xdr:to xmlns:xdr="http://schemas.openxmlformats.org/drawingml/2006/spreadsheetDrawing">
      <xdr:col>45</xdr:col>
      <xdr:colOff>177800</xdr:colOff>
      <xdr:row>108</xdr:row>
      <xdr:rowOff>146050</xdr:rowOff>
    </xdr:to>
    <xdr:cxnSp macro="">
      <xdr:nvCxnSpPr>
        <xdr:cNvPr id="485" name="直線コネクタ 484"/>
        <xdr:cNvCxnSpPr/>
      </xdr:nvCxnSpPr>
      <xdr:spPr>
        <a:xfrm flipV="1">
          <a:off x="7653020" y="18662015"/>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108</xdr:row>
      <xdr:rowOff>95250</xdr:rowOff>
    </xdr:from>
    <xdr:to xmlns:xdr="http://schemas.openxmlformats.org/drawingml/2006/spreadsheetDrawing">
      <xdr:col>36</xdr:col>
      <xdr:colOff>165100</xdr:colOff>
      <xdr:row>109</xdr:row>
      <xdr:rowOff>25400</xdr:rowOff>
    </xdr:to>
    <xdr:sp macro="" textlink="">
      <xdr:nvSpPr>
        <xdr:cNvPr id="486" name="楕円 485"/>
        <xdr:cNvSpPr/>
      </xdr:nvSpPr>
      <xdr:spPr>
        <a:xfrm>
          <a:off x="6738620" y="186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146050</xdr:rowOff>
    </xdr:from>
    <xdr:to xmlns:xdr="http://schemas.openxmlformats.org/drawingml/2006/spreadsheetDrawing">
      <xdr:col>41</xdr:col>
      <xdr:colOff>50800</xdr:colOff>
      <xdr:row>108</xdr:row>
      <xdr:rowOff>146050</xdr:rowOff>
    </xdr:to>
    <xdr:cxnSp macro="">
      <xdr:nvCxnSpPr>
        <xdr:cNvPr id="487" name="直線コネクタ 486"/>
        <xdr:cNvCxnSpPr/>
      </xdr:nvCxnSpPr>
      <xdr:spPr>
        <a:xfrm flipV="1">
          <a:off x="6789420" y="186626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107</xdr:row>
      <xdr:rowOff>13970</xdr:rowOff>
    </xdr:from>
    <xdr:ext cx="689610" cy="259080"/>
    <xdr:sp macro="" textlink="">
      <xdr:nvSpPr>
        <xdr:cNvPr id="488" name="n_1aveValue【港湾・漁港】&#10;一人当たり有形固定資産（償却資産）額"/>
        <xdr:cNvSpPr txBox="1"/>
      </xdr:nvSpPr>
      <xdr:spPr>
        <a:xfrm>
          <a:off x="9037955" y="1835912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2,679,896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107</xdr:row>
      <xdr:rowOff>16510</xdr:rowOff>
    </xdr:from>
    <xdr:ext cx="690245" cy="259080"/>
    <xdr:sp macro="" textlink="">
      <xdr:nvSpPr>
        <xdr:cNvPr id="489" name="n_2aveValue【港湾・漁港】&#10;一人当たり有形固定資産（償却資産）額"/>
        <xdr:cNvSpPr txBox="1"/>
      </xdr:nvSpPr>
      <xdr:spPr>
        <a:xfrm>
          <a:off x="8181975" y="1836166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2,507,377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107</xdr:row>
      <xdr:rowOff>17780</xdr:rowOff>
    </xdr:from>
    <xdr:ext cx="690245" cy="258445"/>
    <xdr:sp macro="" textlink="">
      <xdr:nvSpPr>
        <xdr:cNvPr id="490" name="n_3aveValue【港湾・漁港】&#10;一人当たり有形固定資産（償却資産）額"/>
        <xdr:cNvSpPr txBox="1"/>
      </xdr:nvSpPr>
      <xdr:spPr>
        <a:xfrm>
          <a:off x="7318375" y="1836293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2,416,176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107</xdr:row>
      <xdr:rowOff>33020</xdr:rowOff>
    </xdr:from>
    <xdr:ext cx="689610" cy="259080"/>
    <xdr:sp macro="" textlink="">
      <xdr:nvSpPr>
        <xdr:cNvPr id="491" name="n_4aveValue【港湾・漁港】&#10;一人当たり有形固定資産（償却資産）額"/>
        <xdr:cNvSpPr txBox="1"/>
      </xdr:nvSpPr>
      <xdr:spPr>
        <a:xfrm>
          <a:off x="6454775" y="1837817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109</xdr:row>
      <xdr:rowOff>15875</xdr:rowOff>
    </xdr:from>
    <xdr:ext cx="598805" cy="259080"/>
    <xdr:sp macro="" textlink="">
      <xdr:nvSpPr>
        <xdr:cNvPr id="492" name="n_1mainValue【港湾・漁港】&#10;一人当たり有形固定資産（償却資産）額"/>
        <xdr:cNvSpPr txBox="1"/>
      </xdr:nvSpPr>
      <xdr:spPr>
        <a:xfrm>
          <a:off x="9083040" y="18703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109</xdr:row>
      <xdr:rowOff>15875</xdr:rowOff>
    </xdr:from>
    <xdr:ext cx="598170" cy="259080"/>
    <xdr:sp macro="" textlink="">
      <xdr:nvSpPr>
        <xdr:cNvPr id="493" name="n_2mainValue【港湾・漁港】&#10;一人当たり有形固定資産（償却資産）額"/>
        <xdr:cNvSpPr txBox="1"/>
      </xdr:nvSpPr>
      <xdr:spPr>
        <a:xfrm>
          <a:off x="8227060" y="187039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530,971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109</xdr:row>
      <xdr:rowOff>16510</xdr:rowOff>
    </xdr:from>
    <xdr:ext cx="598805" cy="259080"/>
    <xdr:sp macro="" textlink="">
      <xdr:nvSpPr>
        <xdr:cNvPr id="494" name="n_3mainValue【港湾・漁港】&#10;一人当たり有形固定資産（償却資産）額"/>
        <xdr:cNvSpPr txBox="1"/>
      </xdr:nvSpPr>
      <xdr:spPr>
        <a:xfrm>
          <a:off x="7363460" y="18704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522,311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109</xdr:row>
      <xdr:rowOff>16510</xdr:rowOff>
    </xdr:from>
    <xdr:ext cx="598170" cy="259080"/>
    <xdr:sp macro="" textlink="">
      <xdr:nvSpPr>
        <xdr:cNvPr id="495" name="n_4mainValue【港湾・漁港】&#10;一人当たり有形固定資産（償却資産）額"/>
        <xdr:cNvSpPr txBox="1"/>
      </xdr:nvSpPr>
      <xdr:spPr>
        <a:xfrm>
          <a:off x="6494780" y="187045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6" name="正方形/長方形 495"/>
        <xdr:cNvSpPr/>
      </xdr:nvSpPr>
      <xdr:spPr>
        <a:xfrm>
          <a:off x="12115800" y="419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133350</xdr:rowOff>
    </xdr:to>
    <xdr:sp macro="" textlink="">
      <xdr:nvSpPr>
        <xdr:cNvPr id="497" name="正方形/長方形 496"/>
        <xdr:cNvSpPr/>
      </xdr:nvSpPr>
      <xdr:spPr>
        <a:xfrm>
          <a:off x="122377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164465</xdr:rowOff>
    </xdr:to>
    <xdr:sp macro="" textlink="">
      <xdr:nvSpPr>
        <xdr:cNvPr id="498" name="正方形/長方形 497"/>
        <xdr:cNvSpPr/>
      </xdr:nvSpPr>
      <xdr:spPr>
        <a:xfrm>
          <a:off x="122377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133350</xdr:rowOff>
    </xdr:to>
    <xdr:sp macro="" textlink="">
      <xdr:nvSpPr>
        <xdr:cNvPr id="499" name="正方形/長方形 498"/>
        <xdr:cNvSpPr/>
      </xdr:nvSpPr>
      <xdr:spPr>
        <a:xfrm>
          <a:off x="13228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164465</xdr:rowOff>
    </xdr:to>
    <xdr:sp macro="" textlink="">
      <xdr:nvSpPr>
        <xdr:cNvPr id="500" name="正方形/長方形 499"/>
        <xdr:cNvSpPr/>
      </xdr:nvSpPr>
      <xdr:spPr>
        <a:xfrm>
          <a:off x="13228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133350</xdr:rowOff>
    </xdr:to>
    <xdr:sp macro="" textlink="">
      <xdr:nvSpPr>
        <xdr:cNvPr id="501" name="正方形/長方形 500"/>
        <xdr:cNvSpPr/>
      </xdr:nvSpPr>
      <xdr:spPr>
        <a:xfrm>
          <a:off x="1434084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164465</xdr:rowOff>
    </xdr:to>
    <xdr:sp macro="" textlink="">
      <xdr:nvSpPr>
        <xdr:cNvPr id="502" name="正方形/長方形 501"/>
        <xdr:cNvSpPr/>
      </xdr:nvSpPr>
      <xdr:spPr>
        <a:xfrm>
          <a:off x="1434084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3" name="正方形/長方形 502"/>
        <xdr:cNvSpPr/>
      </xdr:nvSpPr>
      <xdr:spPr>
        <a:xfrm>
          <a:off x="12115800" y="533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504" name="テキスト ボックス 503"/>
        <xdr:cNvSpPr txBox="1"/>
      </xdr:nvSpPr>
      <xdr:spPr>
        <a:xfrm>
          <a:off x="120777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5" name="直線コネクタ 504"/>
        <xdr:cNvCxnSpPr/>
      </xdr:nvCxnSpPr>
      <xdr:spPr>
        <a:xfrm>
          <a:off x="1211580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104775</xdr:rowOff>
    </xdr:from>
    <xdr:ext cx="467360" cy="258445"/>
    <xdr:sp macro="" textlink="">
      <xdr:nvSpPr>
        <xdr:cNvPr id="506" name="テキスト ボックス 505"/>
        <xdr:cNvSpPr txBox="1"/>
      </xdr:nvSpPr>
      <xdr:spPr>
        <a:xfrm>
          <a:off x="11663680" y="7477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92075</xdr:rowOff>
    </xdr:from>
    <xdr:to xmlns:xdr="http://schemas.openxmlformats.org/drawingml/2006/spreadsheetDrawing">
      <xdr:col>89</xdr:col>
      <xdr:colOff>177800</xdr:colOff>
      <xdr:row>42</xdr:row>
      <xdr:rowOff>92075</xdr:rowOff>
    </xdr:to>
    <xdr:cxnSp macro="">
      <xdr:nvCxnSpPr>
        <xdr:cNvPr id="507" name="直線コネクタ 506"/>
        <xdr:cNvCxnSpPr/>
      </xdr:nvCxnSpPr>
      <xdr:spPr>
        <a:xfrm>
          <a:off x="12115800" y="7292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121285</xdr:rowOff>
    </xdr:from>
    <xdr:ext cx="467360" cy="258445"/>
    <xdr:sp macro="" textlink="">
      <xdr:nvSpPr>
        <xdr:cNvPr id="508" name="テキスト ボックス 507"/>
        <xdr:cNvSpPr txBox="1"/>
      </xdr:nvSpPr>
      <xdr:spPr>
        <a:xfrm>
          <a:off x="11663680" y="71507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107950</xdr:rowOff>
    </xdr:from>
    <xdr:to xmlns:xdr="http://schemas.openxmlformats.org/drawingml/2006/spreadsheetDrawing">
      <xdr:col>89</xdr:col>
      <xdr:colOff>177800</xdr:colOff>
      <xdr:row>40</xdr:row>
      <xdr:rowOff>107950</xdr:rowOff>
    </xdr:to>
    <xdr:cxnSp macro="">
      <xdr:nvCxnSpPr>
        <xdr:cNvPr id="509" name="直線コネクタ 508"/>
        <xdr:cNvCxnSpPr/>
      </xdr:nvCxnSpPr>
      <xdr:spPr>
        <a:xfrm>
          <a:off x="12115800" y="69659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10" name="テキスト ボックス 509"/>
        <xdr:cNvSpPr txBox="1"/>
      </xdr:nvSpPr>
      <xdr:spPr>
        <a:xfrm>
          <a:off x="1172273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124460</xdr:rowOff>
    </xdr:from>
    <xdr:to xmlns:xdr="http://schemas.openxmlformats.org/drawingml/2006/spreadsheetDrawing">
      <xdr:col>89</xdr:col>
      <xdr:colOff>177800</xdr:colOff>
      <xdr:row>38</xdr:row>
      <xdr:rowOff>124460</xdr:rowOff>
    </xdr:to>
    <xdr:cxnSp macro="">
      <xdr:nvCxnSpPr>
        <xdr:cNvPr id="511" name="直線コネクタ 510"/>
        <xdr:cNvCxnSpPr/>
      </xdr:nvCxnSpPr>
      <xdr:spPr>
        <a:xfrm>
          <a:off x="12115800" y="663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153670</xdr:rowOff>
    </xdr:from>
    <xdr:ext cx="403225" cy="259080"/>
    <xdr:sp macro="" textlink="">
      <xdr:nvSpPr>
        <xdr:cNvPr id="512" name="テキスト ボックス 511"/>
        <xdr:cNvSpPr txBox="1"/>
      </xdr:nvSpPr>
      <xdr:spPr>
        <a:xfrm>
          <a:off x="11722735" y="6497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140970</xdr:rowOff>
    </xdr:from>
    <xdr:to xmlns:xdr="http://schemas.openxmlformats.org/drawingml/2006/spreadsheetDrawing">
      <xdr:col>89</xdr:col>
      <xdr:colOff>177800</xdr:colOff>
      <xdr:row>36</xdr:row>
      <xdr:rowOff>140970</xdr:rowOff>
    </xdr:to>
    <xdr:cxnSp macro="">
      <xdr:nvCxnSpPr>
        <xdr:cNvPr id="513" name="直線コネクタ 512"/>
        <xdr:cNvCxnSpPr/>
      </xdr:nvCxnSpPr>
      <xdr:spPr>
        <a:xfrm>
          <a:off x="12115800" y="6313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167640</xdr:rowOff>
    </xdr:from>
    <xdr:ext cx="403225" cy="258445"/>
    <xdr:sp macro="" textlink="">
      <xdr:nvSpPr>
        <xdr:cNvPr id="514" name="テキスト ボックス 513"/>
        <xdr:cNvSpPr txBox="1"/>
      </xdr:nvSpPr>
      <xdr:spPr>
        <a:xfrm>
          <a:off x="11722735" y="61683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15" name="直線コネクタ 514"/>
        <xdr:cNvCxnSpPr/>
      </xdr:nvCxnSpPr>
      <xdr:spPr>
        <a:xfrm>
          <a:off x="12115800" y="598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58445"/>
    <xdr:sp macro="" textlink="">
      <xdr:nvSpPr>
        <xdr:cNvPr id="516" name="テキスト ボックス 515"/>
        <xdr:cNvSpPr txBox="1"/>
      </xdr:nvSpPr>
      <xdr:spPr>
        <a:xfrm>
          <a:off x="11722735" y="58445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1905</xdr:rowOff>
    </xdr:from>
    <xdr:to xmlns:xdr="http://schemas.openxmlformats.org/drawingml/2006/spreadsheetDrawing">
      <xdr:col>89</xdr:col>
      <xdr:colOff>177800</xdr:colOff>
      <xdr:row>33</xdr:row>
      <xdr:rowOff>1905</xdr:rowOff>
    </xdr:to>
    <xdr:cxnSp macro="">
      <xdr:nvCxnSpPr>
        <xdr:cNvPr id="517" name="直線コネクタ 516"/>
        <xdr:cNvCxnSpPr/>
      </xdr:nvCxnSpPr>
      <xdr:spPr>
        <a:xfrm>
          <a:off x="12115800" y="56597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7810"/>
    <xdr:sp macro="" textlink="">
      <xdr:nvSpPr>
        <xdr:cNvPr id="518" name="テキスト ボックス 517"/>
        <xdr:cNvSpPr txBox="1"/>
      </xdr:nvSpPr>
      <xdr:spPr>
        <a:xfrm>
          <a:off x="11786870" y="551751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9" name="直線コネクタ 518"/>
        <xdr:cNvCxnSpPr/>
      </xdr:nvCxnSpPr>
      <xdr:spPr>
        <a:xfrm>
          <a:off x="1211580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20" name="【認定こども園・幼稚園・保育所】&#10;有形固定資産減価償却率グラフ枠"/>
        <xdr:cNvSpPr/>
      </xdr:nvSpPr>
      <xdr:spPr>
        <a:xfrm>
          <a:off x="12115800" y="533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85090</xdr:rowOff>
    </xdr:from>
    <xdr:to xmlns:xdr="http://schemas.openxmlformats.org/drawingml/2006/spreadsheetDrawing">
      <xdr:col>85</xdr:col>
      <xdr:colOff>126365</xdr:colOff>
      <xdr:row>42</xdr:row>
      <xdr:rowOff>92075</xdr:rowOff>
    </xdr:to>
    <xdr:cxnSp macro="">
      <xdr:nvCxnSpPr>
        <xdr:cNvPr id="521" name="直線コネクタ 520"/>
        <xdr:cNvCxnSpPr/>
      </xdr:nvCxnSpPr>
      <xdr:spPr>
        <a:xfrm flipV="1">
          <a:off x="15887065" y="5742940"/>
          <a:ext cx="0" cy="1550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95885</xdr:rowOff>
    </xdr:from>
    <xdr:ext cx="469900" cy="259080"/>
    <xdr:sp macro="" textlink="">
      <xdr:nvSpPr>
        <xdr:cNvPr id="522" name="【認定こども園・幼稚園・保育所】&#10;有形固定資産減価償却率最小値テキスト"/>
        <xdr:cNvSpPr txBox="1"/>
      </xdr:nvSpPr>
      <xdr:spPr>
        <a:xfrm>
          <a:off x="15925800" y="7296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92075</xdr:rowOff>
    </xdr:from>
    <xdr:to xmlns:xdr="http://schemas.openxmlformats.org/drawingml/2006/spreadsheetDrawing">
      <xdr:col>86</xdr:col>
      <xdr:colOff>25400</xdr:colOff>
      <xdr:row>42</xdr:row>
      <xdr:rowOff>92075</xdr:rowOff>
    </xdr:to>
    <xdr:cxnSp macro="">
      <xdr:nvCxnSpPr>
        <xdr:cNvPr id="523" name="直線コネクタ 522"/>
        <xdr:cNvCxnSpPr/>
      </xdr:nvCxnSpPr>
      <xdr:spPr>
        <a:xfrm>
          <a:off x="15798800" y="7292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31750</xdr:rowOff>
    </xdr:from>
    <xdr:ext cx="340360" cy="257810"/>
    <xdr:sp macro="" textlink="">
      <xdr:nvSpPr>
        <xdr:cNvPr id="524" name="【認定こども園・幼稚園・保育所】&#10;有形固定資産減価償却率最大値テキスト"/>
        <xdr:cNvSpPr txBox="1"/>
      </xdr:nvSpPr>
      <xdr:spPr>
        <a:xfrm>
          <a:off x="15925800" y="551815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85090</xdr:rowOff>
    </xdr:from>
    <xdr:to xmlns:xdr="http://schemas.openxmlformats.org/drawingml/2006/spreadsheetDrawing">
      <xdr:col>86</xdr:col>
      <xdr:colOff>25400</xdr:colOff>
      <xdr:row>33</xdr:row>
      <xdr:rowOff>85090</xdr:rowOff>
    </xdr:to>
    <xdr:cxnSp macro="">
      <xdr:nvCxnSpPr>
        <xdr:cNvPr id="525" name="直線コネクタ 524"/>
        <xdr:cNvCxnSpPr/>
      </xdr:nvCxnSpPr>
      <xdr:spPr>
        <a:xfrm>
          <a:off x="15798800" y="57429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144780</xdr:rowOff>
    </xdr:from>
    <xdr:ext cx="405130" cy="257810"/>
    <xdr:sp macro="" textlink="">
      <xdr:nvSpPr>
        <xdr:cNvPr id="526" name="【認定こども園・幼稚園・保育所】&#10;有形固定資産減価償却率平均値テキスト"/>
        <xdr:cNvSpPr txBox="1"/>
      </xdr:nvSpPr>
      <xdr:spPr>
        <a:xfrm>
          <a:off x="15925800" y="63169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121285</xdr:rowOff>
    </xdr:from>
    <xdr:to xmlns:xdr="http://schemas.openxmlformats.org/drawingml/2006/spreadsheetDrawing">
      <xdr:col>85</xdr:col>
      <xdr:colOff>177800</xdr:colOff>
      <xdr:row>38</xdr:row>
      <xdr:rowOff>52070</xdr:rowOff>
    </xdr:to>
    <xdr:sp macro="" textlink="">
      <xdr:nvSpPr>
        <xdr:cNvPr id="527" name="フローチャート: 判断 526"/>
        <xdr:cNvSpPr/>
      </xdr:nvSpPr>
      <xdr:spPr>
        <a:xfrm>
          <a:off x="15836900" y="6464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127635</xdr:rowOff>
    </xdr:from>
    <xdr:to xmlns:xdr="http://schemas.openxmlformats.org/drawingml/2006/spreadsheetDrawing">
      <xdr:col>81</xdr:col>
      <xdr:colOff>101600</xdr:colOff>
      <xdr:row>38</xdr:row>
      <xdr:rowOff>58420</xdr:rowOff>
    </xdr:to>
    <xdr:sp macro="" textlink="">
      <xdr:nvSpPr>
        <xdr:cNvPr id="528" name="フローチャート: 判断 527"/>
        <xdr:cNvSpPr/>
      </xdr:nvSpPr>
      <xdr:spPr>
        <a:xfrm>
          <a:off x="15019020" y="6471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157480</xdr:rowOff>
    </xdr:from>
    <xdr:to xmlns:xdr="http://schemas.openxmlformats.org/drawingml/2006/spreadsheetDrawing">
      <xdr:col>76</xdr:col>
      <xdr:colOff>165100</xdr:colOff>
      <xdr:row>38</xdr:row>
      <xdr:rowOff>87630</xdr:rowOff>
    </xdr:to>
    <xdr:sp macro="" textlink="">
      <xdr:nvSpPr>
        <xdr:cNvPr id="529" name="フローチャート: 判断 528"/>
        <xdr:cNvSpPr/>
      </xdr:nvSpPr>
      <xdr:spPr>
        <a:xfrm>
          <a:off x="1415542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33020</xdr:rowOff>
    </xdr:from>
    <xdr:to xmlns:xdr="http://schemas.openxmlformats.org/drawingml/2006/spreadsheetDrawing">
      <xdr:col>72</xdr:col>
      <xdr:colOff>38100</xdr:colOff>
      <xdr:row>38</xdr:row>
      <xdr:rowOff>135255</xdr:rowOff>
    </xdr:to>
    <xdr:sp macro="" textlink="">
      <xdr:nvSpPr>
        <xdr:cNvPr id="530" name="フローチャート: 判断 529"/>
        <xdr:cNvSpPr/>
      </xdr:nvSpPr>
      <xdr:spPr>
        <a:xfrm>
          <a:off x="13291820" y="654812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5080</xdr:rowOff>
    </xdr:from>
    <xdr:to xmlns:xdr="http://schemas.openxmlformats.org/drawingml/2006/spreadsheetDrawing">
      <xdr:col>67</xdr:col>
      <xdr:colOff>101600</xdr:colOff>
      <xdr:row>38</xdr:row>
      <xdr:rowOff>106680</xdr:rowOff>
    </xdr:to>
    <xdr:sp macro="" textlink="">
      <xdr:nvSpPr>
        <xdr:cNvPr id="531" name="フローチャート: 判断 530"/>
        <xdr:cNvSpPr/>
      </xdr:nvSpPr>
      <xdr:spPr>
        <a:xfrm>
          <a:off x="1242314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73025</xdr:rowOff>
    </xdr:from>
    <xdr:ext cx="762000" cy="258445"/>
    <xdr:sp macro="" textlink="">
      <xdr:nvSpPr>
        <xdr:cNvPr id="532" name="テキスト ボックス 531"/>
        <xdr:cNvSpPr txBox="1"/>
      </xdr:nvSpPr>
      <xdr:spPr>
        <a:xfrm>
          <a:off x="157022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73025</xdr:rowOff>
    </xdr:from>
    <xdr:ext cx="761365" cy="258445"/>
    <xdr:sp macro="" textlink="">
      <xdr:nvSpPr>
        <xdr:cNvPr id="533" name="テキスト ボックス 532"/>
        <xdr:cNvSpPr txBox="1"/>
      </xdr:nvSpPr>
      <xdr:spPr>
        <a:xfrm>
          <a:off x="1488440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73025</xdr:rowOff>
    </xdr:from>
    <xdr:ext cx="762000" cy="258445"/>
    <xdr:sp macro="" textlink="">
      <xdr:nvSpPr>
        <xdr:cNvPr id="534" name="テキスト ボックス 533"/>
        <xdr:cNvSpPr txBox="1"/>
      </xdr:nvSpPr>
      <xdr:spPr>
        <a:xfrm>
          <a:off x="140208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73025</xdr:rowOff>
    </xdr:from>
    <xdr:ext cx="762000" cy="258445"/>
    <xdr:sp macro="" textlink="">
      <xdr:nvSpPr>
        <xdr:cNvPr id="535" name="テキスト ボックス 534"/>
        <xdr:cNvSpPr txBox="1"/>
      </xdr:nvSpPr>
      <xdr:spPr>
        <a:xfrm>
          <a:off x="131572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73025</xdr:rowOff>
    </xdr:from>
    <xdr:ext cx="761365" cy="258445"/>
    <xdr:sp macro="" textlink="">
      <xdr:nvSpPr>
        <xdr:cNvPr id="536" name="テキスト ボックス 535"/>
        <xdr:cNvSpPr txBox="1"/>
      </xdr:nvSpPr>
      <xdr:spPr>
        <a:xfrm>
          <a:off x="1228852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161925</xdr:rowOff>
    </xdr:from>
    <xdr:to xmlns:xdr="http://schemas.openxmlformats.org/drawingml/2006/spreadsheetDrawing">
      <xdr:col>85</xdr:col>
      <xdr:colOff>177800</xdr:colOff>
      <xdr:row>41</xdr:row>
      <xdr:rowOff>92075</xdr:rowOff>
    </xdr:to>
    <xdr:sp macro="" textlink="">
      <xdr:nvSpPr>
        <xdr:cNvPr id="537" name="楕円 536"/>
        <xdr:cNvSpPr/>
      </xdr:nvSpPr>
      <xdr:spPr>
        <a:xfrm>
          <a:off x="15836900" y="70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140335</xdr:rowOff>
    </xdr:from>
    <xdr:ext cx="405130" cy="259080"/>
    <xdr:sp macro="" textlink="">
      <xdr:nvSpPr>
        <xdr:cNvPr id="538" name="【認定こども園・幼稚園・保育所】&#10;有形固定資産減価償却率該当値テキスト"/>
        <xdr:cNvSpPr txBox="1"/>
      </xdr:nvSpPr>
      <xdr:spPr>
        <a:xfrm>
          <a:off x="15925800" y="6998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125730</xdr:rowOff>
    </xdr:from>
    <xdr:to xmlns:xdr="http://schemas.openxmlformats.org/drawingml/2006/spreadsheetDrawing">
      <xdr:col>81</xdr:col>
      <xdr:colOff>101600</xdr:colOff>
      <xdr:row>41</xdr:row>
      <xdr:rowOff>56515</xdr:rowOff>
    </xdr:to>
    <xdr:sp macro="" textlink="">
      <xdr:nvSpPr>
        <xdr:cNvPr id="539" name="楕円 538"/>
        <xdr:cNvSpPr/>
      </xdr:nvSpPr>
      <xdr:spPr>
        <a:xfrm>
          <a:off x="15019020" y="698373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5080</xdr:rowOff>
    </xdr:from>
    <xdr:to xmlns:xdr="http://schemas.openxmlformats.org/drawingml/2006/spreadsheetDrawing">
      <xdr:col>85</xdr:col>
      <xdr:colOff>127000</xdr:colOff>
      <xdr:row>41</xdr:row>
      <xdr:rowOff>41910</xdr:rowOff>
    </xdr:to>
    <xdr:cxnSp macro="">
      <xdr:nvCxnSpPr>
        <xdr:cNvPr id="540" name="直線コネクタ 539"/>
        <xdr:cNvCxnSpPr/>
      </xdr:nvCxnSpPr>
      <xdr:spPr>
        <a:xfrm>
          <a:off x="15069820" y="7034530"/>
          <a:ext cx="8178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88900</xdr:rowOff>
    </xdr:from>
    <xdr:to xmlns:xdr="http://schemas.openxmlformats.org/drawingml/2006/spreadsheetDrawing">
      <xdr:col>76</xdr:col>
      <xdr:colOff>165100</xdr:colOff>
      <xdr:row>41</xdr:row>
      <xdr:rowOff>19050</xdr:rowOff>
    </xdr:to>
    <xdr:sp macro="" textlink="">
      <xdr:nvSpPr>
        <xdr:cNvPr id="541" name="楕円 540"/>
        <xdr:cNvSpPr/>
      </xdr:nvSpPr>
      <xdr:spPr>
        <a:xfrm>
          <a:off x="1415542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139700</xdr:rowOff>
    </xdr:from>
    <xdr:to xmlns:xdr="http://schemas.openxmlformats.org/drawingml/2006/spreadsheetDrawing">
      <xdr:col>81</xdr:col>
      <xdr:colOff>50800</xdr:colOff>
      <xdr:row>41</xdr:row>
      <xdr:rowOff>5080</xdr:rowOff>
    </xdr:to>
    <xdr:cxnSp macro="">
      <xdr:nvCxnSpPr>
        <xdr:cNvPr id="542" name="直線コネクタ 541"/>
        <xdr:cNvCxnSpPr/>
      </xdr:nvCxnSpPr>
      <xdr:spPr>
        <a:xfrm>
          <a:off x="14206220" y="6997700"/>
          <a:ext cx="8636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47625</xdr:rowOff>
    </xdr:from>
    <xdr:to xmlns:xdr="http://schemas.openxmlformats.org/drawingml/2006/spreadsheetDrawing">
      <xdr:col>72</xdr:col>
      <xdr:colOff>38100</xdr:colOff>
      <xdr:row>40</xdr:row>
      <xdr:rowOff>149225</xdr:rowOff>
    </xdr:to>
    <xdr:sp macro="" textlink="">
      <xdr:nvSpPr>
        <xdr:cNvPr id="543" name="楕円 542"/>
        <xdr:cNvSpPr/>
      </xdr:nvSpPr>
      <xdr:spPr>
        <a:xfrm>
          <a:off x="13291820" y="69056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99060</xdr:rowOff>
    </xdr:from>
    <xdr:to xmlns:xdr="http://schemas.openxmlformats.org/drawingml/2006/spreadsheetDrawing">
      <xdr:col>76</xdr:col>
      <xdr:colOff>114300</xdr:colOff>
      <xdr:row>40</xdr:row>
      <xdr:rowOff>139700</xdr:rowOff>
    </xdr:to>
    <xdr:cxnSp macro="">
      <xdr:nvCxnSpPr>
        <xdr:cNvPr id="544" name="直線コネクタ 543"/>
        <xdr:cNvCxnSpPr/>
      </xdr:nvCxnSpPr>
      <xdr:spPr>
        <a:xfrm>
          <a:off x="13342620" y="6957060"/>
          <a:ext cx="8636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10160</xdr:rowOff>
    </xdr:from>
    <xdr:to xmlns:xdr="http://schemas.openxmlformats.org/drawingml/2006/spreadsheetDrawing">
      <xdr:col>67</xdr:col>
      <xdr:colOff>101600</xdr:colOff>
      <xdr:row>40</xdr:row>
      <xdr:rowOff>112395</xdr:rowOff>
    </xdr:to>
    <xdr:sp macro="" textlink="">
      <xdr:nvSpPr>
        <xdr:cNvPr id="545" name="楕円 544"/>
        <xdr:cNvSpPr/>
      </xdr:nvSpPr>
      <xdr:spPr>
        <a:xfrm>
          <a:off x="12423140" y="68681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60960</xdr:rowOff>
    </xdr:from>
    <xdr:to xmlns:xdr="http://schemas.openxmlformats.org/drawingml/2006/spreadsheetDrawing">
      <xdr:col>71</xdr:col>
      <xdr:colOff>177800</xdr:colOff>
      <xdr:row>40</xdr:row>
      <xdr:rowOff>99060</xdr:rowOff>
    </xdr:to>
    <xdr:cxnSp macro="">
      <xdr:nvCxnSpPr>
        <xdr:cNvPr id="546" name="直線コネクタ 545"/>
        <xdr:cNvCxnSpPr/>
      </xdr:nvCxnSpPr>
      <xdr:spPr>
        <a:xfrm>
          <a:off x="12473940" y="6918960"/>
          <a:ext cx="8686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74930</xdr:rowOff>
    </xdr:from>
    <xdr:ext cx="405130" cy="258445"/>
    <xdr:sp macro="" textlink="">
      <xdr:nvSpPr>
        <xdr:cNvPr id="547" name="n_1aveValue【認定こども園・幼稚園・保育所】&#10;有形固定資産減価償却率"/>
        <xdr:cNvSpPr txBox="1"/>
      </xdr:nvSpPr>
      <xdr:spPr>
        <a:xfrm>
          <a:off x="14859635" y="6247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103505</xdr:rowOff>
    </xdr:from>
    <xdr:ext cx="404495" cy="259080"/>
    <xdr:sp macro="" textlink="">
      <xdr:nvSpPr>
        <xdr:cNvPr id="548" name="n_2aveValue【認定こども園・幼稚園・保育所】&#10;有形固定資産減価償却率"/>
        <xdr:cNvSpPr txBox="1"/>
      </xdr:nvSpPr>
      <xdr:spPr>
        <a:xfrm>
          <a:off x="14008735" y="62757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151130</xdr:rowOff>
    </xdr:from>
    <xdr:ext cx="404495" cy="259080"/>
    <xdr:sp macro="" textlink="">
      <xdr:nvSpPr>
        <xdr:cNvPr id="549" name="n_3aveValue【認定こども園・幼稚園・保育所】&#10;有形固定資産減価償却率"/>
        <xdr:cNvSpPr txBox="1"/>
      </xdr:nvSpPr>
      <xdr:spPr>
        <a:xfrm>
          <a:off x="13145135" y="6323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123190</xdr:rowOff>
    </xdr:from>
    <xdr:ext cx="405130" cy="257810"/>
    <xdr:sp macro="" textlink="">
      <xdr:nvSpPr>
        <xdr:cNvPr id="550" name="n_4aveValue【認定こども園・幼稚園・保育所】&#10;有形固定資産減価償却率"/>
        <xdr:cNvSpPr txBox="1"/>
      </xdr:nvSpPr>
      <xdr:spPr>
        <a:xfrm>
          <a:off x="12276455" y="62953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46990</xdr:rowOff>
    </xdr:from>
    <xdr:ext cx="405130" cy="259080"/>
    <xdr:sp macro="" textlink="">
      <xdr:nvSpPr>
        <xdr:cNvPr id="551" name="n_1mainValue【認定こども園・幼稚園・保育所】&#10;有形固定資産減価償却率"/>
        <xdr:cNvSpPr txBox="1"/>
      </xdr:nvSpPr>
      <xdr:spPr>
        <a:xfrm>
          <a:off x="14859635" y="7076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9525</xdr:rowOff>
    </xdr:from>
    <xdr:ext cx="404495" cy="258445"/>
    <xdr:sp macro="" textlink="">
      <xdr:nvSpPr>
        <xdr:cNvPr id="552" name="n_2mainValue【認定こども園・幼稚園・保育所】&#10;有形固定資産減価償却率"/>
        <xdr:cNvSpPr txBox="1"/>
      </xdr:nvSpPr>
      <xdr:spPr>
        <a:xfrm>
          <a:off x="14008735" y="70389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140335</xdr:rowOff>
    </xdr:from>
    <xdr:ext cx="404495" cy="259080"/>
    <xdr:sp macro="" textlink="">
      <xdr:nvSpPr>
        <xdr:cNvPr id="553" name="n_3mainValue【認定こども園・幼稚園・保育所】&#10;有形固定資産減価償却率"/>
        <xdr:cNvSpPr txBox="1"/>
      </xdr:nvSpPr>
      <xdr:spPr>
        <a:xfrm>
          <a:off x="13145135" y="69983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102870</xdr:rowOff>
    </xdr:from>
    <xdr:ext cx="405130" cy="259080"/>
    <xdr:sp macro="" textlink="">
      <xdr:nvSpPr>
        <xdr:cNvPr id="554" name="n_4mainValue【認定こども園・幼稚園・保育所】&#10;有形固定資産減価償却率"/>
        <xdr:cNvSpPr txBox="1"/>
      </xdr:nvSpPr>
      <xdr:spPr>
        <a:xfrm>
          <a:off x="12276455" y="6960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5" name="正方形/長方形 554"/>
        <xdr:cNvSpPr/>
      </xdr:nvSpPr>
      <xdr:spPr>
        <a:xfrm>
          <a:off x="17800320" y="419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133350</xdr:rowOff>
    </xdr:to>
    <xdr:sp macro="" textlink="">
      <xdr:nvSpPr>
        <xdr:cNvPr id="556" name="正方形/長方形 555"/>
        <xdr:cNvSpPr/>
      </xdr:nvSpPr>
      <xdr:spPr>
        <a:xfrm>
          <a:off x="17927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164465</xdr:rowOff>
    </xdr:to>
    <xdr:sp macro="" textlink="">
      <xdr:nvSpPr>
        <xdr:cNvPr id="557" name="正方形/長方形 556"/>
        <xdr:cNvSpPr/>
      </xdr:nvSpPr>
      <xdr:spPr>
        <a:xfrm>
          <a:off x="17927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133350</xdr:rowOff>
    </xdr:to>
    <xdr:sp macro="" textlink="">
      <xdr:nvSpPr>
        <xdr:cNvPr id="558" name="正方形/長方形 557"/>
        <xdr:cNvSpPr/>
      </xdr:nvSpPr>
      <xdr:spPr>
        <a:xfrm>
          <a:off x="1891284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164465</xdr:rowOff>
    </xdr:to>
    <xdr:sp macro="" textlink="">
      <xdr:nvSpPr>
        <xdr:cNvPr id="559" name="正方形/長方形 558"/>
        <xdr:cNvSpPr/>
      </xdr:nvSpPr>
      <xdr:spPr>
        <a:xfrm>
          <a:off x="1891284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133350</xdr:rowOff>
    </xdr:to>
    <xdr:sp macro="" textlink="">
      <xdr:nvSpPr>
        <xdr:cNvPr id="560" name="正方形/長方形 559"/>
        <xdr:cNvSpPr/>
      </xdr:nvSpPr>
      <xdr:spPr>
        <a:xfrm>
          <a:off x="2002536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164465</xdr:rowOff>
    </xdr:to>
    <xdr:sp macro="" textlink="">
      <xdr:nvSpPr>
        <xdr:cNvPr id="561" name="正方形/長方形 560"/>
        <xdr:cNvSpPr/>
      </xdr:nvSpPr>
      <xdr:spPr>
        <a:xfrm>
          <a:off x="2002536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2" name="正方形/長方形 561"/>
        <xdr:cNvSpPr/>
      </xdr:nvSpPr>
      <xdr:spPr>
        <a:xfrm>
          <a:off x="17800320" y="533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5425"/>
    <xdr:sp macro="" textlink="">
      <xdr:nvSpPr>
        <xdr:cNvPr id="563" name="テキスト ボックス 562"/>
        <xdr:cNvSpPr txBox="1"/>
      </xdr:nvSpPr>
      <xdr:spPr>
        <a:xfrm>
          <a:off x="177673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4" name="直線コネクタ 563"/>
        <xdr:cNvCxnSpPr/>
      </xdr:nvCxnSpPr>
      <xdr:spPr>
        <a:xfrm>
          <a:off x="1780032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65" name="直線コネクタ 564"/>
        <xdr:cNvCxnSpPr/>
      </xdr:nvCxnSpPr>
      <xdr:spPr>
        <a:xfrm>
          <a:off x="17800320" y="716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161925</xdr:rowOff>
    </xdr:from>
    <xdr:ext cx="467360" cy="258445"/>
    <xdr:sp macro="" textlink="">
      <xdr:nvSpPr>
        <xdr:cNvPr id="566" name="テキスト ボックス 565"/>
        <xdr:cNvSpPr txBox="1"/>
      </xdr:nvSpPr>
      <xdr:spPr>
        <a:xfrm>
          <a:off x="17348200" y="70199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7" name="直線コネクタ 566"/>
        <xdr:cNvCxnSpPr/>
      </xdr:nvCxnSpPr>
      <xdr:spPr>
        <a:xfrm>
          <a:off x="17800320" y="6705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47625</xdr:rowOff>
    </xdr:from>
    <xdr:ext cx="467360" cy="259080"/>
    <xdr:sp macro="" textlink="">
      <xdr:nvSpPr>
        <xdr:cNvPr id="568" name="テキスト ボックス 567"/>
        <xdr:cNvSpPr txBox="1"/>
      </xdr:nvSpPr>
      <xdr:spPr>
        <a:xfrm>
          <a:off x="17348200" y="65627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69" name="直線コネクタ 568"/>
        <xdr:cNvCxnSpPr/>
      </xdr:nvCxnSpPr>
      <xdr:spPr>
        <a:xfrm>
          <a:off x="17800320" y="6248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104775</xdr:rowOff>
    </xdr:from>
    <xdr:ext cx="467360" cy="258445"/>
    <xdr:sp macro="" textlink="">
      <xdr:nvSpPr>
        <xdr:cNvPr id="570" name="テキスト ボックス 569"/>
        <xdr:cNvSpPr txBox="1"/>
      </xdr:nvSpPr>
      <xdr:spPr>
        <a:xfrm>
          <a:off x="17348200" y="61055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71" name="直線コネクタ 570"/>
        <xdr:cNvCxnSpPr/>
      </xdr:nvCxnSpPr>
      <xdr:spPr>
        <a:xfrm>
          <a:off x="17800320" y="579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161925</xdr:rowOff>
    </xdr:from>
    <xdr:ext cx="467360" cy="258445"/>
    <xdr:sp macro="" textlink="">
      <xdr:nvSpPr>
        <xdr:cNvPr id="572" name="テキスト ボックス 571"/>
        <xdr:cNvSpPr txBox="1"/>
      </xdr:nvSpPr>
      <xdr:spPr>
        <a:xfrm>
          <a:off x="17348200" y="56483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3" name="直線コネクタ 572"/>
        <xdr:cNvCxnSpPr/>
      </xdr:nvCxnSpPr>
      <xdr:spPr>
        <a:xfrm>
          <a:off x="1780032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7360" cy="259080"/>
    <xdr:sp macro="" textlink="">
      <xdr:nvSpPr>
        <xdr:cNvPr id="574" name="テキスト ボックス 573"/>
        <xdr:cNvSpPr txBox="1"/>
      </xdr:nvSpPr>
      <xdr:spPr>
        <a:xfrm>
          <a:off x="17348200" y="5191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5" name="【認定こども園・幼稚園・保育所】&#10;一人当たり面積グラフ枠"/>
        <xdr:cNvSpPr/>
      </xdr:nvSpPr>
      <xdr:spPr>
        <a:xfrm>
          <a:off x="17800320" y="533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95885</xdr:rowOff>
    </xdr:from>
    <xdr:to xmlns:xdr="http://schemas.openxmlformats.org/drawingml/2006/spreadsheetDrawing">
      <xdr:col>116</xdr:col>
      <xdr:colOff>62865</xdr:colOff>
      <xdr:row>41</xdr:row>
      <xdr:rowOff>114300</xdr:rowOff>
    </xdr:to>
    <xdr:cxnSp macro="">
      <xdr:nvCxnSpPr>
        <xdr:cNvPr id="576" name="直線コネクタ 575"/>
        <xdr:cNvCxnSpPr/>
      </xdr:nvCxnSpPr>
      <xdr:spPr>
        <a:xfrm flipV="1">
          <a:off x="21571585" y="5753735"/>
          <a:ext cx="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118110</xdr:rowOff>
    </xdr:from>
    <xdr:ext cx="469900" cy="259080"/>
    <xdr:sp macro="" textlink="">
      <xdr:nvSpPr>
        <xdr:cNvPr id="577" name="【認定こども園・幼稚園・保育所】&#10;一人当たり面積最小値テキスト"/>
        <xdr:cNvSpPr txBox="1"/>
      </xdr:nvSpPr>
      <xdr:spPr>
        <a:xfrm>
          <a:off x="21610320" y="714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114300</xdr:rowOff>
    </xdr:from>
    <xdr:to xmlns:xdr="http://schemas.openxmlformats.org/drawingml/2006/spreadsheetDrawing">
      <xdr:col>116</xdr:col>
      <xdr:colOff>152400</xdr:colOff>
      <xdr:row>41</xdr:row>
      <xdr:rowOff>114300</xdr:rowOff>
    </xdr:to>
    <xdr:cxnSp macro="">
      <xdr:nvCxnSpPr>
        <xdr:cNvPr id="578" name="直線コネクタ 577"/>
        <xdr:cNvCxnSpPr/>
      </xdr:nvCxnSpPr>
      <xdr:spPr>
        <a:xfrm>
          <a:off x="21488400" y="71437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43180</xdr:rowOff>
    </xdr:from>
    <xdr:ext cx="469900" cy="258445"/>
    <xdr:sp macro="" textlink="">
      <xdr:nvSpPr>
        <xdr:cNvPr id="579" name="【認定こども園・幼稚園・保育所】&#10;一人当たり面積最大値テキスト"/>
        <xdr:cNvSpPr txBox="1"/>
      </xdr:nvSpPr>
      <xdr:spPr>
        <a:xfrm>
          <a:off x="21610320" y="5529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95885</xdr:rowOff>
    </xdr:from>
    <xdr:to xmlns:xdr="http://schemas.openxmlformats.org/drawingml/2006/spreadsheetDrawing">
      <xdr:col>116</xdr:col>
      <xdr:colOff>152400</xdr:colOff>
      <xdr:row>33</xdr:row>
      <xdr:rowOff>95885</xdr:rowOff>
    </xdr:to>
    <xdr:cxnSp macro="">
      <xdr:nvCxnSpPr>
        <xdr:cNvPr id="580" name="直線コネクタ 579"/>
        <xdr:cNvCxnSpPr/>
      </xdr:nvCxnSpPr>
      <xdr:spPr>
        <a:xfrm>
          <a:off x="21488400" y="5753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66675</xdr:rowOff>
    </xdr:from>
    <xdr:ext cx="469900" cy="258445"/>
    <xdr:sp macro="" textlink="">
      <xdr:nvSpPr>
        <xdr:cNvPr id="581" name="【認定こども園・幼稚園・保育所】&#10;一人当たり面積平均値テキスト"/>
        <xdr:cNvSpPr txBox="1"/>
      </xdr:nvSpPr>
      <xdr:spPr>
        <a:xfrm>
          <a:off x="21610320" y="65817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44450</xdr:rowOff>
    </xdr:from>
    <xdr:to xmlns:xdr="http://schemas.openxmlformats.org/drawingml/2006/spreadsheetDrawing">
      <xdr:col>116</xdr:col>
      <xdr:colOff>114300</xdr:colOff>
      <xdr:row>39</xdr:row>
      <xdr:rowOff>146050</xdr:rowOff>
    </xdr:to>
    <xdr:sp macro="" textlink="">
      <xdr:nvSpPr>
        <xdr:cNvPr id="582" name="フローチャート: 判断 581"/>
        <xdr:cNvSpPr/>
      </xdr:nvSpPr>
      <xdr:spPr>
        <a:xfrm>
          <a:off x="2152142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53975</xdr:rowOff>
    </xdr:from>
    <xdr:to xmlns:xdr="http://schemas.openxmlformats.org/drawingml/2006/spreadsheetDrawing">
      <xdr:col>112</xdr:col>
      <xdr:colOff>38100</xdr:colOff>
      <xdr:row>39</xdr:row>
      <xdr:rowOff>155575</xdr:rowOff>
    </xdr:to>
    <xdr:sp macro="" textlink="">
      <xdr:nvSpPr>
        <xdr:cNvPr id="583" name="フローチャート: 判断 582"/>
        <xdr:cNvSpPr/>
      </xdr:nvSpPr>
      <xdr:spPr>
        <a:xfrm>
          <a:off x="20708620" y="67405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46990</xdr:rowOff>
    </xdr:from>
    <xdr:to xmlns:xdr="http://schemas.openxmlformats.org/drawingml/2006/spreadsheetDrawing">
      <xdr:col>107</xdr:col>
      <xdr:colOff>101600</xdr:colOff>
      <xdr:row>39</xdr:row>
      <xdr:rowOff>148590</xdr:rowOff>
    </xdr:to>
    <xdr:sp macro="" textlink="">
      <xdr:nvSpPr>
        <xdr:cNvPr id="584" name="フローチャート: 判断 583"/>
        <xdr:cNvSpPr/>
      </xdr:nvSpPr>
      <xdr:spPr>
        <a:xfrm>
          <a:off x="1983994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71120</xdr:rowOff>
    </xdr:from>
    <xdr:to xmlns:xdr="http://schemas.openxmlformats.org/drawingml/2006/spreadsheetDrawing">
      <xdr:col>102</xdr:col>
      <xdr:colOff>165100</xdr:colOff>
      <xdr:row>40</xdr:row>
      <xdr:rowOff>1270</xdr:rowOff>
    </xdr:to>
    <xdr:sp macro="" textlink="">
      <xdr:nvSpPr>
        <xdr:cNvPr id="585" name="フローチャート: 判断 584"/>
        <xdr:cNvSpPr/>
      </xdr:nvSpPr>
      <xdr:spPr>
        <a:xfrm>
          <a:off x="1897634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80645</xdr:rowOff>
    </xdr:from>
    <xdr:to xmlns:xdr="http://schemas.openxmlformats.org/drawingml/2006/spreadsheetDrawing">
      <xdr:col>98</xdr:col>
      <xdr:colOff>38100</xdr:colOff>
      <xdr:row>40</xdr:row>
      <xdr:rowOff>10160</xdr:rowOff>
    </xdr:to>
    <xdr:sp macro="" textlink="">
      <xdr:nvSpPr>
        <xdr:cNvPr id="586" name="フローチャート: 判断 585"/>
        <xdr:cNvSpPr/>
      </xdr:nvSpPr>
      <xdr:spPr>
        <a:xfrm>
          <a:off x="18112740" y="676719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73025</xdr:rowOff>
    </xdr:from>
    <xdr:ext cx="761365" cy="258445"/>
    <xdr:sp macro="" textlink="">
      <xdr:nvSpPr>
        <xdr:cNvPr id="587" name="テキスト ボックス 586"/>
        <xdr:cNvSpPr txBox="1"/>
      </xdr:nvSpPr>
      <xdr:spPr>
        <a:xfrm>
          <a:off x="2138680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73025</xdr:rowOff>
    </xdr:from>
    <xdr:ext cx="762000" cy="258445"/>
    <xdr:sp macro="" textlink="">
      <xdr:nvSpPr>
        <xdr:cNvPr id="588" name="テキスト ボックス 587"/>
        <xdr:cNvSpPr txBox="1"/>
      </xdr:nvSpPr>
      <xdr:spPr>
        <a:xfrm>
          <a:off x="205740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73025</xdr:rowOff>
    </xdr:from>
    <xdr:ext cx="761365" cy="258445"/>
    <xdr:sp macro="" textlink="">
      <xdr:nvSpPr>
        <xdr:cNvPr id="589" name="テキスト ボックス 588"/>
        <xdr:cNvSpPr txBox="1"/>
      </xdr:nvSpPr>
      <xdr:spPr>
        <a:xfrm>
          <a:off x="1970532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73025</xdr:rowOff>
    </xdr:from>
    <xdr:ext cx="762000" cy="258445"/>
    <xdr:sp macro="" textlink="">
      <xdr:nvSpPr>
        <xdr:cNvPr id="590" name="テキスト ボックス 589"/>
        <xdr:cNvSpPr txBox="1"/>
      </xdr:nvSpPr>
      <xdr:spPr>
        <a:xfrm>
          <a:off x="1884172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73025</xdr:rowOff>
    </xdr:from>
    <xdr:ext cx="762000" cy="258445"/>
    <xdr:sp macro="" textlink="">
      <xdr:nvSpPr>
        <xdr:cNvPr id="591" name="テキスト ボックス 590"/>
        <xdr:cNvSpPr txBox="1"/>
      </xdr:nvSpPr>
      <xdr:spPr>
        <a:xfrm>
          <a:off x="1797812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135890</xdr:rowOff>
    </xdr:from>
    <xdr:to xmlns:xdr="http://schemas.openxmlformats.org/drawingml/2006/spreadsheetDrawing">
      <xdr:col>116</xdr:col>
      <xdr:colOff>114300</xdr:colOff>
      <xdr:row>40</xdr:row>
      <xdr:rowOff>65405</xdr:rowOff>
    </xdr:to>
    <xdr:sp macro="" textlink="">
      <xdr:nvSpPr>
        <xdr:cNvPr id="592" name="楕円 591"/>
        <xdr:cNvSpPr/>
      </xdr:nvSpPr>
      <xdr:spPr>
        <a:xfrm>
          <a:off x="21521420" y="6822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114300</xdr:rowOff>
    </xdr:from>
    <xdr:ext cx="469900" cy="259080"/>
    <xdr:sp macro="" textlink="">
      <xdr:nvSpPr>
        <xdr:cNvPr id="593" name="【認定こども園・幼稚園・保育所】&#10;一人当たり面積該当値テキスト"/>
        <xdr:cNvSpPr txBox="1"/>
      </xdr:nvSpPr>
      <xdr:spPr>
        <a:xfrm>
          <a:off x="21610320" y="6800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139065</xdr:rowOff>
    </xdr:from>
    <xdr:to xmlns:xdr="http://schemas.openxmlformats.org/drawingml/2006/spreadsheetDrawing">
      <xdr:col>112</xdr:col>
      <xdr:colOff>38100</xdr:colOff>
      <xdr:row>40</xdr:row>
      <xdr:rowOff>68580</xdr:rowOff>
    </xdr:to>
    <xdr:sp macro="" textlink="">
      <xdr:nvSpPr>
        <xdr:cNvPr id="594" name="楕円 593"/>
        <xdr:cNvSpPr/>
      </xdr:nvSpPr>
      <xdr:spPr>
        <a:xfrm>
          <a:off x="20708620" y="682561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14605</xdr:rowOff>
    </xdr:from>
    <xdr:to xmlns:xdr="http://schemas.openxmlformats.org/drawingml/2006/spreadsheetDrawing">
      <xdr:col>116</xdr:col>
      <xdr:colOff>63500</xdr:colOff>
      <xdr:row>40</xdr:row>
      <xdr:rowOff>18415</xdr:rowOff>
    </xdr:to>
    <xdr:cxnSp macro="">
      <xdr:nvCxnSpPr>
        <xdr:cNvPr id="595" name="直線コネクタ 594"/>
        <xdr:cNvCxnSpPr/>
      </xdr:nvCxnSpPr>
      <xdr:spPr>
        <a:xfrm flipV="1">
          <a:off x="20759420" y="687260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140335</xdr:rowOff>
    </xdr:from>
    <xdr:to xmlns:xdr="http://schemas.openxmlformats.org/drawingml/2006/spreadsheetDrawing">
      <xdr:col>107</xdr:col>
      <xdr:colOff>101600</xdr:colOff>
      <xdr:row>40</xdr:row>
      <xdr:rowOff>70485</xdr:rowOff>
    </xdr:to>
    <xdr:sp macro="" textlink="">
      <xdr:nvSpPr>
        <xdr:cNvPr id="596" name="楕円 595"/>
        <xdr:cNvSpPr/>
      </xdr:nvSpPr>
      <xdr:spPr>
        <a:xfrm>
          <a:off x="19839940" y="682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18415</xdr:rowOff>
    </xdr:from>
    <xdr:to xmlns:xdr="http://schemas.openxmlformats.org/drawingml/2006/spreadsheetDrawing">
      <xdr:col>111</xdr:col>
      <xdr:colOff>177800</xdr:colOff>
      <xdr:row>40</xdr:row>
      <xdr:rowOff>20320</xdr:rowOff>
    </xdr:to>
    <xdr:cxnSp macro="">
      <xdr:nvCxnSpPr>
        <xdr:cNvPr id="597" name="直線コネクタ 596"/>
        <xdr:cNvCxnSpPr/>
      </xdr:nvCxnSpPr>
      <xdr:spPr>
        <a:xfrm flipV="1">
          <a:off x="19890740" y="6876415"/>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145415</xdr:rowOff>
    </xdr:from>
    <xdr:to xmlns:xdr="http://schemas.openxmlformats.org/drawingml/2006/spreadsheetDrawing">
      <xdr:col>102</xdr:col>
      <xdr:colOff>165100</xdr:colOff>
      <xdr:row>40</xdr:row>
      <xdr:rowOff>75565</xdr:rowOff>
    </xdr:to>
    <xdr:sp macro="" textlink="">
      <xdr:nvSpPr>
        <xdr:cNvPr id="598" name="楕円 597"/>
        <xdr:cNvSpPr/>
      </xdr:nvSpPr>
      <xdr:spPr>
        <a:xfrm>
          <a:off x="1897634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20320</xdr:rowOff>
    </xdr:from>
    <xdr:to xmlns:xdr="http://schemas.openxmlformats.org/drawingml/2006/spreadsheetDrawing">
      <xdr:col>107</xdr:col>
      <xdr:colOff>50800</xdr:colOff>
      <xdr:row>40</xdr:row>
      <xdr:rowOff>24765</xdr:rowOff>
    </xdr:to>
    <xdr:cxnSp macro="">
      <xdr:nvCxnSpPr>
        <xdr:cNvPr id="599" name="直線コネクタ 598"/>
        <xdr:cNvCxnSpPr/>
      </xdr:nvCxnSpPr>
      <xdr:spPr>
        <a:xfrm flipV="1">
          <a:off x="19027140" y="687832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146685</xdr:rowOff>
    </xdr:from>
    <xdr:to xmlns:xdr="http://schemas.openxmlformats.org/drawingml/2006/spreadsheetDrawing">
      <xdr:col>98</xdr:col>
      <xdr:colOff>38100</xdr:colOff>
      <xdr:row>40</xdr:row>
      <xdr:rowOff>76835</xdr:rowOff>
    </xdr:to>
    <xdr:sp macro="" textlink="">
      <xdr:nvSpPr>
        <xdr:cNvPr id="600" name="楕円 599"/>
        <xdr:cNvSpPr/>
      </xdr:nvSpPr>
      <xdr:spPr>
        <a:xfrm>
          <a:off x="18112740" y="68332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24765</xdr:rowOff>
    </xdr:from>
    <xdr:to xmlns:xdr="http://schemas.openxmlformats.org/drawingml/2006/spreadsheetDrawing">
      <xdr:col>102</xdr:col>
      <xdr:colOff>114300</xdr:colOff>
      <xdr:row>40</xdr:row>
      <xdr:rowOff>26035</xdr:rowOff>
    </xdr:to>
    <xdr:cxnSp macro="">
      <xdr:nvCxnSpPr>
        <xdr:cNvPr id="601" name="直線コネクタ 600"/>
        <xdr:cNvCxnSpPr/>
      </xdr:nvCxnSpPr>
      <xdr:spPr>
        <a:xfrm flipV="1">
          <a:off x="18163540" y="688276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0</xdr:rowOff>
    </xdr:from>
    <xdr:ext cx="469900" cy="259080"/>
    <xdr:sp macro="" textlink="">
      <xdr:nvSpPr>
        <xdr:cNvPr id="602" name="n_1aveValue【認定こども園・幼稚園・保育所】&#10;一人当たり面積"/>
        <xdr:cNvSpPr txBox="1"/>
      </xdr:nvSpPr>
      <xdr:spPr>
        <a:xfrm>
          <a:off x="20516850" y="6515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165100</xdr:rowOff>
    </xdr:from>
    <xdr:ext cx="469265" cy="258445"/>
    <xdr:sp macro="" textlink="">
      <xdr:nvSpPr>
        <xdr:cNvPr id="603" name="n_2aveValue【認定こども園・幼稚園・保育所】&#10;一人当たり面積"/>
        <xdr:cNvSpPr txBox="1"/>
      </xdr:nvSpPr>
      <xdr:spPr>
        <a:xfrm>
          <a:off x="19660870" y="6508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18415</xdr:rowOff>
    </xdr:from>
    <xdr:ext cx="469265" cy="257810"/>
    <xdr:sp macro="" textlink="">
      <xdr:nvSpPr>
        <xdr:cNvPr id="604" name="n_3aveValue【認定こども園・幼稚園・保育所】&#10;一人当たり面積"/>
        <xdr:cNvSpPr txBox="1"/>
      </xdr:nvSpPr>
      <xdr:spPr>
        <a:xfrm>
          <a:off x="18797270" y="653351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27305</xdr:rowOff>
    </xdr:from>
    <xdr:ext cx="469900" cy="259080"/>
    <xdr:sp macro="" textlink="">
      <xdr:nvSpPr>
        <xdr:cNvPr id="605" name="n_4aveValue【認定こども園・幼稚園・保育所】&#10;一人当たり面積"/>
        <xdr:cNvSpPr txBox="1"/>
      </xdr:nvSpPr>
      <xdr:spPr>
        <a:xfrm>
          <a:off x="17933670" y="6542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59690</xdr:rowOff>
    </xdr:from>
    <xdr:ext cx="469900" cy="259080"/>
    <xdr:sp macro="" textlink="">
      <xdr:nvSpPr>
        <xdr:cNvPr id="606" name="n_1mainValue【認定こども園・幼稚園・保育所】&#10;一人当たり面積"/>
        <xdr:cNvSpPr txBox="1"/>
      </xdr:nvSpPr>
      <xdr:spPr>
        <a:xfrm>
          <a:off x="20516850" y="6917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61595</xdr:rowOff>
    </xdr:from>
    <xdr:ext cx="469265" cy="259080"/>
    <xdr:sp macro="" textlink="">
      <xdr:nvSpPr>
        <xdr:cNvPr id="607" name="n_2mainValue【認定こども園・幼稚園・保育所】&#10;一人当たり面積"/>
        <xdr:cNvSpPr txBox="1"/>
      </xdr:nvSpPr>
      <xdr:spPr>
        <a:xfrm>
          <a:off x="19660870" y="69195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66040</xdr:rowOff>
    </xdr:from>
    <xdr:ext cx="469265" cy="258445"/>
    <xdr:sp macro="" textlink="">
      <xdr:nvSpPr>
        <xdr:cNvPr id="608" name="n_3mainValue【認定こども園・幼稚園・保育所】&#10;一人当たり面積"/>
        <xdr:cNvSpPr txBox="1"/>
      </xdr:nvSpPr>
      <xdr:spPr>
        <a:xfrm>
          <a:off x="18797270" y="6924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67310</xdr:rowOff>
    </xdr:from>
    <xdr:ext cx="469900" cy="257810"/>
    <xdr:sp macro="" textlink="">
      <xdr:nvSpPr>
        <xdr:cNvPr id="609" name="n_4mainValue【認定こども園・幼稚園・保育所】&#10;一人当たり面積"/>
        <xdr:cNvSpPr txBox="1"/>
      </xdr:nvSpPr>
      <xdr:spPr>
        <a:xfrm>
          <a:off x="17933670" y="69253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10" name="正方形/長方形 609"/>
        <xdr:cNvSpPr/>
      </xdr:nvSpPr>
      <xdr:spPr>
        <a:xfrm>
          <a:off x="12115800" y="800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1" name="正方形/長方形 610"/>
        <xdr:cNvSpPr/>
      </xdr:nvSpPr>
      <xdr:spPr>
        <a:xfrm>
          <a:off x="122377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31115</xdr:rowOff>
    </xdr:to>
    <xdr:sp macro="" textlink="">
      <xdr:nvSpPr>
        <xdr:cNvPr id="612" name="正方形/長方形 611"/>
        <xdr:cNvSpPr/>
      </xdr:nvSpPr>
      <xdr:spPr>
        <a:xfrm>
          <a:off x="122377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3" name="正方形/長方形 612"/>
        <xdr:cNvSpPr/>
      </xdr:nvSpPr>
      <xdr:spPr>
        <a:xfrm>
          <a:off x="13228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31115</xdr:rowOff>
    </xdr:to>
    <xdr:sp macro="" textlink="">
      <xdr:nvSpPr>
        <xdr:cNvPr id="614" name="正方形/長方形 613"/>
        <xdr:cNvSpPr/>
      </xdr:nvSpPr>
      <xdr:spPr>
        <a:xfrm>
          <a:off x="13228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5" name="正方形/長方形 614"/>
        <xdr:cNvSpPr/>
      </xdr:nvSpPr>
      <xdr:spPr>
        <a:xfrm>
          <a:off x="1434084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31115</xdr:rowOff>
    </xdr:to>
    <xdr:sp macro="" textlink="">
      <xdr:nvSpPr>
        <xdr:cNvPr id="616" name="正方形/長方形 615"/>
        <xdr:cNvSpPr/>
      </xdr:nvSpPr>
      <xdr:spPr>
        <a:xfrm>
          <a:off x="1434084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7" name="正方形/長方形 616"/>
        <xdr:cNvSpPr/>
      </xdr:nvSpPr>
      <xdr:spPr>
        <a:xfrm>
          <a:off x="12115800" y="914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7815" cy="225425"/>
    <xdr:sp macro="" textlink="">
      <xdr:nvSpPr>
        <xdr:cNvPr id="618" name="テキスト ボックス 617"/>
        <xdr:cNvSpPr txBox="1"/>
      </xdr:nvSpPr>
      <xdr:spPr>
        <a:xfrm>
          <a:off x="12077700" y="8952865"/>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9" name="直線コネクタ 618"/>
        <xdr:cNvCxnSpPr/>
      </xdr:nvCxnSpPr>
      <xdr:spPr>
        <a:xfrm>
          <a:off x="1211580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7360" cy="257810"/>
    <xdr:sp macro="" textlink="">
      <xdr:nvSpPr>
        <xdr:cNvPr id="620" name="テキスト ボックス 619"/>
        <xdr:cNvSpPr txBox="1"/>
      </xdr:nvSpPr>
      <xdr:spPr>
        <a:xfrm>
          <a:off x="11663680" y="11287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130175</xdr:rowOff>
    </xdr:from>
    <xdr:to xmlns:xdr="http://schemas.openxmlformats.org/drawingml/2006/spreadsheetDrawing">
      <xdr:col>89</xdr:col>
      <xdr:colOff>177800</xdr:colOff>
      <xdr:row>64</xdr:row>
      <xdr:rowOff>130175</xdr:rowOff>
    </xdr:to>
    <xdr:cxnSp macro="">
      <xdr:nvCxnSpPr>
        <xdr:cNvPr id="621" name="直線コネクタ 620"/>
        <xdr:cNvCxnSpPr/>
      </xdr:nvCxnSpPr>
      <xdr:spPr>
        <a:xfrm>
          <a:off x="12115800" y="11102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159385</xdr:rowOff>
    </xdr:from>
    <xdr:ext cx="467360" cy="259080"/>
    <xdr:sp macro="" textlink="">
      <xdr:nvSpPr>
        <xdr:cNvPr id="622" name="テキスト ボックス 621"/>
        <xdr:cNvSpPr txBox="1"/>
      </xdr:nvSpPr>
      <xdr:spPr>
        <a:xfrm>
          <a:off x="11663680" y="109607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623" name="直線コネクタ 622"/>
        <xdr:cNvCxnSpPr/>
      </xdr:nvCxnSpPr>
      <xdr:spPr>
        <a:xfrm>
          <a:off x="12115800" y="1077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3810</xdr:rowOff>
    </xdr:from>
    <xdr:ext cx="403225" cy="259080"/>
    <xdr:sp macro="" textlink="">
      <xdr:nvSpPr>
        <xdr:cNvPr id="624" name="テキスト ボックス 623"/>
        <xdr:cNvSpPr txBox="1"/>
      </xdr:nvSpPr>
      <xdr:spPr>
        <a:xfrm>
          <a:off x="11722735" y="10633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162560</xdr:rowOff>
    </xdr:from>
    <xdr:to xmlns:xdr="http://schemas.openxmlformats.org/drawingml/2006/spreadsheetDrawing">
      <xdr:col>89</xdr:col>
      <xdr:colOff>177800</xdr:colOff>
      <xdr:row>60</xdr:row>
      <xdr:rowOff>162560</xdr:rowOff>
    </xdr:to>
    <xdr:cxnSp macro="">
      <xdr:nvCxnSpPr>
        <xdr:cNvPr id="625" name="直線コネクタ 624"/>
        <xdr:cNvCxnSpPr/>
      </xdr:nvCxnSpPr>
      <xdr:spPr>
        <a:xfrm>
          <a:off x="12115800" y="1044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626" name="テキスト ボックス 625"/>
        <xdr:cNvSpPr txBox="1"/>
      </xdr:nvSpPr>
      <xdr:spPr>
        <a:xfrm>
          <a:off x="1172273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627" name="直線コネクタ 626"/>
        <xdr:cNvCxnSpPr/>
      </xdr:nvCxnSpPr>
      <xdr:spPr>
        <a:xfrm>
          <a:off x="12115800" y="1012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36830</xdr:rowOff>
    </xdr:from>
    <xdr:ext cx="403225" cy="259080"/>
    <xdr:sp macro="" textlink="">
      <xdr:nvSpPr>
        <xdr:cNvPr id="628" name="テキスト ボックス 627"/>
        <xdr:cNvSpPr txBox="1"/>
      </xdr:nvSpPr>
      <xdr:spPr>
        <a:xfrm>
          <a:off x="11722735" y="9980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629" name="直線コネクタ 628"/>
        <xdr:cNvCxnSpPr/>
      </xdr:nvCxnSpPr>
      <xdr:spPr>
        <a:xfrm>
          <a:off x="12115800" y="979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630" name="テキスト ボックス 629"/>
        <xdr:cNvSpPr txBox="1"/>
      </xdr:nvSpPr>
      <xdr:spPr>
        <a:xfrm>
          <a:off x="1172273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631" name="直線コネクタ 630"/>
        <xdr:cNvCxnSpPr/>
      </xdr:nvCxnSpPr>
      <xdr:spPr>
        <a:xfrm>
          <a:off x="12115800" y="947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69215</xdr:rowOff>
    </xdr:from>
    <xdr:ext cx="339090" cy="258445"/>
    <xdr:sp macro="" textlink="">
      <xdr:nvSpPr>
        <xdr:cNvPr id="632" name="テキスト ボックス 631"/>
        <xdr:cNvSpPr txBox="1"/>
      </xdr:nvSpPr>
      <xdr:spPr>
        <a:xfrm>
          <a:off x="11786870" y="932751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33" name="直線コネクタ 632"/>
        <xdr:cNvCxnSpPr/>
      </xdr:nvCxnSpPr>
      <xdr:spPr>
        <a:xfrm>
          <a:off x="1211580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34" name="【学校施設】&#10;有形固定資産減価償却率グラフ枠"/>
        <xdr:cNvSpPr/>
      </xdr:nvSpPr>
      <xdr:spPr>
        <a:xfrm>
          <a:off x="12115800" y="914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10795</xdr:rowOff>
    </xdr:from>
    <xdr:to xmlns:xdr="http://schemas.openxmlformats.org/drawingml/2006/spreadsheetDrawing">
      <xdr:col>85</xdr:col>
      <xdr:colOff>126365</xdr:colOff>
      <xdr:row>64</xdr:row>
      <xdr:rowOff>130175</xdr:rowOff>
    </xdr:to>
    <xdr:cxnSp macro="">
      <xdr:nvCxnSpPr>
        <xdr:cNvPr id="635" name="直線コネクタ 634"/>
        <xdr:cNvCxnSpPr/>
      </xdr:nvCxnSpPr>
      <xdr:spPr>
        <a:xfrm flipV="1">
          <a:off x="15887065" y="9611995"/>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8445"/>
    <xdr:sp macro="" textlink="">
      <xdr:nvSpPr>
        <xdr:cNvPr id="636" name="【学校施設】&#10;有形固定資産減価償却率最小値テキスト"/>
        <xdr:cNvSpPr txBox="1"/>
      </xdr:nvSpPr>
      <xdr:spPr>
        <a:xfrm>
          <a:off x="159258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130175</xdr:rowOff>
    </xdr:from>
    <xdr:to xmlns:xdr="http://schemas.openxmlformats.org/drawingml/2006/spreadsheetDrawing">
      <xdr:col>86</xdr:col>
      <xdr:colOff>25400</xdr:colOff>
      <xdr:row>64</xdr:row>
      <xdr:rowOff>130175</xdr:rowOff>
    </xdr:to>
    <xdr:cxnSp macro="">
      <xdr:nvCxnSpPr>
        <xdr:cNvPr id="637" name="直線コネクタ 636"/>
        <xdr:cNvCxnSpPr/>
      </xdr:nvCxnSpPr>
      <xdr:spPr>
        <a:xfrm>
          <a:off x="15798800" y="11102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128905</xdr:rowOff>
    </xdr:from>
    <xdr:ext cx="340360" cy="258445"/>
    <xdr:sp macro="" textlink="">
      <xdr:nvSpPr>
        <xdr:cNvPr id="638" name="【学校施設】&#10;有形固定資産減価償却率最大値テキスト"/>
        <xdr:cNvSpPr txBox="1"/>
      </xdr:nvSpPr>
      <xdr:spPr>
        <a:xfrm>
          <a:off x="15925800" y="938720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10795</xdr:rowOff>
    </xdr:from>
    <xdr:to xmlns:xdr="http://schemas.openxmlformats.org/drawingml/2006/spreadsheetDrawing">
      <xdr:col>86</xdr:col>
      <xdr:colOff>25400</xdr:colOff>
      <xdr:row>56</xdr:row>
      <xdr:rowOff>10795</xdr:rowOff>
    </xdr:to>
    <xdr:cxnSp macro="">
      <xdr:nvCxnSpPr>
        <xdr:cNvPr id="639" name="直線コネクタ 638"/>
        <xdr:cNvCxnSpPr/>
      </xdr:nvCxnSpPr>
      <xdr:spPr>
        <a:xfrm>
          <a:off x="15798800" y="96119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118110</xdr:rowOff>
    </xdr:from>
    <xdr:ext cx="405130" cy="259080"/>
    <xdr:sp macro="" textlink="">
      <xdr:nvSpPr>
        <xdr:cNvPr id="640" name="【学校施設】&#10;有形固定資産減価償却率平均値テキスト"/>
        <xdr:cNvSpPr txBox="1"/>
      </xdr:nvSpPr>
      <xdr:spPr>
        <a:xfrm>
          <a:off x="15925800" y="102336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95250</xdr:rowOff>
    </xdr:from>
    <xdr:to xmlns:xdr="http://schemas.openxmlformats.org/drawingml/2006/spreadsheetDrawing">
      <xdr:col>85</xdr:col>
      <xdr:colOff>177800</xdr:colOff>
      <xdr:row>61</xdr:row>
      <xdr:rowOff>26035</xdr:rowOff>
    </xdr:to>
    <xdr:sp macro="" textlink="">
      <xdr:nvSpPr>
        <xdr:cNvPr id="641" name="フローチャート: 判断 640"/>
        <xdr:cNvSpPr/>
      </xdr:nvSpPr>
      <xdr:spPr>
        <a:xfrm>
          <a:off x="15836900" y="103822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88265</xdr:rowOff>
    </xdr:from>
    <xdr:to xmlns:xdr="http://schemas.openxmlformats.org/drawingml/2006/spreadsheetDrawing">
      <xdr:col>81</xdr:col>
      <xdr:colOff>101600</xdr:colOff>
      <xdr:row>61</xdr:row>
      <xdr:rowOff>18415</xdr:rowOff>
    </xdr:to>
    <xdr:sp macro="" textlink="">
      <xdr:nvSpPr>
        <xdr:cNvPr id="642" name="フローチャート: 判断 641"/>
        <xdr:cNvSpPr/>
      </xdr:nvSpPr>
      <xdr:spPr>
        <a:xfrm>
          <a:off x="1501902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78105</xdr:rowOff>
    </xdr:from>
    <xdr:to xmlns:xdr="http://schemas.openxmlformats.org/drawingml/2006/spreadsheetDrawing">
      <xdr:col>76</xdr:col>
      <xdr:colOff>165100</xdr:colOff>
      <xdr:row>61</xdr:row>
      <xdr:rowOff>8255</xdr:rowOff>
    </xdr:to>
    <xdr:sp macro="" textlink="">
      <xdr:nvSpPr>
        <xdr:cNvPr id="643" name="フローチャート: 判断 642"/>
        <xdr:cNvSpPr/>
      </xdr:nvSpPr>
      <xdr:spPr>
        <a:xfrm>
          <a:off x="14155420" y="103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60960</xdr:rowOff>
    </xdr:from>
    <xdr:to xmlns:xdr="http://schemas.openxmlformats.org/drawingml/2006/spreadsheetDrawing">
      <xdr:col>72</xdr:col>
      <xdr:colOff>38100</xdr:colOff>
      <xdr:row>60</xdr:row>
      <xdr:rowOff>162560</xdr:rowOff>
    </xdr:to>
    <xdr:sp macro="" textlink="">
      <xdr:nvSpPr>
        <xdr:cNvPr id="644" name="フローチャート: 判断 643"/>
        <xdr:cNvSpPr/>
      </xdr:nvSpPr>
      <xdr:spPr>
        <a:xfrm>
          <a:off x="13291820" y="103479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52070</xdr:rowOff>
    </xdr:from>
    <xdr:to xmlns:xdr="http://schemas.openxmlformats.org/drawingml/2006/spreadsheetDrawing">
      <xdr:col>67</xdr:col>
      <xdr:colOff>101600</xdr:colOff>
      <xdr:row>60</xdr:row>
      <xdr:rowOff>153035</xdr:rowOff>
    </xdr:to>
    <xdr:sp macro="" textlink="">
      <xdr:nvSpPr>
        <xdr:cNvPr id="645" name="フローチャート: 判断 644"/>
        <xdr:cNvSpPr/>
      </xdr:nvSpPr>
      <xdr:spPr>
        <a:xfrm>
          <a:off x="12423140" y="10339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46" name="テキスト ボックス 645"/>
        <xdr:cNvSpPr txBox="1"/>
      </xdr:nvSpPr>
      <xdr:spPr>
        <a:xfrm>
          <a:off x="157022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1365" cy="258445"/>
    <xdr:sp macro="" textlink="">
      <xdr:nvSpPr>
        <xdr:cNvPr id="647" name="テキスト ボックス 646"/>
        <xdr:cNvSpPr txBox="1"/>
      </xdr:nvSpPr>
      <xdr:spPr>
        <a:xfrm>
          <a:off x="148844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48" name="テキスト ボックス 647"/>
        <xdr:cNvSpPr txBox="1"/>
      </xdr:nvSpPr>
      <xdr:spPr>
        <a:xfrm>
          <a:off x="1402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49" name="テキスト ボックス 648"/>
        <xdr:cNvSpPr txBox="1"/>
      </xdr:nvSpPr>
      <xdr:spPr>
        <a:xfrm>
          <a:off x="131572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1365" cy="258445"/>
    <xdr:sp macro="" textlink="">
      <xdr:nvSpPr>
        <xdr:cNvPr id="650" name="テキスト ボックス 649"/>
        <xdr:cNvSpPr txBox="1"/>
      </xdr:nvSpPr>
      <xdr:spPr>
        <a:xfrm>
          <a:off x="1228852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138430</xdr:rowOff>
    </xdr:from>
    <xdr:to xmlns:xdr="http://schemas.openxmlformats.org/drawingml/2006/spreadsheetDrawing">
      <xdr:col>85</xdr:col>
      <xdr:colOff>177800</xdr:colOff>
      <xdr:row>62</xdr:row>
      <xdr:rowOff>67945</xdr:rowOff>
    </xdr:to>
    <xdr:sp macro="" textlink="">
      <xdr:nvSpPr>
        <xdr:cNvPr id="651" name="楕円 650"/>
        <xdr:cNvSpPr/>
      </xdr:nvSpPr>
      <xdr:spPr>
        <a:xfrm>
          <a:off x="15836900" y="10596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116840</xdr:rowOff>
    </xdr:from>
    <xdr:ext cx="405130" cy="259080"/>
    <xdr:sp macro="" textlink="">
      <xdr:nvSpPr>
        <xdr:cNvPr id="652" name="【学校施設】&#10;有形固定資産減価償却率該当値テキスト"/>
        <xdr:cNvSpPr txBox="1"/>
      </xdr:nvSpPr>
      <xdr:spPr>
        <a:xfrm>
          <a:off x="15925800" y="10575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102235</xdr:rowOff>
    </xdr:from>
    <xdr:to xmlns:xdr="http://schemas.openxmlformats.org/drawingml/2006/spreadsheetDrawing">
      <xdr:col>81</xdr:col>
      <xdr:colOff>101600</xdr:colOff>
      <xdr:row>62</xdr:row>
      <xdr:rowOff>32385</xdr:rowOff>
    </xdr:to>
    <xdr:sp macro="" textlink="">
      <xdr:nvSpPr>
        <xdr:cNvPr id="653" name="楕円 652"/>
        <xdr:cNvSpPr/>
      </xdr:nvSpPr>
      <xdr:spPr>
        <a:xfrm>
          <a:off x="15019020" y="105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153035</xdr:rowOff>
    </xdr:from>
    <xdr:to xmlns:xdr="http://schemas.openxmlformats.org/drawingml/2006/spreadsheetDrawing">
      <xdr:col>85</xdr:col>
      <xdr:colOff>127000</xdr:colOff>
      <xdr:row>62</xdr:row>
      <xdr:rowOff>17780</xdr:rowOff>
    </xdr:to>
    <xdr:cxnSp macro="">
      <xdr:nvCxnSpPr>
        <xdr:cNvPr id="654" name="直線コネクタ 653"/>
        <xdr:cNvCxnSpPr/>
      </xdr:nvCxnSpPr>
      <xdr:spPr>
        <a:xfrm>
          <a:off x="15069820" y="10611485"/>
          <a:ext cx="81788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95250</xdr:rowOff>
    </xdr:from>
    <xdr:to xmlns:xdr="http://schemas.openxmlformats.org/drawingml/2006/spreadsheetDrawing">
      <xdr:col>76</xdr:col>
      <xdr:colOff>165100</xdr:colOff>
      <xdr:row>62</xdr:row>
      <xdr:rowOff>26035</xdr:rowOff>
    </xdr:to>
    <xdr:sp macro="" textlink="">
      <xdr:nvSpPr>
        <xdr:cNvPr id="655" name="楕円 654"/>
        <xdr:cNvSpPr/>
      </xdr:nvSpPr>
      <xdr:spPr>
        <a:xfrm>
          <a:off x="14155420" y="105537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146685</xdr:rowOff>
    </xdr:from>
    <xdr:to xmlns:xdr="http://schemas.openxmlformats.org/drawingml/2006/spreadsheetDrawing">
      <xdr:col>81</xdr:col>
      <xdr:colOff>50800</xdr:colOff>
      <xdr:row>61</xdr:row>
      <xdr:rowOff>153035</xdr:rowOff>
    </xdr:to>
    <xdr:cxnSp macro="">
      <xdr:nvCxnSpPr>
        <xdr:cNvPr id="656" name="直線コネクタ 655"/>
        <xdr:cNvCxnSpPr/>
      </xdr:nvCxnSpPr>
      <xdr:spPr>
        <a:xfrm>
          <a:off x="14206220" y="10605135"/>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74930</xdr:rowOff>
    </xdr:from>
    <xdr:to xmlns:xdr="http://schemas.openxmlformats.org/drawingml/2006/spreadsheetDrawing">
      <xdr:col>72</xdr:col>
      <xdr:colOff>38100</xdr:colOff>
      <xdr:row>62</xdr:row>
      <xdr:rowOff>4445</xdr:rowOff>
    </xdr:to>
    <xdr:sp macro="" textlink="">
      <xdr:nvSpPr>
        <xdr:cNvPr id="657" name="楕円 656"/>
        <xdr:cNvSpPr/>
      </xdr:nvSpPr>
      <xdr:spPr>
        <a:xfrm>
          <a:off x="13291820" y="1053338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125095</xdr:rowOff>
    </xdr:from>
    <xdr:to xmlns:xdr="http://schemas.openxmlformats.org/drawingml/2006/spreadsheetDrawing">
      <xdr:col>76</xdr:col>
      <xdr:colOff>114300</xdr:colOff>
      <xdr:row>61</xdr:row>
      <xdr:rowOff>146685</xdr:rowOff>
    </xdr:to>
    <xdr:cxnSp macro="">
      <xdr:nvCxnSpPr>
        <xdr:cNvPr id="658" name="直線コネクタ 657"/>
        <xdr:cNvCxnSpPr/>
      </xdr:nvCxnSpPr>
      <xdr:spPr>
        <a:xfrm>
          <a:off x="13342620" y="10583545"/>
          <a:ext cx="8636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62</xdr:row>
      <xdr:rowOff>83185</xdr:rowOff>
    </xdr:from>
    <xdr:to xmlns:xdr="http://schemas.openxmlformats.org/drawingml/2006/spreadsheetDrawing">
      <xdr:col>67</xdr:col>
      <xdr:colOff>101600</xdr:colOff>
      <xdr:row>63</xdr:row>
      <xdr:rowOff>12700</xdr:rowOff>
    </xdr:to>
    <xdr:sp macro="" textlink="">
      <xdr:nvSpPr>
        <xdr:cNvPr id="659" name="楕円 658"/>
        <xdr:cNvSpPr/>
      </xdr:nvSpPr>
      <xdr:spPr>
        <a:xfrm>
          <a:off x="12423140" y="107130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125095</xdr:rowOff>
    </xdr:from>
    <xdr:to xmlns:xdr="http://schemas.openxmlformats.org/drawingml/2006/spreadsheetDrawing">
      <xdr:col>71</xdr:col>
      <xdr:colOff>177800</xdr:colOff>
      <xdr:row>62</xdr:row>
      <xdr:rowOff>133985</xdr:rowOff>
    </xdr:to>
    <xdr:cxnSp macro="">
      <xdr:nvCxnSpPr>
        <xdr:cNvPr id="660" name="直線コネクタ 659"/>
        <xdr:cNvCxnSpPr/>
      </xdr:nvCxnSpPr>
      <xdr:spPr>
        <a:xfrm flipV="1">
          <a:off x="12473940" y="10583545"/>
          <a:ext cx="86868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34290</xdr:rowOff>
    </xdr:from>
    <xdr:ext cx="405130" cy="258445"/>
    <xdr:sp macro="" textlink="">
      <xdr:nvSpPr>
        <xdr:cNvPr id="661" name="n_1aveValue【学校施設】&#10;有形固定資産減価償却率"/>
        <xdr:cNvSpPr txBox="1"/>
      </xdr:nvSpPr>
      <xdr:spPr>
        <a:xfrm>
          <a:off x="14859635" y="101498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24765</xdr:rowOff>
    </xdr:from>
    <xdr:ext cx="404495" cy="259080"/>
    <xdr:sp macro="" textlink="">
      <xdr:nvSpPr>
        <xdr:cNvPr id="662" name="n_2aveValue【学校施設】&#10;有形固定資産減価償却率"/>
        <xdr:cNvSpPr txBox="1"/>
      </xdr:nvSpPr>
      <xdr:spPr>
        <a:xfrm>
          <a:off x="14008735" y="10140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8255</xdr:rowOff>
    </xdr:from>
    <xdr:ext cx="404495" cy="258445"/>
    <xdr:sp macro="" textlink="">
      <xdr:nvSpPr>
        <xdr:cNvPr id="663" name="n_3aveValue【学校施設】&#10;有形固定資産減価償却率"/>
        <xdr:cNvSpPr txBox="1"/>
      </xdr:nvSpPr>
      <xdr:spPr>
        <a:xfrm>
          <a:off x="13145135" y="101238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167640</xdr:rowOff>
    </xdr:from>
    <xdr:ext cx="405130" cy="258445"/>
    <xdr:sp macro="" textlink="">
      <xdr:nvSpPr>
        <xdr:cNvPr id="664" name="n_4aveValue【学校施設】&#10;有形固定資産減価償却率"/>
        <xdr:cNvSpPr txBox="1"/>
      </xdr:nvSpPr>
      <xdr:spPr>
        <a:xfrm>
          <a:off x="12276455" y="101117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24130</xdr:rowOff>
    </xdr:from>
    <xdr:ext cx="405130" cy="259080"/>
    <xdr:sp macro="" textlink="">
      <xdr:nvSpPr>
        <xdr:cNvPr id="665" name="n_1mainValue【学校施設】&#10;有形固定資産減価償却率"/>
        <xdr:cNvSpPr txBox="1"/>
      </xdr:nvSpPr>
      <xdr:spPr>
        <a:xfrm>
          <a:off x="14859635" y="10654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16510</xdr:rowOff>
    </xdr:from>
    <xdr:ext cx="404495" cy="258445"/>
    <xdr:sp macro="" textlink="">
      <xdr:nvSpPr>
        <xdr:cNvPr id="666" name="n_2mainValue【学校施設】&#10;有形固定資産減価償却率"/>
        <xdr:cNvSpPr txBox="1"/>
      </xdr:nvSpPr>
      <xdr:spPr>
        <a:xfrm>
          <a:off x="14008735" y="106464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167640</xdr:rowOff>
    </xdr:from>
    <xdr:ext cx="404495" cy="258445"/>
    <xdr:sp macro="" textlink="">
      <xdr:nvSpPr>
        <xdr:cNvPr id="667" name="n_3mainValue【学校施設】&#10;有形固定資産減価償却率"/>
        <xdr:cNvSpPr txBox="1"/>
      </xdr:nvSpPr>
      <xdr:spPr>
        <a:xfrm>
          <a:off x="13145135" y="10626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63</xdr:row>
      <xdr:rowOff>3810</xdr:rowOff>
    </xdr:from>
    <xdr:ext cx="405130" cy="259080"/>
    <xdr:sp macro="" textlink="">
      <xdr:nvSpPr>
        <xdr:cNvPr id="668" name="n_4mainValue【学校施設】&#10;有形固定資産減価償却率"/>
        <xdr:cNvSpPr txBox="1"/>
      </xdr:nvSpPr>
      <xdr:spPr>
        <a:xfrm>
          <a:off x="12276455" y="10805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9" name="正方形/長方形 668"/>
        <xdr:cNvSpPr/>
      </xdr:nvSpPr>
      <xdr:spPr>
        <a:xfrm>
          <a:off x="17800320" y="800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70" name="正方形/長方形 669"/>
        <xdr:cNvSpPr/>
      </xdr:nvSpPr>
      <xdr:spPr>
        <a:xfrm>
          <a:off x="17927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31115</xdr:rowOff>
    </xdr:to>
    <xdr:sp macro="" textlink="">
      <xdr:nvSpPr>
        <xdr:cNvPr id="671" name="正方形/長方形 670"/>
        <xdr:cNvSpPr/>
      </xdr:nvSpPr>
      <xdr:spPr>
        <a:xfrm>
          <a:off x="17927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72" name="正方形/長方形 671"/>
        <xdr:cNvSpPr/>
      </xdr:nvSpPr>
      <xdr:spPr>
        <a:xfrm>
          <a:off x="1891284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31115</xdr:rowOff>
    </xdr:to>
    <xdr:sp macro="" textlink="">
      <xdr:nvSpPr>
        <xdr:cNvPr id="673" name="正方形/長方形 672"/>
        <xdr:cNvSpPr/>
      </xdr:nvSpPr>
      <xdr:spPr>
        <a:xfrm>
          <a:off x="1891284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4" name="正方形/長方形 673"/>
        <xdr:cNvSpPr/>
      </xdr:nvSpPr>
      <xdr:spPr>
        <a:xfrm>
          <a:off x="2002536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31115</xdr:rowOff>
    </xdr:to>
    <xdr:sp macro="" textlink="">
      <xdr:nvSpPr>
        <xdr:cNvPr id="675" name="正方形/長方形 674"/>
        <xdr:cNvSpPr/>
      </xdr:nvSpPr>
      <xdr:spPr>
        <a:xfrm>
          <a:off x="2002536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6" name="正方形/長方形 675"/>
        <xdr:cNvSpPr/>
      </xdr:nvSpPr>
      <xdr:spPr>
        <a:xfrm>
          <a:off x="17800320" y="914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9885" cy="225425"/>
    <xdr:sp macro="" textlink="">
      <xdr:nvSpPr>
        <xdr:cNvPr id="677" name="テキスト ボックス 676"/>
        <xdr:cNvSpPr txBox="1"/>
      </xdr:nvSpPr>
      <xdr:spPr>
        <a:xfrm>
          <a:off x="17767300" y="895286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8" name="直線コネクタ 677"/>
        <xdr:cNvCxnSpPr/>
      </xdr:nvCxnSpPr>
      <xdr:spPr>
        <a:xfrm>
          <a:off x="1780032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130175</xdr:rowOff>
    </xdr:from>
    <xdr:to xmlns:xdr="http://schemas.openxmlformats.org/drawingml/2006/spreadsheetDrawing">
      <xdr:col>120</xdr:col>
      <xdr:colOff>114300</xdr:colOff>
      <xdr:row>64</xdr:row>
      <xdr:rowOff>130175</xdr:rowOff>
    </xdr:to>
    <xdr:cxnSp macro="">
      <xdr:nvCxnSpPr>
        <xdr:cNvPr id="679" name="直線コネクタ 678"/>
        <xdr:cNvCxnSpPr/>
      </xdr:nvCxnSpPr>
      <xdr:spPr>
        <a:xfrm>
          <a:off x="17800320" y="11102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159385</xdr:rowOff>
    </xdr:from>
    <xdr:ext cx="467360" cy="259080"/>
    <xdr:sp macro="" textlink="">
      <xdr:nvSpPr>
        <xdr:cNvPr id="680" name="テキスト ボックス 679"/>
        <xdr:cNvSpPr txBox="1"/>
      </xdr:nvSpPr>
      <xdr:spPr>
        <a:xfrm>
          <a:off x="17348200" y="109607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681" name="直線コネクタ 680"/>
        <xdr:cNvCxnSpPr/>
      </xdr:nvCxnSpPr>
      <xdr:spPr>
        <a:xfrm>
          <a:off x="17800320" y="1077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62</xdr:row>
      <xdr:rowOff>3810</xdr:rowOff>
    </xdr:from>
    <xdr:ext cx="531495" cy="259080"/>
    <xdr:sp macro="" textlink="">
      <xdr:nvSpPr>
        <xdr:cNvPr id="682" name="テキスト ボックス 681"/>
        <xdr:cNvSpPr txBox="1"/>
      </xdr:nvSpPr>
      <xdr:spPr>
        <a:xfrm>
          <a:off x="17284065" y="106337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162560</xdr:rowOff>
    </xdr:from>
    <xdr:to xmlns:xdr="http://schemas.openxmlformats.org/drawingml/2006/spreadsheetDrawing">
      <xdr:col>120</xdr:col>
      <xdr:colOff>114300</xdr:colOff>
      <xdr:row>60</xdr:row>
      <xdr:rowOff>162560</xdr:rowOff>
    </xdr:to>
    <xdr:cxnSp macro="">
      <xdr:nvCxnSpPr>
        <xdr:cNvPr id="683" name="直線コネクタ 682"/>
        <xdr:cNvCxnSpPr/>
      </xdr:nvCxnSpPr>
      <xdr:spPr>
        <a:xfrm>
          <a:off x="17800320" y="1044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20955</xdr:rowOff>
    </xdr:from>
    <xdr:ext cx="531495" cy="258445"/>
    <xdr:sp macro="" textlink="">
      <xdr:nvSpPr>
        <xdr:cNvPr id="684" name="テキスト ボックス 683"/>
        <xdr:cNvSpPr txBox="1"/>
      </xdr:nvSpPr>
      <xdr:spPr>
        <a:xfrm>
          <a:off x="17284065" y="103079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685" name="直線コネクタ 684"/>
        <xdr:cNvCxnSpPr/>
      </xdr:nvCxnSpPr>
      <xdr:spPr>
        <a:xfrm>
          <a:off x="17800320" y="1012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58</xdr:row>
      <xdr:rowOff>36830</xdr:rowOff>
    </xdr:from>
    <xdr:ext cx="531495" cy="259080"/>
    <xdr:sp macro="" textlink="">
      <xdr:nvSpPr>
        <xdr:cNvPr id="686" name="テキスト ボックス 685"/>
        <xdr:cNvSpPr txBox="1"/>
      </xdr:nvSpPr>
      <xdr:spPr>
        <a:xfrm>
          <a:off x="17284065" y="99809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687" name="直線コネクタ 686"/>
        <xdr:cNvCxnSpPr/>
      </xdr:nvCxnSpPr>
      <xdr:spPr>
        <a:xfrm>
          <a:off x="17800320" y="979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53975</xdr:rowOff>
    </xdr:from>
    <xdr:ext cx="531495" cy="257810"/>
    <xdr:sp macro="" textlink="">
      <xdr:nvSpPr>
        <xdr:cNvPr id="688" name="テキスト ボックス 687"/>
        <xdr:cNvSpPr txBox="1"/>
      </xdr:nvSpPr>
      <xdr:spPr>
        <a:xfrm>
          <a:off x="17284065" y="965517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689" name="直線コネクタ 688"/>
        <xdr:cNvCxnSpPr/>
      </xdr:nvCxnSpPr>
      <xdr:spPr>
        <a:xfrm>
          <a:off x="17800320" y="947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69215</xdr:rowOff>
    </xdr:from>
    <xdr:ext cx="531495" cy="258445"/>
    <xdr:sp macro="" textlink="">
      <xdr:nvSpPr>
        <xdr:cNvPr id="690" name="テキスト ボックス 689"/>
        <xdr:cNvSpPr txBox="1"/>
      </xdr:nvSpPr>
      <xdr:spPr>
        <a:xfrm>
          <a:off x="17284065" y="93275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91" name="直線コネクタ 690"/>
        <xdr:cNvCxnSpPr/>
      </xdr:nvCxnSpPr>
      <xdr:spPr>
        <a:xfrm>
          <a:off x="1780032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7810"/>
    <xdr:sp macro="" textlink="">
      <xdr:nvSpPr>
        <xdr:cNvPr id="692" name="テキスト ボックス 691"/>
        <xdr:cNvSpPr txBox="1"/>
      </xdr:nvSpPr>
      <xdr:spPr>
        <a:xfrm>
          <a:off x="17284065" y="900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93" name="【学校施設】&#10;一人当たり面積グラフ枠"/>
        <xdr:cNvSpPr/>
      </xdr:nvSpPr>
      <xdr:spPr>
        <a:xfrm>
          <a:off x="17800320" y="914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4445</xdr:rowOff>
    </xdr:from>
    <xdr:to xmlns:xdr="http://schemas.openxmlformats.org/drawingml/2006/spreadsheetDrawing">
      <xdr:col>116</xdr:col>
      <xdr:colOff>62865</xdr:colOff>
      <xdr:row>64</xdr:row>
      <xdr:rowOff>100965</xdr:rowOff>
    </xdr:to>
    <xdr:cxnSp macro="">
      <xdr:nvCxnSpPr>
        <xdr:cNvPr id="694" name="直線コネクタ 693"/>
        <xdr:cNvCxnSpPr/>
      </xdr:nvCxnSpPr>
      <xdr:spPr>
        <a:xfrm flipV="1">
          <a:off x="21571585" y="9605645"/>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104140</xdr:rowOff>
    </xdr:from>
    <xdr:ext cx="469900" cy="259080"/>
    <xdr:sp macro="" textlink="">
      <xdr:nvSpPr>
        <xdr:cNvPr id="695" name="【学校施設】&#10;一人当たり面積最小値テキスト"/>
        <xdr:cNvSpPr txBox="1"/>
      </xdr:nvSpPr>
      <xdr:spPr>
        <a:xfrm>
          <a:off x="21610320" y="11076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100965</xdr:rowOff>
    </xdr:from>
    <xdr:to xmlns:xdr="http://schemas.openxmlformats.org/drawingml/2006/spreadsheetDrawing">
      <xdr:col>116</xdr:col>
      <xdr:colOff>152400</xdr:colOff>
      <xdr:row>64</xdr:row>
      <xdr:rowOff>100965</xdr:rowOff>
    </xdr:to>
    <xdr:cxnSp macro="">
      <xdr:nvCxnSpPr>
        <xdr:cNvPr id="696" name="直線コネクタ 695"/>
        <xdr:cNvCxnSpPr/>
      </xdr:nvCxnSpPr>
      <xdr:spPr>
        <a:xfrm>
          <a:off x="21488400" y="110737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123190</xdr:rowOff>
    </xdr:from>
    <xdr:ext cx="534670" cy="257810"/>
    <xdr:sp macro="" textlink="">
      <xdr:nvSpPr>
        <xdr:cNvPr id="697" name="【学校施設】&#10;一人当たり面積最大値テキスト"/>
        <xdr:cNvSpPr txBox="1"/>
      </xdr:nvSpPr>
      <xdr:spPr>
        <a:xfrm>
          <a:off x="21610320" y="93814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4445</xdr:rowOff>
    </xdr:from>
    <xdr:to xmlns:xdr="http://schemas.openxmlformats.org/drawingml/2006/spreadsheetDrawing">
      <xdr:col>116</xdr:col>
      <xdr:colOff>152400</xdr:colOff>
      <xdr:row>56</xdr:row>
      <xdr:rowOff>4445</xdr:rowOff>
    </xdr:to>
    <xdr:cxnSp macro="">
      <xdr:nvCxnSpPr>
        <xdr:cNvPr id="698" name="直線コネクタ 697"/>
        <xdr:cNvCxnSpPr/>
      </xdr:nvCxnSpPr>
      <xdr:spPr>
        <a:xfrm>
          <a:off x="21488400" y="96056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127635</xdr:rowOff>
    </xdr:from>
    <xdr:ext cx="469900" cy="258445"/>
    <xdr:sp macro="" textlink="">
      <xdr:nvSpPr>
        <xdr:cNvPr id="699" name="【学校施設】&#10;一人当たり面積平均値テキスト"/>
        <xdr:cNvSpPr txBox="1"/>
      </xdr:nvSpPr>
      <xdr:spPr>
        <a:xfrm>
          <a:off x="21610320" y="107575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104775</xdr:rowOff>
    </xdr:from>
    <xdr:to xmlns:xdr="http://schemas.openxmlformats.org/drawingml/2006/spreadsheetDrawing">
      <xdr:col>116</xdr:col>
      <xdr:colOff>114300</xdr:colOff>
      <xdr:row>64</xdr:row>
      <xdr:rowOff>34925</xdr:rowOff>
    </xdr:to>
    <xdr:sp macro="" textlink="">
      <xdr:nvSpPr>
        <xdr:cNvPr id="700" name="フローチャート: 判断 699"/>
        <xdr:cNvSpPr/>
      </xdr:nvSpPr>
      <xdr:spPr>
        <a:xfrm>
          <a:off x="21521420" y="1090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111760</xdr:rowOff>
    </xdr:from>
    <xdr:to xmlns:xdr="http://schemas.openxmlformats.org/drawingml/2006/spreadsheetDrawing">
      <xdr:col>112</xdr:col>
      <xdr:colOff>38100</xdr:colOff>
      <xdr:row>64</xdr:row>
      <xdr:rowOff>41910</xdr:rowOff>
    </xdr:to>
    <xdr:sp macro="" textlink="">
      <xdr:nvSpPr>
        <xdr:cNvPr id="701" name="フローチャート: 判断 700"/>
        <xdr:cNvSpPr/>
      </xdr:nvSpPr>
      <xdr:spPr>
        <a:xfrm>
          <a:off x="20708620" y="109131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107315</xdr:rowOff>
    </xdr:from>
    <xdr:to xmlns:xdr="http://schemas.openxmlformats.org/drawingml/2006/spreadsheetDrawing">
      <xdr:col>107</xdr:col>
      <xdr:colOff>101600</xdr:colOff>
      <xdr:row>64</xdr:row>
      <xdr:rowOff>37465</xdr:rowOff>
    </xdr:to>
    <xdr:sp macro="" textlink="">
      <xdr:nvSpPr>
        <xdr:cNvPr id="702" name="フローチャート: 判断 701"/>
        <xdr:cNvSpPr/>
      </xdr:nvSpPr>
      <xdr:spPr>
        <a:xfrm>
          <a:off x="19839940" y="1090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113030</xdr:rowOff>
    </xdr:from>
    <xdr:to xmlns:xdr="http://schemas.openxmlformats.org/drawingml/2006/spreadsheetDrawing">
      <xdr:col>102</xdr:col>
      <xdr:colOff>165100</xdr:colOff>
      <xdr:row>64</xdr:row>
      <xdr:rowOff>43180</xdr:rowOff>
    </xdr:to>
    <xdr:sp macro="" textlink="">
      <xdr:nvSpPr>
        <xdr:cNvPr id="703" name="フローチャート: 判断 702"/>
        <xdr:cNvSpPr/>
      </xdr:nvSpPr>
      <xdr:spPr>
        <a:xfrm>
          <a:off x="18976340" y="1091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127635</xdr:rowOff>
    </xdr:from>
    <xdr:to xmlns:xdr="http://schemas.openxmlformats.org/drawingml/2006/spreadsheetDrawing">
      <xdr:col>98</xdr:col>
      <xdr:colOff>38100</xdr:colOff>
      <xdr:row>64</xdr:row>
      <xdr:rowOff>58420</xdr:rowOff>
    </xdr:to>
    <xdr:sp macro="" textlink="">
      <xdr:nvSpPr>
        <xdr:cNvPr id="704" name="フローチャート: 判断 703"/>
        <xdr:cNvSpPr/>
      </xdr:nvSpPr>
      <xdr:spPr>
        <a:xfrm>
          <a:off x="18112740" y="1092898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1365" cy="258445"/>
    <xdr:sp macro="" textlink="">
      <xdr:nvSpPr>
        <xdr:cNvPr id="705" name="テキスト ボックス 704"/>
        <xdr:cNvSpPr txBox="1"/>
      </xdr:nvSpPr>
      <xdr:spPr>
        <a:xfrm>
          <a:off x="2138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706" name="テキスト ボックス 705"/>
        <xdr:cNvSpPr txBox="1"/>
      </xdr:nvSpPr>
      <xdr:spPr>
        <a:xfrm>
          <a:off x="20574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1365" cy="258445"/>
    <xdr:sp macro="" textlink="">
      <xdr:nvSpPr>
        <xdr:cNvPr id="707" name="テキスト ボックス 706"/>
        <xdr:cNvSpPr txBox="1"/>
      </xdr:nvSpPr>
      <xdr:spPr>
        <a:xfrm>
          <a:off x="1970532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708" name="テキスト ボックス 707"/>
        <xdr:cNvSpPr txBox="1"/>
      </xdr:nvSpPr>
      <xdr:spPr>
        <a:xfrm>
          <a:off x="1884172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709" name="テキスト ボックス 708"/>
        <xdr:cNvSpPr txBox="1"/>
      </xdr:nvSpPr>
      <xdr:spPr>
        <a:xfrm>
          <a:off x="1797812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167640</xdr:rowOff>
    </xdr:from>
    <xdr:to xmlns:xdr="http://schemas.openxmlformats.org/drawingml/2006/spreadsheetDrawing">
      <xdr:col>116</xdr:col>
      <xdr:colOff>114300</xdr:colOff>
      <xdr:row>64</xdr:row>
      <xdr:rowOff>98425</xdr:rowOff>
    </xdr:to>
    <xdr:sp macro="" textlink="">
      <xdr:nvSpPr>
        <xdr:cNvPr id="710" name="楕円 709"/>
        <xdr:cNvSpPr/>
      </xdr:nvSpPr>
      <xdr:spPr>
        <a:xfrm>
          <a:off x="21521420" y="109689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83820</xdr:rowOff>
    </xdr:from>
    <xdr:ext cx="469900" cy="259080"/>
    <xdr:sp macro="" textlink="">
      <xdr:nvSpPr>
        <xdr:cNvPr id="711" name="【学校施設】&#10;一人当たり面積該当値テキスト"/>
        <xdr:cNvSpPr txBox="1"/>
      </xdr:nvSpPr>
      <xdr:spPr>
        <a:xfrm>
          <a:off x="21610320" y="10885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167640</xdr:rowOff>
    </xdr:from>
    <xdr:to xmlns:xdr="http://schemas.openxmlformats.org/drawingml/2006/spreadsheetDrawing">
      <xdr:col>112</xdr:col>
      <xdr:colOff>38100</xdr:colOff>
      <xdr:row>64</xdr:row>
      <xdr:rowOff>99695</xdr:rowOff>
    </xdr:to>
    <xdr:sp macro="" textlink="">
      <xdr:nvSpPr>
        <xdr:cNvPr id="712" name="楕円 711"/>
        <xdr:cNvSpPr/>
      </xdr:nvSpPr>
      <xdr:spPr>
        <a:xfrm>
          <a:off x="20708620" y="1096899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64</xdr:row>
      <xdr:rowOff>46990</xdr:rowOff>
    </xdr:from>
    <xdr:to xmlns:xdr="http://schemas.openxmlformats.org/drawingml/2006/spreadsheetDrawing">
      <xdr:col>116</xdr:col>
      <xdr:colOff>63500</xdr:colOff>
      <xdr:row>64</xdr:row>
      <xdr:rowOff>48260</xdr:rowOff>
    </xdr:to>
    <xdr:cxnSp macro="">
      <xdr:nvCxnSpPr>
        <xdr:cNvPr id="713" name="直線コネクタ 712"/>
        <xdr:cNvCxnSpPr/>
      </xdr:nvCxnSpPr>
      <xdr:spPr>
        <a:xfrm flipV="1">
          <a:off x="20759420" y="1101979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167640</xdr:rowOff>
    </xdr:from>
    <xdr:to xmlns:xdr="http://schemas.openxmlformats.org/drawingml/2006/spreadsheetDrawing">
      <xdr:col>107</xdr:col>
      <xdr:colOff>101600</xdr:colOff>
      <xdr:row>64</xdr:row>
      <xdr:rowOff>100330</xdr:rowOff>
    </xdr:to>
    <xdr:sp macro="" textlink="">
      <xdr:nvSpPr>
        <xdr:cNvPr id="714" name="楕円 713"/>
        <xdr:cNvSpPr/>
      </xdr:nvSpPr>
      <xdr:spPr>
        <a:xfrm>
          <a:off x="19839940" y="109689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64</xdr:row>
      <xdr:rowOff>48260</xdr:rowOff>
    </xdr:from>
    <xdr:to xmlns:xdr="http://schemas.openxmlformats.org/drawingml/2006/spreadsheetDrawing">
      <xdr:col>111</xdr:col>
      <xdr:colOff>177800</xdr:colOff>
      <xdr:row>64</xdr:row>
      <xdr:rowOff>48895</xdr:rowOff>
    </xdr:to>
    <xdr:cxnSp macro="">
      <xdr:nvCxnSpPr>
        <xdr:cNvPr id="715" name="直線コネクタ 714"/>
        <xdr:cNvCxnSpPr/>
      </xdr:nvCxnSpPr>
      <xdr:spPr>
        <a:xfrm flipV="1">
          <a:off x="19890740" y="11021060"/>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167640</xdr:rowOff>
    </xdr:from>
    <xdr:to xmlns:xdr="http://schemas.openxmlformats.org/drawingml/2006/spreadsheetDrawing">
      <xdr:col>102</xdr:col>
      <xdr:colOff>165100</xdr:colOff>
      <xdr:row>64</xdr:row>
      <xdr:rowOff>101600</xdr:rowOff>
    </xdr:to>
    <xdr:sp macro="" textlink="">
      <xdr:nvSpPr>
        <xdr:cNvPr id="716" name="楕円 715"/>
        <xdr:cNvSpPr/>
      </xdr:nvSpPr>
      <xdr:spPr>
        <a:xfrm>
          <a:off x="18976340" y="1096899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64</xdr:row>
      <xdr:rowOff>48895</xdr:rowOff>
    </xdr:from>
    <xdr:to xmlns:xdr="http://schemas.openxmlformats.org/drawingml/2006/spreadsheetDrawing">
      <xdr:col>107</xdr:col>
      <xdr:colOff>50800</xdr:colOff>
      <xdr:row>64</xdr:row>
      <xdr:rowOff>50165</xdr:rowOff>
    </xdr:to>
    <xdr:cxnSp macro="">
      <xdr:nvCxnSpPr>
        <xdr:cNvPr id="717" name="直線コネクタ 716"/>
        <xdr:cNvCxnSpPr/>
      </xdr:nvCxnSpPr>
      <xdr:spPr>
        <a:xfrm flipV="1">
          <a:off x="19027140" y="1102169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64</xdr:row>
      <xdr:rowOff>15240</xdr:rowOff>
    </xdr:from>
    <xdr:to xmlns:xdr="http://schemas.openxmlformats.org/drawingml/2006/spreadsheetDrawing">
      <xdr:col>98</xdr:col>
      <xdr:colOff>38100</xdr:colOff>
      <xdr:row>64</xdr:row>
      <xdr:rowOff>117475</xdr:rowOff>
    </xdr:to>
    <xdr:sp macro="" textlink="">
      <xdr:nvSpPr>
        <xdr:cNvPr id="718" name="楕円 717"/>
        <xdr:cNvSpPr/>
      </xdr:nvSpPr>
      <xdr:spPr>
        <a:xfrm>
          <a:off x="18112740" y="1098804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64</xdr:row>
      <xdr:rowOff>50165</xdr:rowOff>
    </xdr:from>
    <xdr:to xmlns:xdr="http://schemas.openxmlformats.org/drawingml/2006/spreadsheetDrawing">
      <xdr:col>102</xdr:col>
      <xdr:colOff>114300</xdr:colOff>
      <xdr:row>64</xdr:row>
      <xdr:rowOff>66040</xdr:rowOff>
    </xdr:to>
    <xdr:cxnSp macro="">
      <xdr:nvCxnSpPr>
        <xdr:cNvPr id="719" name="直線コネクタ 718"/>
        <xdr:cNvCxnSpPr/>
      </xdr:nvCxnSpPr>
      <xdr:spPr>
        <a:xfrm flipV="1">
          <a:off x="18163540" y="11022965"/>
          <a:ext cx="8636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58420</xdr:rowOff>
    </xdr:from>
    <xdr:ext cx="469900" cy="259080"/>
    <xdr:sp macro="" textlink="">
      <xdr:nvSpPr>
        <xdr:cNvPr id="720" name="n_1aveValue【学校施設】&#10;一人当たり面積"/>
        <xdr:cNvSpPr txBox="1"/>
      </xdr:nvSpPr>
      <xdr:spPr>
        <a:xfrm>
          <a:off x="20516850" y="10688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54610</xdr:rowOff>
    </xdr:from>
    <xdr:ext cx="469265" cy="257810"/>
    <xdr:sp macro="" textlink="">
      <xdr:nvSpPr>
        <xdr:cNvPr id="721" name="n_2aveValue【学校施設】&#10;一人当たり面積"/>
        <xdr:cNvSpPr txBox="1"/>
      </xdr:nvSpPr>
      <xdr:spPr>
        <a:xfrm>
          <a:off x="19660870" y="1068451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59055</xdr:rowOff>
    </xdr:from>
    <xdr:ext cx="469265" cy="259080"/>
    <xdr:sp macro="" textlink="">
      <xdr:nvSpPr>
        <xdr:cNvPr id="722" name="n_3aveValue【学校施設】&#10;一人当たり面積"/>
        <xdr:cNvSpPr txBox="1"/>
      </xdr:nvSpPr>
      <xdr:spPr>
        <a:xfrm>
          <a:off x="18797270" y="106889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74930</xdr:rowOff>
    </xdr:from>
    <xdr:ext cx="469900" cy="258445"/>
    <xdr:sp macro="" textlink="">
      <xdr:nvSpPr>
        <xdr:cNvPr id="723" name="n_4aveValue【学校施設】&#10;一人当たり面積"/>
        <xdr:cNvSpPr txBox="1"/>
      </xdr:nvSpPr>
      <xdr:spPr>
        <a:xfrm>
          <a:off x="17933670" y="10704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90170</xdr:rowOff>
    </xdr:from>
    <xdr:ext cx="469900" cy="257810"/>
    <xdr:sp macro="" textlink="">
      <xdr:nvSpPr>
        <xdr:cNvPr id="724" name="n_1mainValue【学校施設】&#10;一人当たり面積"/>
        <xdr:cNvSpPr txBox="1"/>
      </xdr:nvSpPr>
      <xdr:spPr>
        <a:xfrm>
          <a:off x="20516850" y="110629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90805</xdr:rowOff>
    </xdr:from>
    <xdr:ext cx="469265" cy="258445"/>
    <xdr:sp macro="" textlink="">
      <xdr:nvSpPr>
        <xdr:cNvPr id="725" name="n_2mainValue【学校施設】&#10;一人当たり面積"/>
        <xdr:cNvSpPr txBox="1"/>
      </xdr:nvSpPr>
      <xdr:spPr>
        <a:xfrm>
          <a:off x="19660870" y="11063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92075</xdr:rowOff>
    </xdr:from>
    <xdr:ext cx="469265" cy="258445"/>
    <xdr:sp macro="" textlink="">
      <xdr:nvSpPr>
        <xdr:cNvPr id="726" name="n_3mainValue【学校施設】&#10;一人当たり面積"/>
        <xdr:cNvSpPr txBox="1"/>
      </xdr:nvSpPr>
      <xdr:spPr>
        <a:xfrm>
          <a:off x="18797270" y="11064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109220</xdr:rowOff>
    </xdr:from>
    <xdr:ext cx="469900" cy="257810"/>
    <xdr:sp macro="" textlink="">
      <xdr:nvSpPr>
        <xdr:cNvPr id="727" name="n_4mainValue【学校施設】&#10;一人当たり面積"/>
        <xdr:cNvSpPr txBox="1"/>
      </xdr:nvSpPr>
      <xdr:spPr>
        <a:xfrm>
          <a:off x="17933670" y="110820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151765</xdr:rowOff>
    </xdr:from>
    <xdr:to xmlns:xdr="http://schemas.openxmlformats.org/drawingml/2006/spreadsheetDrawing">
      <xdr:col>90</xdr:col>
      <xdr:colOff>25400</xdr:colOff>
      <xdr:row>72</xdr:row>
      <xdr:rowOff>101600</xdr:rowOff>
    </xdr:to>
    <xdr:sp macro="" textlink="">
      <xdr:nvSpPr>
        <xdr:cNvPr id="728" name="正方形/長方形 727"/>
        <xdr:cNvSpPr/>
      </xdr:nvSpPr>
      <xdr:spPr>
        <a:xfrm>
          <a:off x="12115800" y="11810365"/>
          <a:ext cx="4597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126365</xdr:rowOff>
    </xdr:from>
    <xdr:to xmlns:xdr="http://schemas.openxmlformats.org/drawingml/2006/spreadsheetDrawing">
      <xdr:col>74</xdr:col>
      <xdr:colOff>0</xdr:colOff>
      <xdr:row>74</xdr:row>
      <xdr:rowOff>37465</xdr:rowOff>
    </xdr:to>
    <xdr:sp macro="" textlink="">
      <xdr:nvSpPr>
        <xdr:cNvPr id="729" name="正方形/長方形 728"/>
        <xdr:cNvSpPr/>
      </xdr:nvSpPr>
      <xdr:spPr>
        <a:xfrm>
          <a:off x="122377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158115</xdr:rowOff>
    </xdr:from>
    <xdr:to xmlns:xdr="http://schemas.openxmlformats.org/drawingml/2006/spreadsheetDrawing">
      <xdr:col>74</xdr:col>
      <xdr:colOff>0</xdr:colOff>
      <xdr:row>75</xdr:row>
      <xdr:rowOff>69215</xdr:rowOff>
    </xdr:to>
    <xdr:sp macro="" textlink="">
      <xdr:nvSpPr>
        <xdr:cNvPr id="730" name="正方形/長方形 729"/>
        <xdr:cNvSpPr/>
      </xdr:nvSpPr>
      <xdr:spPr>
        <a:xfrm>
          <a:off x="122377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126365</xdr:rowOff>
    </xdr:from>
    <xdr:to xmlns:xdr="http://schemas.openxmlformats.org/drawingml/2006/spreadsheetDrawing">
      <xdr:col>79</xdr:col>
      <xdr:colOff>63500</xdr:colOff>
      <xdr:row>74</xdr:row>
      <xdr:rowOff>37465</xdr:rowOff>
    </xdr:to>
    <xdr:sp macro="" textlink="">
      <xdr:nvSpPr>
        <xdr:cNvPr id="731" name="正方形/長方形 730"/>
        <xdr:cNvSpPr/>
      </xdr:nvSpPr>
      <xdr:spPr>
        <a:xfrm>
          <a:off x="132283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158115</xdr:rowOff>
    </xdr:from>
    <xdr:to xmlns:xdr="http://schemas.openxmlformats.org/drawingml/2006/spreadsheetDrawing">
      <xdr:col>79</xdr:col>
      <xdr:colOff>63500</xdr:colOff>
      <xdr:row>75</xdr:row>
      <xdr:rowOff>69215</xdr:rowOff>
    </xdr:to>
    <xdr:sp macro="" textlink="">
      <xdr:nvSpPr>
        <xdr:cNvPr id="732" name="正方形/長方形 731"/>
        <xdr:cNvSpPr/>
      </xdr:nvSpPr>
      <xdr:spPr>
        <a:xfrm>
          <a:off x="132283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126365</xdr:rowOff>
    </xdr:from>
    <xdr:to xmlns:xdr="http://schemas.openxmlformats.org/drawingml/2006/spreadsheetDrawing">
      <xdr:col>85</xdr:col>
      <xdr:colOff>63500</xdr:colOff>
      <xdr:row>74</xdr:row>
      <xdr:rowOff>37465</xdr:rowOff>
    </xdr:to>
    <xdr:sp macro="" textlink="">
      <xdr:nvSpPr>
        <xdr:cNvPr id="733" name="正方形/長方形 732"/>
        <xdr:cNvSpPr/>
      </xdr:nvSpPr>
      <xdr:spPr>
        <a:xfrm>
          <a:off x="1434084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158115</xdr:rowOff>
    </xdr:from>
    <xdr:to xmlns:xdr="http://schemas.openxmlformats.org/drawingml/2006/spreadsheetDrawing">
      <xdr:col>85</xdr:col>
      <xdr:colOff>63500</xdr:colOff>
      <xdr:row>75</xdr:row>
      <xdr:rowOff>69215</xdr:rowOff>
    </xdr:to>
    <xdr:sp macro="" textlink="">
      <xdr:nvSpPr>
        <xdr:cNvPr id="734" name="正方形/長方形 733"/>
        <xdr:cNvSpPr/>
      </xdr:nvSpPr>
      <xdr:spPr>
        <a:xfrm>
          <a:off x="1434084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94615</xdr:rowOff>
    </xdr:from>
    <xdr:to xmlns:xdr="http://schemas.openxmlformats.org/drawingml/2006/spreadsheetDrawing">
      <xdr:col>90</xdr:col>
      <xdr:colOff>25400</xdr:colOff>
      <xdr:row>88</xdr:row>
      <xdr:rowOff>151765</xdr:rowOff>
    </xdr:to>
    <xdr:sp macro="" textlink="">
      <xdr:nvSpPr>
        <xdr:cNvPr id="735" name="正方形/長方形 734"/>
        <xdr:cNvSpPr/>
      </xdr:nvSpPr>
      <xdr:spPr>
        <a:xfrm>
          <a:off x="12115800" y="12953365"/>
          <a:ext cx="4597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151765</xdr:rowOff>
    </xdr:from>
    <xdr:to xmlns:xdr="http://schemas.openxmlformats.org/drawingml/2006/spreadsheetDrawing">
      <xdr:col>120</xdr:col>
      <xdr:colOff>152400</xdr:colOff>
      <xdr:row>72</xdr:row>
      <xdr:rowOff>101600</xdr:rowOff>
    </xdr:to>
    <xdr:sp macro="" textlink="">
      <xdr:nvSpPr>
        <xdr:cNvPr id="736" name="正方形/長方形 735"/>
        <xdr:cNvSpPr/>
      </xdr:nvSpPr>
      <xdr:spPr>
        <a:xfrm>
          <a:off x="17800320" y="11810365"/>
          <a:ext cx="460248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126365</xdr:rowOff>
    </xdr:from>
    <xdr:to xmlns:xdr="http://schemas.openxmlformats.org/drawingml/2006/spreadsheetDrawing">
      <xdr:col>104</xdr:col>
      <xdr:colOff>127000</xdr:colOff>
      <xdr:row>74</xdr:row>
      <xdr:rowOff>37465</xdr:rowOff>
    </xdr:to>
    <xdr:sp macro="" textlink="">
      <xdr:nvSpPr>
        <xdr:cNvPr id="737" name="正方形/長方形 736"/>
        <xdr:cNvSpPr/>
      </xdr:nvSpPr>
      <xdr:spPr>
        <a:xfrm>
          <a:off x="179273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158115</xdr:rowOff>
    </xdr:from>
    <xdr:to xmlns:xdr="http://schemas.openxmlformats.org/drawingml/2006/spreadsheetDrawing">
      <xdr:col>104</xdr:col>
      <xdr:colOff>127000</xdr:colOff>
      <xdr:row>75</xdr:row>
      <xdr:rowOff>69215</xdr:rowOff>
    </xdr:to>
    <xdr:sp macro="" textlink="">
      <xdr:nvSpPr>
        <xdr:cNvPr id="738" name="正方形/長方形 737"/>
        <xdr:cNvSpPr/>
      </xdr:nvSpPr>
      <xdr:spPr>
        <a:xfrm>
          <a:off x="179273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126365</xdr:rowOff>
    </xdr:from>
    <xdr:to xmlns:xdr="http://schemas.openxmlformats.org/drawingml/2006/spreadsheetDrawing">
      <xdr:col>110</xdr:col>
      <xdr:colOff>0</xdr:colOff>
      <xdr:row>74</xdr:row>
      <xdr:rowOff>37465</xdr:rowOff>
    </xdr:to>
    <xdr:sp macro="" textlink="">
      <xdr:nvSpPr>
        <xdr:cNvPr id="739" name="正方形/長方形 738"/>
        <xdr:cNvSpPr/>
      </xdr:nvSpPr>
      <xdr:spPr>
        <a:xfrm>
          <a:off x="1891284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158115</xdr:rowOff>
    </xdr:from>
    <xdr:to xmlns:xdr="http://schemas.openxmlformats.org/drawingml/2006/spreadsheetDrawing">
      <xdr:col>110</xdr:col>
      <xdr:colOff>0</xdr:colOff>
      <xdr:row>75</xdr:row>
      <xdr:rowOff>69215</xdr:rowOff>
    </xdr:to>
    <xdr:sp macro="" textlink="">
      <xdr:nvSpPr>
        <xdr:cNvPr id="740" name="正方形/長方形 739"/>
        <xdr:cNvSpPr/>
      </xdr:nvSpPr>
      <xdr:spPr>
        <a:xfrm>
          <a:off x="1891284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126365</xdr:rowOff>
    </xdr:from>
    <xdr:to xmlns:xdr="http://schemas.openxmlformats.org/drawingml/2006/spreadsheetDrawing">
      <xdr:col>116</xdr:col>
      <xdr:colOff>0</xdr:colOff>
      <xdr:row>74</xdr:row>
      <xdr:rowOff>37465</xdr:rowOff>
    </xdr:to>
    <xdr:sp macro="" textlink="">
      <xdr:nvSpPr>
        <xdr:cNvPr id="741" name="正方形/長方形 740"/>
        <xdr:cNvSpPr/>
      </xdr:nvSpPr>
      <xdr:spPr>
        <a:xfrm>
          <a:off x="2002536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158115</xdr:rowOff>
    </xdr:from>
    <xdr:to xmlns:xdr="http://schemas.openxmlformats.org/drawingml/2006/spreadsheetDrawing">
      <xdr:col>116</xdr:col>
      <xdr:colOff>0</xdr:colOff>
      <xdr:row>75</xdr:row>
      <xdr:rowOff>69215</xdr:rowOff>
    </xdr:to>
    <xdr:sp macro="" textlink="">
      <xdr:nvSpPr>
        <xdr:cNvPr id="742" name="正方形/長方形 741"/>
        <xdr:cNvSpPr/>
      </xdr:nvSpPr>
      <xdr:spPr>
        <a:xfrm>
          <a:off x="2002536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94615</xdr:rowOff>
    </xdr:from>
    <xdr:to xmlns:xdr="http://schemas.openxmlformats.org/drawingml/2006/spreadsheetDrawing">
      <xdr:col>120</xdr:col>
      <xdr:colOff>152400</xdr:colOff>
      <xdr:row>88</xdr:row>
      <xdr:rowOff>151765</xdr:rowOff>
    </xdr:to>
    <xdr:sp macro="" textlink="">
      <xdr:nvSpPr>
        <xdr:cNvPr id="743" name="正方形/長方形 742"/>
        <xdr:cNvSpPr/>
      </xdr:nvSpPr>
      <xdr:spPr>
        <a:xfrm>
          <a:off x="17800320" y="12953365"/>
          <a:ext cx="46024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4" name="正方形/長方形 743"/>
        <xdr:cNvSpPr/>
      </xdr:nvSpPr>
      <xdr:spPr>
        <a:xfrm>
          <a:off x="1211580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5" name="正方形/長方形 744"/>
        <xdr:cNvSpPr/>
      </xdr:nvSpPr>
      <xdr:spPr>
        <a:xfrm>
          <a:off x="12237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6" name="正方形/長方形 745"/>
        <xdr:cNvSpPr/>
      </xdr:nvSpPr>
      <xdr:spPr>
        <a:xfrm>
          <a:off x="12237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7" name="正方形/長方形 746"/>
        <xdr:cNvSpPr/>
      </xdr:nvSpPr>
      <xdr:spPr>
        <a:xfrm>
          <a:off x="13228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8" name="正方形/長方形 747"/>
        <xdr:cNvSpPr/>
      </xdr:nvSpPr>
      <xdr:spPr>
        <a:xfrm>
          <a:off x="13228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9" name="正方形/長方形 748"/>
        <xdr:cNvSpPr/>
      </xdr:nvSpPr>
      <xdr:spPr>
        <a:xfrm>
          <a:off x="14340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50" name="正方形/長方形 749"/>
        <xdr:cNvSpPr/>
      </xdr:nvSpPr>
      <xdr:spPr>
        <a:xfrm>
          <a:off x="14340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1" name="正方形/長方形 750"/>
        <xdr:cNvSpPr/>
      </xdr:nvSpPr>
      <xdr:spPr>
        <a:xfrm>
          <a:off x="12115800" y="16764000"/>
          <a:ext cx="4597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52" name="正方形/長方形 751"/>
        <xdr:cNvSpPr/>
      </xdr:nvSpPr>
      <xdr:spPr>
        <a:xfrm>
          <a:off x="1780032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53" name="正方形/長方形 752"/>
        <xdr:cNvSpPr/>
      </xdr:nvSpPr>
      <xdr:spPr>
        <a:xfrm>
          <a:off x="17927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54" name="正方形/長方形 753"/>
        <xdr:cNvSpPr/>
      </xdr:nvSpPr>
      <xdr:spPr>
        <a:xfrm>
          <a:off x="17927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55" name="正方形/長方形 754"/>
        <xdr:cNvSpPr/>
      </xdr:nvSpPr>
      <xdr:spPr>
        <a:xfrm>
          <a:off x="18912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56" name="正方形/長方形 755"/>
        <xdr:cNvSpPr/>
      </xdr:nvSpPr>
      <xdr:spPr>
        <a:xfrm>
          <a:off x="18912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57" name="正方形/長方形 756"/>
        <xdr:cNvSpPr/>
      </xdr:nvSpPr>
      <xdr:spPr>
        <a:xfrm>
          <a:off x="2002536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58" name="正方形/長方形 757"/>
        <xdr:cNvSpPr/>
      </xdr:nvSpPr>
      <xdr:spPr>
        <a:xfrm>
          <a:off x="2002536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9" name="正方形/長方形 758"/>
        <xdr:cNvSpPr/>
      </xdr:nvSpPr>
      <xdr:spPr>
        <a:xfrm>
          <a:off x="17800320" y="16764000"/>
          <a:ext cx="46024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60" name="正方形/長方形 759"/>
        <xdr:cNvSpPr/>
      </xdr:nvSpPr>
      <xdr:spPr>
        <a:xfrm>
          <a:off x="741680" y="194310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61" name="正方形/長方形 760"/>
        <xdr:cNvSpPr/>
      </xdr:nvSpPr>
      <xdr:spPr>
        <a:xfrm>
          <a:off x="741680" y="19494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62" name="テキスト ボックス 761"/>
        <xdr:cNvSpPr txBox="1"/>
      </xdr:nvSpPr>
      <xdr:spPr>
        <a:xfrm>
          <a:off x="817880" y="197485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道路・湾岸・漁港は類似団体に比べ低い水準で推移している一方で、保育所・幼稚園・学校施設は高くなっている。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個別の資産で見ると、特に幼稚園・保育所の減価償却率が</a:t>
          </a:r>
          <a:r>
            <a:rPr kumimoji="1" lang="en-US" altLang="ja-JP" sz="1300">
              <a:latin typeface="ＭＳ Ｐゴシック"/>
              <a:ea typeface="ＭＳ Ｐゴシック"/>
            </a:rPr>
            <a:t>80</a:t>
          </a:r>
          <a:r>
            <a:rPr kumimoji="1" lang="ja-JP" altLang="en-US" sz="1300">
              <a:latin typeface="ＭＳ Ｐゴシック"/>
              <a:ea typeface="ＭＳ Ｐゴシック"/>
            </a:rPr>
            <a:t>％を超えており、小学校・中学校の校舎の老朽化も激しくなっている。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保育所・幼稚園を一元化した認定子ども園への移行や、小学校・中学校の建設も含めた総合的な検討を進めている。</a:t>
          </a:r>
          <a:endParaRPr kumimoji="1" lang="en-US" altLang="ja-JP"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65405</xdr:rowOff>
    </xdr:to>
    <xdr:sp macro="" textlink="">
      <xdr:nvSpPr>
        <xdr:cNvPr id="3" name="正方形/長方形 2"/>
        <xdr:cNvSpPr/>
      </xdr:nvSpPr>
      <xdr:spPr>
        <a:xfrm>
          <a:off x="18542000" y="190500"/>
          <a:ext cx="38608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38735</xdr:rowOff>
    </xdr:to>
    <xdr:sp macro="" textlink="">
      <xdr:nvSpPr>
        <xdr:cNvPr id="4" name="正方形/長方形 3"/>
        <xdr:cNvSpPr/>
      </xdr:nvSpPr>
      <xdr:spPr>
        <a:xfrm>
          <a:off x="18561050" y="215900"/>
          <a:ext cx="3816350"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69215</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0665"/>
          <a:ext cx="37592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高知県芸西村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0500"/>
          <a:ext cx="258953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5900"/>
          <a:ext cx="2545080"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69215</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0665"/>
          <a:ext cx="2487930" cy="45783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18</xdr:col>
      <xdr:colOff>127000</xdr:colOff>
      <xdr:row>15</xdr:row>
      <xdr:rowOff>65405</xdr:rowOff>
    </xdr:to>
    <xdr:sp macro="" textlink="">
      <xdr:nvSpPr>
        <xdr:cNvPr id="11" name="正方形/長方形 10"/>
        <xdr:cNvSpPr/>
      </xdr:nvSpPr>
      <xdr:spPr>
        <a:xfrm>
          <a:off x="2166620" y="922655"/>
          <a:ext cx="12979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3,729
3,653
39.60
4,368,434
4,234,153
85,965
1,772,429
2,183,155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123825</xdr:rowOff>
    </xdr:to>
    <xdr:sp macro="" textlink="">
      <xdr:nvSpPr>
        <xdr:cNvPr id="17" name="正方形/長方形 16"/>
        <xdr:cNvSpPr/>
      </xdr:nvSpPr>
      <xdr:spPr>
        <a:xfrm>
          <a:off x="6987540" y="1714500"/>
          <a:ext cx="333756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12</xdr:row>
      <xdr:rowOff>104140</xdr:rowOff>
    </xdr:to>
    <xdr:sp macro="" textlink="">
      <xdr:nvSpPr>
        <xdr:cNvPr id="18" name="角丸四角形 17"/>
        <xdr:cNvSpPr/>
      </xdr:nvSpPr>
      <xdr:spPr>
        <a:xfrm>
          <a:off x="10779760" y="889635"/>
          <a:ext cx="1483360" cy="127190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66</xdr:col>
      <xdr:colOff>95250</xdr:colOff>
      <xdr:row>7</xdr:row>
      <xdr:rowOff>6985</xdr:rowOff>
    </xdr:to>
    <xdr:sp macro="" textlink="">
      <xdr:nvSpPr>
        <xdr:cNvPr id="19" name="正方形/長方形 18"/>
        <xdr:cNvSpPr/>
      </xdr:nvSpPr>
      <xdr:spPr>
        <a:xfrm>
          <a:off x="11035030" y="955040"/>
          <a:ext cx="12979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66</xdr:col>
      <xdr:colOff>95250</xdr:colOff>
      <xdr:row>8</xdr:row>
      <xdr:rowOff>104140</xdr:rowOff>
    </xdr:to>
    <xdr:sp macro="" textlink="">
      <xdr:nvSpPr>
        <xdr:cNvPr id="20" name="正方形/長方形 19"/>
        <xdr:cNvSpPr/>
      </xdr:nvSpPr>
      <xdr:spPr>
        <a:xfrm>
          <a:off x="11035030" y="1219835"/>
          <a:ext cx="12979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862310" y="104140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136525</xdr:rowOff>
    </xdr:from>
    <xdr:to xmlns:xdr="http://schemas.openxmlformats.org/drawingml/2006/spreadsheetDrawing">
      <xdr:col>59</xdr:col>
      <xdr:colOff>73025</xdr:colOff>
      <xdr:row>6</xdr:row>
      <xdr:rowOff>65405</xdr:rowOff>
    </xdr:to>
    <xdr:sp macro="" textlink="">
      <xdr:nvSpPr>
        <xdr:cNvPr id="23" name="楕円 22"/>
        <xdr:cNvSpPr/>
      </xdr:nvSpPr>
      <xdr:spPr>
        <a:xfrm>
          <a:off x="10916285" y="9937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58420</xdr:rowOff>
    </xdr:from>
    <xdr:to xmlns:xdr="http://schemas.openxmlformats.org/drawingml/2006/spreadsheetDrawing">
      <xdr:col>59</xdr:col>
      <xdr:colOff>73025</xdr:colOff>
      <xdr:row>7</xdr:row>
      <xdr:rowOff>161925</xdr:rowOff>
    </xdr:to>
    <xdr:sp macro="" textlink="">
      <xdr:nvSpPr>
        <xdr:cNvPr id="24" name="フローチャート: 判断 23"/>
        <xdr:cNvSpPr/>
      </xdr:nvSpPr>
      <xdr:spPr>
        <a:xfrm>
          <a:off x="10916285" y="125857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156210</xdr:rowOff>
    </xdr:from>
    <xdr:to xmlns:xdr="http://schemas.openxmlformats.org/drawingml/2006/spreadsheetDrawing">
      <xdr:col>59</xdr:col>
      <xdr:colOff>15875</xdr:colOff>
      <xdr:row>9</xdr:row>
      <xdr:rowOff>123825</xdr:rowOff>
    </xdr:to>
    <xdr:cxnSp macro="">
      <xdr:nvCxnSpPr>
        <xdr:cNvPr id="25" name="直線コネクタ 24"/>
        <xdr:cNvCxnSpPr/>
      </xdr:nvCxnSpPr>
      <xdr:spPr>
        <a:xfrm>
          <a:off x="10955655"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48260</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955655"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52070</xdr:rowOff>
    </xdr:from>
    <xdr:ext cx="8896350" cy="264160"/>
    <xdr:sp macro="" textlink="">
      <xdr:nvSpPr>
        <xdr:cNvPr id="29" name="テキスト ボックス 28"/>
        <xdr:cNvSpPr txBox="1"/>
      </xdr:nvSpPr>
      <xdr:spPr>
        <a:xfrm>
          <a:off x="683260" y="2795270"/>
          <a:ext cx="88963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26035</xdr:rowOff>
    </xdr:from>
    <xdr:ext cx="6046470" cy="264795"/>
    <xdr:sp macro="" textlink="">
      <xdr:nvSpPr>
        <xdr:cNvPr id="30" name="テキスト ボックス 29"/>
        <xdr:cNvSpPr txBox="1"/>
      </xdr:nvSpPr>
      <xdr:spPr>
        <a:xfrm>
          <a:off x="683260" y="3112135"/>
          <a:ext cx="60464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64795"/>
    <xdr:sp macro="" textlink="">
      <xdr:nvSpPr>
        <xdr:cNvPr id="31" name="テキスト ボックス 30"/>
        <xdr:cNvSpPr txBox="1"/>
      </xdr:nvSpPr>
      <xdr:spPr>
        <a:xfrm>
          <a:off x="683260" y="3429000"/>
          <a:ext cx="82956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149225</xdr:rowOff>
    </xdr:from>
    <xdr:ext cx="4433570" cy="264160"/>
    <xdr:sp macro="" textlink="">
      <xdr:nvSpPr>
        <xdr:cNvPr id="32" name="テキスト ボックス 31"/>
        <xdr:cNvSpPr txBox="1"/>
      </xdr:nvSpPr>
      <xdr:spPr>
        <a:xfrm>
          <a:off x="683260" y="3749675"/>
          <a:ext cx="44335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78105</xdr:rowOff>
    </xdr:from>
    <xdr:to xmlns:xdr="http://schemas.openxmlformats.org/drawingml/2006/spreadsheetDrawing">
      <xdr:col>28</xdr:col>
      <xdr:colOff>152400</xdr:colOff>
      <xdr:row>28</xdr:row>
      <xdr:rowOff>26035</xdr:rowOff>
    </xdr:to>
    <xdr:sp macro="" textlink="">
      <xdr:nvSpPr>
        <xdr:cNvPr id="33" name="正方形/長方形 32"/>
        <xdr:cNvSpPr/>
      </xdr:nvSpPr>
      <xdr:spPr>
        <a:xfrm>
          <a:off x="741680" y="4192905"/>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52070</xdr:rowOff>
    </xdr:from>
    <xdr:to xmlns:xdr="http://schemas.openxmlformats.org/drawingml/2006/spreadsheetDrawing">
      <xdr:col>12</xdr:col>
      <xdr:colOff>127000</xdr:colOff>
      <xdr:row>29</xdr:row>
      <xdr:rowOff>136525</xdr:rowOff>
    </xdr:to>
    <xdr:sp macro="" textlink="">
      <xdr:nvSpPr>
        <xdr:cNvPr id="34" name="正方形/長方形 33"/>
        <xdr:cNvSpPr/>
      </xdr:nvSpPr>
      <xdr:spPr>
        <a:xfrm>
          <a:off x="86868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84455</xdr:rowOff>
    </xdr:from>
    <xdr:to xmlns:xdr="http://schemas.openxmlformats.org/drawingml/2006/spreadsheetDrawing">
      <xdr:col>12</xdr:col>
      <xdr:colOff>127000</xdr:colOff>
      <xdr:row>30</xdr:row>
      <xdr:rowOff>168910</xdr:rowOff>
    </xdr:to>
    <xdr:sp macro="" textlink="">
      <xdr:nvSpPr>
        <xdr:cNvPr id="35" name="正方形/長方形 34"/>
        <xdr:cNvSpPr/>
      </xdr:nvSpPr>
      <xdr:spPr>
        <a:xfrm>
          <a:off x="86868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52070</xdr:rowOff>
    </xdr:from>
    <xdr:to xmlns:xdr="http://schemas.openxmlformats.org/drawingml/2006/spreadsheetDrawing">
      <xdr:col>18</xdr:col>
      <xdr:colOff>0</xdr:colOff>
      <xdr:row>29</xdr:row>
      <xdr:rowOff>136525</xdr:rowOff>
    </xdr:to>
    <xdr:sp macro="" textlink="">
      <xdr:nvSpPr>
        <xdr:cNvPr id="36" name="正方形/長方形 35"/>
        <xdr:cNvSpPr/>
      </xdr:nvSpPr>
      <xdr:spPr>
        <a:xfrm>
          <a:off x="18542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84455</xdr:rowOff>
    </xdr:from>
    <xdr:to xmlns:xdr="http://schemas.openxmlformats.org/drawingml/2006/spreadsheetDrawing">
      <xdr:col>18</xdr:col>
      <xdr:colOff>0</xdr:colOff>
      <xdr:row>30</xdr:row>
      <xdr:rowOff>168910</xdr:rowOff>
    </xdr:to>
    <xdr:sp macro="" textlink="">
      <xdr:nvSpPr>
        <xdr:cNvPr id="37" name="正方形/長方形 36"/>
        <xdr:cNvSpPr/>
      </xdr:nvSpPr>
      <xdr:spPr>
        <a:xfrm>
          <a:off x="18542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52070</xdr:rowOff>
    </xdr:from>
    <xdr:to xmlns:xdr="http://schemas.openxmlformats.org/drawingml/2006/spreadsheetDrawing">
      <xdr:col>24</xdr:col>
      <xdr:colOff>0</xdr:colOff>
      <xdr:row>29</xdr:row>
      <xdr:rowOff>136525</xdr:rowOff>
    </xdr:to>
    <xdr:sp macro="" textlink="">
      <xdr:nvSpPr>
        <xdr:cNvPr id="38" name="正方形/長方形 37"/>
        <xdr:cNvSpPr/>
      </xdr:nvSpPr>
      <xdr:spPr>
        <a:xfrm>
          <a:off x="29667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84455</xdr:rowOff>
    </xdr:from>
    <xdr:to xmlns:xdr="http://schemas.openxmlformats.org/drawingml/2006/spreadsheetDrawing">
      <xdr:col>24</xdr:col>
      <xdr:colOff>0</xdr:colOff>
      <xdr:row>30</xdr:row>
      <xdr:rowOff>168910</xdr:rowOff>
    </xdr:to>
    <xdr:sp macro="" textlink="">
      <xdr:nvSpPr>
        <xdr:cNvPr id="39" name="正方形/長方形 38"/>
        <xdr:cNvSpPr/>
      </xdr:nvSpPr>
      <xdr:spPr>
        <a:xfrm>
          <a:off x="29667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152400</xdr:colOff>
      <xdr:row>44</xdr:row>
      <xdr:rowOff>78105</xdr:rowOff>
    </xdr:to>
    <xdr:sp macro="" textlink="">
      <xdr:nvSpPr>
        <xdr:cNvPr id="40" name="正方形/長方形 39"/>
        <xdr:cNvSpPr/>
      </xdr:nvSpPr>
      <xdr:spPr>
        <a:xfrm>
          <a:off x="741680" y="5334635"/>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30505"/>
    <xdr:sp macro="" textlink="">
      <xdr:nvSpPr>
        <xdr:cNvPr id="41" name="テキスト ボックス 40"/>
        <xdr:cNvSpPr txBox="1"/>
      </xdr:nvSpPr>
      <xdr:spPr>
        <a:xfrm>
          <a:off x="708660" y="5143500"/>
          <a:ext cx="2984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78105</xdr:rowOff>
    </xdr:from>
    <xdr:to xmlns:xdr="http://schemas.openxmlformats.org/drawingml/2006/spreadsheetDrawing">
      <xdr:col>28</xdr:col>
      <xdr:colOff>114300</xdr:colOff>
      <xdr:row>44</xdr:row>
      <xdr:rowOff>78105</xdr:rowOff>
    </xdr:to>
    <xdr:cxnSp macro="">
      <xdr:nvCxnSpPr>
        <xdr:cNvPr id="42" name="直線コネクタ 41"/>
        <xdr:cNvCxnSpPr/>
      </xdr:nvCxnSpPr>
      <xdr:spPr>
        <a:xfrm>
          <a:off x="741680" y="762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107315</xdr:rowOff>
    </xdr:from>
    <xdr:ext cx="467360" cy="264795"/>
    <xdr:sp macro="" textlink="">
      <xdr:nvSpPr>
        <xdr:cNvPr id="43" name="テキスト ボックス 42"/>
        <xdr:cNvSpPr txBox="1"/>
      </xdr:nvSpPr>
      <xdr:spPr>
        <a:xfrm>
          <a:off x="289560" y="747966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38735</xdr:rowOff>
    </xdr:from>
    <xdr:to xmlns:xdr="http://schemas.openxmlformats.org/drawingml/2006/spreadsheetDrawing">
      <xdr:col>28</xdr:col>
      <xdr:colOff>114300</xdr:colOff>
      <xdr:row>42</xdr:row>
      <xdr:rowOff>38735</xdr:rowOff>
    </xdr:to>
    <xdr:cxnSp macro="">
      <xdr:nvCxnSpPr>
        <xdr:cNvPr id="44" name="直線コネクタ 43"/>
        <xdr:cNvCxnSpPr/>
      </xdr:nvCxnSpPr>
      <xdr:spPr>
        <a:xfrm>
          <a:off x="741680" y="723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68580</xdr:rowOff>
    </xdr:from>
    <xdr:ext cx="467360" cy="264795"/>
    <xdr:sp macro="" textlink="">
      <xdr:nvSpPr>
        <xdr:cNvPr id="45" name="テキスト ボックス 44"/>
        <xdr:cNvSpPr txBox="1"/>
      </xdr:nvSpPr>
      <xdr:spPr>
        <a:xfrm>
          <a:off x="289560" y="709803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41680" y="685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29845</xdr:rowOff>
    </xdr:from>
    <xdr:ext cx="402590" cy="264795"/>
    <xdr:sp macro="" textlink="">
      <xdr:nvSpPr>
        <xdr:cNvPr id="47" name="テキスト ボックス 46"/>
        <xdr:cNvSpPr txBox="1"/>
      </xdr:nvSpPr>
      <xdr:spPr>
        <a:xfrm>
          <a:off x="353695" y="6716395"/>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136525</xdr:rowOff>
    </xdr:from>
    <xdr:to xmlns:xdr="http://schemas.openxmlformats.org/drawingml/2006/spreadsheetDrawing">
      <xdr:col>28</xdr:col>
      <xdr:colOff>114300</xdr:colOff>
      <xdr:row>37</xdr:row>
      <xdr:rowOff>136525</xdr:rowOff>
    </xdr:to>
    <xdr:cxnSp macro="">
      <xdr:nvCxnSpPr>
        <xdr:cNvPr id="48" name="直線コネクタ 47"/>
        <xdr:cNvCxnSpPr/>
      </xdr:nvCxnSpPr>
      <xdr:spPr>
        <a:xfrm>
          <a:off x="741680" y="6480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166370</xdr:rowOff>
    </xdr:from>
    <xdr:ext cx="402590" cy="264160"/>
    <xdr:sp macro="" textlink="">
      <xdr:nvSpPr>
        <xdr:cNvPr id="49" name="テキスト ボックス 48"/>
        <xdr:cNvSpPr txBox="1"/>
      </xdr:nvSpPr>
      <xdr:spPr>
        <a:xfrm>
          <a:off x="353695" y="6338570"/>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97790</xdr:rowOff>
    </xdr:from>
    <xdr:to xmlns:xdr="http://schemas.openxmlformats.org/drawingml/2006/spreadsheetDrawing">
      <xdr:col>28</xdr:col>
      <xdr:colOff>114300</xdr:colOff>
      <xdr:row>35</xdr:row>
      <xdr:rowOff>97790</xdr:rowOff>
    </xdr:to>
    <xdr:cxnSp macro="">
      <xdr:nvCxnSpPr>
        <xdr:cNvPr id="50" name="直線コネクタ 49"/>
        <xdr:cNvCxnSpPr/>
      </xdr:nvCxnSpPr>
      <xdr:spPr>
        <a:xfrm>
          <a:off x="741680" y="609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127000</xdr:rowOff>
    </xdr:from>
    <xdr:ext cx="402590" cy="264160"/>
    <xdr:sp macro="" textlink="">
      <xdr:nvSpPr>
        <xdr:cNvPr id="51" name="テキスト ボックス 50"/>
        <xdr:cNvSpPr txBox="1"/>
      </xdr:nvSpPr>
      <xdr:spPr>
        <a:xfrm>
          <a:off x="353695" y="5956300"/>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58420</xdr:rowOff>
    </xdr:from>
    <xdr:to xmlns:xdr="http://schemas.openxmlformats.org/drawingml/2006/spreadsheetDrawing">
      <xdr:col>28</xdr:col>
      <xdr:colOff>114300</xdr:colOff>
      <xdr:row>33</xdr:row>
      <xdr:rowOff>58420</xdr:rowOff>
    </xdr:to>
    <xdr:cxnSp macro="">
      <xdr:nvCxnSpPr>
        <xdr:cNvPr id="52" name="直線コネクタ 51"/>
        <xdr:cNvCxnSpPr/>
      </xdr:nvCxnSpPr>
      <xdr:spPr>
        <a:xfrm>
          <a:off x="741680" y="5716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88265</xdr:rowOff>
    </xdr:from>
    <xdr:ext cx="338455" cy="264160"/>
    <xdr:sp macro="" textlink="">
      <xdr:nvSpPr>
        <xdr:cNvPr id="53" name="テキスト ボックス 52"/>
        <xdr:cNvSpPr txBox="1"/>
      </xdr:nvSpPr>
      <xdr:spPr>
        <a:xfrm>
          <a:off x="412750" y="5574665"/>
          <a:ext cx="338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114300</xdr:colOff>
      <xdr:row>31</xdr:row>
      <xdr:rowOff>19685</xdr:rowOff>
    </xdr:to>
    <xdr:cxnSp macro="">
      <xdr:nvCxnSpPr>
        <xdr:cNvPr id="54" name="直線コネクタ 53"/>
        <xdr:cNvCxnSpPr/>
      </xdr:nvCxnSpPr>
      <xdr:spPr>
        <a:xfrm>
          <a:off x="741680" y="533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19685</xdr:rowOff>
    </xdr:from>
    <xdr:to xmlns:xdr="http://schemas.openxmlformats.org/drawingml/2006/spreadsheetDrawing">
      <xdr:col>28</xdr:col>
      <xdr:colOff>152400</xdr:colOff>
      <xdr:row>44</xdr:row>
      <xdr:rowOff>78105</xdr:rowOff>
    </xdr:to>
    <xdr:sp macro="" textlink="">
      <xdr:nvSpPr>
        <xdr:cNvPr id="55" name="【図書館】&#10;有形固定資産減価償却率グラフ枠"/>
        <xdr:cNvSpPr/>
      </xdr:nvSpPr>
      <xdr:spPr>
        <a:xfrm>
          <a:off x="741680" y="5334635"/>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58420</xdr:rowOff>
    </xdr:from>
    <xdr:to xmlns:xdr="http://schemas.openxmlformats.org/drawingml/2006/spreadsheetDrawing">
      <xdr:col>24</xdr:col>
      <xdr:colOff>62865</xdr:colOff>
      <xdr:row>40</xdr:row>
      <xdr:rowOff>129540</xdr:rowOff>
    </xdr:to>
    <xdr:cxnSp macro="">
      <xdr:nvCxnSpPr>
        <xdr:cNvPr id="56" name="直線コネクタ 55"/>
        <xdr:cNvCxnSpPr/>
      </xdr:nvCxnSpPr>
      <xdr:spPr>
        <a:xfrm flipV="1">
          <a:off x="4512945" y="5716270"/>
          <a:ext cx="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133985</xdr:rowOff>
    </xdr:from>
    <xdr:ext cx="469900" cy="264795"/>
    <xdr:sp macro="" textlink="">
      <xdr:nvSpPr>
        <xdr:cNvPr id="57" name="【図書館】&#10;有形固定資産減価償却率最小値テキスト"/>
        <xdr:cNvSpPr txBox="1"/>
      </xdr:nvSpPr>
      <xdr:spPr>
        <a:xfrm>
          <a:off x="4551680" y="699198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129540</xdr:rowOff>
    </xdr:from>
    <xdr:to xmlns:xdr="http://schemas.openxmlformats.org/drawingml/2006/spreadsheetDrawing">
      <xdr:col>24</xdr:col>
      <xdr:colOff>152400</xdr:colOff>
      <xdr:row>40</xdr:row>
      <xdr:rowOff>129540</xdr:rowOff>
    </xdr:to>
    <xdr:cxnSp macro="">
      <xdr:nvCxnSpPr>
        <xdr:cNvPr id="58" name="直線コネクタ 57"/>
        <xdr:cNvCxnSpPr/>
      </xdr:nvCxnSpPr>
      <xdr:spPr>
        <a:xfrm>
          <a:off x="4429760" y="6987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3810</xdr:rowOff>
    </xdr:from>
    <xdr:ext cx="340360" cy="265430"/>
    <xdr:sp macro="" textlink="">
      <xdr:nvSpPr>
        <xdr:cNvPr id="59" name="【図書館】&#10;有形固定資産減価償却率最大値テキスト"/>
        <xdr:cNvSpPr txBox="1"/>
      </xdr:nvSpPr>
      <xdr:spPr>
        <a:xfrm>
          <a:off x="4551680" y="5490210"/>
          <a:ext cx="340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58420</xdr:rowOff>
    </xdr:from>
    <xdr:to xmlns:xdr="http://schemas.openxmlformats.org/drawingml/2006/spreadsheetDrawing">
      <xdr:col>24</xdr:col>
      <xdr:colOff>152400</xdr:colOff>
      <xdr:row>33</xdr:row>
      <xdr:rowOff>58420</xdr:rowOff>
    </xdr:to>
    <xdr:cxnSp macro="">
      <xdr:nvCxnSpPr>
        <xdr:cNvPr id="60" name="直線コネクタ 59"/>
        <xdr:cNvCxnSpPr/>
      </xdr:nvCxnSpPr>
      <xdr:spPr>
        <a:xfrm>
          <a:off x="4429760" y="5716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95885</xdr:rowOff>
    </xdr:from>
    <xdr:ext cx="405130" cy="265430"/>
    <xdr:sp macro="" textlink="">
      <xdr:nvSpPr>
        <xdr:cNvPr id="61" name="【図書館】&#10;有形固定資産減価償却率平均値テキスト"/>
        <xdr:cNvSpPr txBox="1"/>
      </xdr:nvSpPr>
      <xdr:spPr>
        <a:xfrm>
          <a:off x="4551680" y="6096635"/>
          <a:ext cx="40513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72390</xdr:rowOff>
    </xdr:from>
    <xdr:to xmlns:xdr="http://schemas.openxmlformats.org/drawingml/2006/spreadsheetDrawing">
      <xdr:col>24</xdr:col>
      <xdr:colOff>114300</xdr:colOff>
      <xdr:row>37</xdr:row>
      <xdr:rowOff>1270</xdr:rowOff>
    </xdr:to>
    <xdr:sp macro="" textlink="">
      <xdr:nvSpPr>
        <xdr:cNvPr id="62" name="フローチャート: 判断 61"/>
        <xdr:cNvSpPr/>
      </xdr:nvSpPr>
      <xdr:spPr>
        <a:xfrm>
          <a:off x="4462780" y="62445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27305</xdr:rowOff>
    </xdr:from>
    <xdr:to xmlns:xdr="http://schemas.openxmlformats.org/drawingml/2006/spreadsheetDrawing">
      <xdr:col>20</xdr:col>
      <xdr:colOff>38100</xdr:colOff>
      <xdr:row>36</xdr:row>
      <xdr:rowOff>130810</xdr:rowOff>
    </xdr:to>
    <xdr:sp macro="" textlink="">
      <xdr:nvSpPr>
        <xdr:cNvPr id="63" name="フローチャート: 判断 62"/>
        <xdr:cNvSpPr/>
      </xdr:nvSpPr>
      <xdr:spPr>
        <a:xfrm>
          <a:off x="3649980" y="619950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35</xdr:row>
      <xdr:rowOff>170180</xdr:rowOff>
    </xdr:from>
    <xdr:to xmlns:xdr="http://schemas.openxmlformats.org/drawingml/2006/spreadsheetDrawing">
      <xdr:col>15</xdr:col>
      <xdr:colOff>101600</xdr:colOff>
      <xdr:row>36</xdr:row>
      <xdr:rowOff>99060</xdr:rowOff>
    </xdr:to>
    <xdr:sp macro="" textlink="">
      <xdr:nvSpPr>
        <xdr:cNvPr id="64" name="フローチャート: 判断 63"/>
        <xdr:cNvSpPr/>
      </xdr:nvSpPr>
      <xdr:spPr>
        <a:xfrm>
          <a:off x="2781300" y="61709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76835</xdr:rowOff>
    </xdr:from>
    <xdr:to xmlns:xdr="http://schemas.openxmlformats.org/drawingml/2006/spreadsheetDrawing">
      <xdr:col>10</xdr:col>
      <xdr:colOff>165100</xdr:colOff>
      <xdr:row>37</xdr:row>
      <xdr:rowOff>5080</xdr:rowOff>
    </xdr:to>
    <xdr:sp macro="" textlink="">
      <xdr:nvSpPr>
        <xdr:cNvPr id="65" name="フローチャート: 判断 64"/>
        <xdr:cNvSpPr/>
      </xdr:nvSpPr>
      <xdr:spPr>
        <a:xfrm>
          <a:off x="1917700" y="62490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58420</xdr:rowOff>
    </xdr:from>
    <xdr:to xmlns:xdr="http://schemas.openxmlformats.org/drawingml/2006/spreadsheetDrawing">
      <xdr:col>6</xdr:col>
      <xdr:colOff>38100</xdr:colOff>
      <xdr:row>36</xdr:row>
      <xdr:rowOff>161925</xdr:rowOff>
    </xdr:to>
    <xdr:sp macro="" textlink="">
      <xdr:nvSpPr>
        <xdr:cNvPr id="66" name="フローチャート: 判断 65"/>
        <xdr:cNvSpPr/>
      </xdr:nvSpPr>
      <xdr:spPr>
        <a:xfrm>
          <a:off x="1054100" y="623062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75565</xdr:rowOff>
    </xdr:from>
    <xdr:ext cx="761365" cy="264160"/>
    <xdr:sp macro="" textlink="">
      <xdr:nvSpPr>
        <xdr:cNvPr id="67" name="テキスト ボックス 66"/>
        <xdr:cNvSpPr txBox="1"/>
      </xdr:nvSpPr>
      <xdr:spPr>
        <a:xfrm>
          <a:off x="432816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75565</xdr:rowOff>
    </xdr:from>
    <xdr:ext cx="762000" cy="264160"/>
    <xdr:sp macro="" textlink="">
      <xdr:nvSpPr>
        <xdr:cNvPr id="68" name="テキスト ボックス 67"/>
        <xdr:cNvSpPr txBox="1"/>
      </xdr:nvSpPr>
      <xdr:spPr>
        <a:xfrm>
          <a:off x="351536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75565</xdr:rowOff>
    </xdr:from>
    <xdr:ext cx="761365" cy="264160"/>
    <xdr:sp macro="" textlink="">
      <xdr:nvSpPr>
        <xdr:cNvPr id="69" name="テキスト ボックス 68"/>
        <xdr:cNvSpPr txBox="1"/>
      </xdr:nvSpPr>
      <xdr:spPr>
        <a:xfrm>
          <a:off x="264668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75565</xdr:rowOff>
    </xdr:from>
    <xdr:ext cx="762000" cy="264160"/>
    <xdr:sp macro="" textlink="">
      <xdr:nvSpPr>
        <xdr:cNvPr id="70" name="テキスト ボックス 69"/>
        <xdr:cNvSpPr txBox="1"/>
      </xdr:nvSpPr>
      <xdr:spPr>
        <a:xfrm>
          <a:off x="17830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75565</xdr:rowOff>
    </xdr:from>
    <xdr:ext cx="762000" cy="264160"/>
    <xdr:sp macro="" textlink="">
      <xdr:nvSpPr>
        <xdr:cNvPr id="71" name="テキスト ボックス 70"/>
        <xdr:cNvSpPr txBox="1"/>
      </xdr:nvSpPr>
      <xdr:spPr>
        <a:xfrm>
          <a:off x="9194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156210</xdr:rowOff>
    </xdr:from>
    <xdr:to xmlns:xdr="http://schemas.openxmlformats.org/drawingml/2006/spreadsheetDrawing">
      <xdr:col>24</xdr:col>
      <xdr:colOff>114300</xdr:colOff>
      <xdr:row>37</xdr:row>
      <xdr:rowOff>84455</xdr:rowOff>
    </xdr:to>
    <xdr:sp macro="" textlink="">
      <xdr:nvSpPr>
        <xdr:cNvPr id="72" name="楕円 71"/>
        <xdr:cNvSpPr/>
      </xdr:nvSpPr>
      <xdr:spPr>
        <a:xfrm>
          <a:off x="4462780" y="63284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133985</xdr:rowOff>
    </xdr:from>
    <xdr:ext cx="405130" cy="264795"/>
    <xdr:sp macro="" textlink="">
      <xdr:nvSpPr>
        <xdr:cNvPr id="73" name="【図書館】&#10;有形固定資産減価償却率該当値テキスト"/>
        <xdr:cNvSpPr txBox="1"/>
      </xdr:nvSpPr>
      <xdr:spPr>
        <a:xfrm>
          <a:off x="4551680" y="630618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129540</xdr:rowOff>
    </xdr:from>
    <xdr:to xmlns:xdr="http://schemas.openxmlformats.org/drawingml/2006/spreadsheetDrawing">
      <xdr:col>20</xdr:col>
      <xdr:colOff>38100</xdr:colOff>
      <xdr:row>37</xdr:row>
      <xdr:rowOff>58420</xdr:rowOff>
    </xdr:to>
    <xdr:sp macro="" textlink="">
      <xdr:nvSpPr>
        <xdr:cNvPr id="74" name="楕円 73"/>
        <xdr:cNvSpPr/>
      </xdr:nvSpPr>
      <xdr:spPr>
        <a:xfrm>
          <a:off x="3649980" y="630174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6985</xdr:rowOff>
    </xdr:from>
    <xdr:to xmlns:xdr="http://schemas.openxmlformats.org/drawingml/2006/spreadsheetDrawing">
      <xdr:col>24</xdr:col>
      <xdr:colOff>63500</xdr:colOff>
      <xdr:row>37</xdr:row>
      <xdr:rowOff>32385</xdr:rowOff>
    </xdr:to>
    <xdr:cxnSp macro="">
      <xdr:nvCxnSpPr>
        <xdr:cNvPr id="75" name="直線コネクタ 74"/>
        <xdr:cNvCxnSpPr/>
      </xdr:nvCxnSpPr>
      <xdr:spPr>
        <a:xfrm>
          <a:off x="3700780" y="6350635"/>
          <a:ext cx="812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95885</xdr:rowOff>
    </xdr:from>
    <xdr:to xmlns:xdr="http://schemas.openxmlformats.org/drawingml/2006/spreadsheetDrawing">
      <xdr:col>15</xdr:col>
      <xdr:colOff>101600</xdr:colOff>
      <xdr:row>37</xdr:row>
      <xdr:rowOff>24765</xdr:rowOff>
    </xdr:to>
    <xdr:sp macro="" textlink="">
      <xdr:nvSpPr>
        <xdr:cNvPr id="76" name="楕円 75"/>
        <xdr:cNvSpPr/>
      </xdr:nvSpPr>
      <xdr:spPr>
        <a:xfrm>
          <a:off x="2781300" y="62680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147955</xdr:rowOff>
    </xdr:from>
    <xdr:to xmlns:xdr="http://schemas.openxmlformats.org/drawingml/2006/spreadsheetDrawing">
      <xdr:col>19</xdr:col>
      <xdr:colOff>177800</xdr:colOff>
      <xdr:row>37</xdr:row>
      <xdr:rowOff>6985</xdr:rowOff>
    </xdr:to>
    <xdr:cxnSp macro="">
      <xdr:nvCxnSpPr>
        <xdr:cNvPr id="77" name="直線コネクタ 76"/>
        <xdr:cNvCxnSpPr/>
      </xdr:nvCxnSpPr>
      <xdr:spPr>
        <a:xfrm>
          <a:off x="2832100" y="6320155"/>
          <a:ext cx="86868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68580</xdr:rowOff>
    </xdr:from>
    <xdr:to xmlns:xdr="http://schemas.openxmlformats.org/drawingml/2006/spreadsheetDrawing">
      <xdr:col>10</xdr:col>
      <xdr:colOff>165100</xdr:colOff>
      <xdr:row>36</xdr:row>
      <xdr:rowOff>171450</xdr:rowOff>
    </xdr:to>
    <xdr:sp macro="" textlink="">
      <xdr:nvSpPr>
        <xdr:cNvPr id="78" name="楕円 77"/>
        <xdr:cNvSpPr/>
      </xdr:nvSpPr>
      <xdr:spPr>
        <a:xfrm>
          <a:off x="1917700" y="624078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121285</xdr:rowOff>
    </xdr:from>
    <xdr:to xmlns:xdr="http://schemas.openxmlformats.org/drawingml/2006/spreadsheetDrawing">
      <xdr:col>15</xdr:col>
      <xdr:colOff>50800</xdr:colOff>
      <xdr:row>36</xdr:row>
      <xdr:rowOff>147955</xdr:rowOff>
    </xdr:to>
    <xdr:cxnSp macro="">
      <xdr:nvCxnSpPr>
        <xdr:cNvPr id="79" name="直線コネクタ 78"/>
        <xdr:cNvCxnSpPr/>
      </xdr:nvCxnSpPr>
      <xdr:spPr>
        <a:xfrm>
          <a:off x="1968500" y="6293485"/>
          <a:ext cx="8636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52070</xdr:rowOff>
    </xdr:from>
    <xdr:to xmlns:xdr="http://schemas.openxmlformats.org/drawingml/2006/spreadsheetDrawing">
      <xdr:col>6</xdr:col>
      <xdr:colOff>38100</xdr:colOff>
      <xdr:row>36</xdr:row>
      <xdr:rowOff>156210</xdr:rowOff>
    </xdr:to>
    <xdr:sp macro="" textlink="">
      <xdr:nvSpPr>
        <xdr:cNvPr id="80" name="楕円 79"/>
        <xdr:cNvSpPr/>
      </xdr:nvSpPr>
      <xdr:spPr>
        <a:xfrm>
          <a:off x="1054100" y="622427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104140</xdr:rowOff>
    </xdr:from>
    <xdr:to xmlns:xdr="http://schemas.openxmlformats.org/drawingml/2006/spreadsheetDrawing">
      <xdr:col>10</xdr:col>
      <xdr:colOff>114300</xdr:colOff>
      <xdr:row>36</xdr:row>
      <xdr:rowOff>121285</xdr:rowOff>
    </xdr:to>
    <xdr:cxnSp macro="">
      <xdr:nvCxnSpPr>
        <xdr:cNvPr id="81" name="直線コネクタ 80"/>
        <xdr:cNvCxnSpPr/>
      </xdr:nvCxnSpPr>
      <xdr:spPr>
        <a:xfrm>
          <a:off x="1104900" y="6276340"/>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147955</xdr:rowOff>
    </xdr:from>
    <xdr:ext cx="404495" cy="264160"/>
    <xdr:sp macro="" textlink="">
      <xdr:nvSpPr>
        <xdr:cNvPr id="82" name="n_1aveValue【図書館】&#10;有形固定資産減価償却率"/>
        <xdr:cNvSpPr txBox="1"/>
      </xdr:nvSpPr>
      <xdr:spPr>
        <a:xfrm>
          <a:off x="3490595" y="5977255"/>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115570</xdr:rowOff>
    </xdr:from>
    <xdr:ext cx="405130" cy="264795"/>
    <xdr:sp macro="" textlink="">
      <xdr:nvSpPr>
        <xdr:cNvPr id="83" name="n_2aveValue【図書館】&#10;有形固定資産減価償却率"/>
        <xdr:cNvSpPr txBox="1"/>
      </xdr:nvSpPr>
      <xdr:spPr>
        <a:xfrm>
          <a:off x="2634615" y="594487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171450</xdr:rowOff>
    </xdr:from>
    <xdr:ext cx="404495" cy="264795"/>
    <xdr:sp macro="" textlink="">
      <xdr:nvSpPr>
        <xdr:cNvPr id="84" name="n_3aveValue【図書館】&#10;有形固定資産減価償却率"/>
        <xdr:cNvSpPr txBox="1"/>
      </xdr:nvSpPr>
      <xdr:spPr>
        <a:xfrm>
          <a:off x="1771015" y="634365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153035</xdr:rowOff>
    </xdr:from>
    <xdr:ext cx="404495" cy="265430"/>
    <xdr:sp macro="" textlink="">
      <xdr:nvSpPr>
        <xdr:cNvPr id="85" name="n_4aveValue【図書館】&#10;有形固定資産減価償却率"/>
        <xdr:cNvSpPr txBox="1"/>
      </xdr:nvSpPr>
      <xdr:spPr>
        <a:xfrm>
          <a:off x="907415" y="6325235"/>
          <a:ext cx="404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48895</xdr:rowOff>
    </xdr:from>
    <xdr:ext cx="404495" cy="264795"/>
    <xdr:sp macro="" textlink="">
      <xdr:nvSpPr>
        <xdr:cNvPr id="86" name="n_1mainValue【図書館】&#10;有形固定資産減価償却率"/>
        <xdr:cNvSpPr txBox="1"/>
      </xdr:nvSpPr>
      <xdr:spPr>
        <a:xfrm>
          <a:off x="3490595" y="639254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15240</xdr:rowOff>
    </xdr:from>
    <xdr:ext cx="405130" cy="264160"/>
    <xdr:sp macro="" textlink="">
      <xdr:nvSpPr>
        <xdr:cNvPr id="87" name="n_2mainValue【図書館】&#10;有形固定資産減価償却率"/>
        <xdr:cNvSpPr txBox="1"/>
      </xdr:nvSpPr>
      <xdr:spPr>
        <a:xfrm>
          <a:off x="2634615" y="635889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13970</xdr:rowOff>
    </xdr:from>
    <xdr:ext cx="404495" cy="264160"/>
    <xdr:sp macro="" textlink="">
      <xdr:nvSpPr>
        <xdr:cNvPr id="88" name="n_3mainValue【図書館】&#10;有形固定資産減価償却率"/>
        <xdr:cNvSpPr txBox="1"/>
      </xdr:nvSpPr>
      <xdr:spPr>
        <a:xfrm>
          <a:off x="1771015" y="6014720"/>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171450</xdr:rowOff>
    </xdr:from>
    <xdr:ext cx="404495" cy="264795"/>
    <xdr:sp macro="" textlink="">
      <xdr:nvSpPr>
        <xdr:cNvPr id="89" name="n_4mainValue【図書館】&#10;有形固定資産減価償却率"/>
        <xdr:cNvSpPr txBox="1"/>
      </xdr:nvSpPr>
      <xdr:spPr>
        <a:xfrm>
          <a:off x="907415" y="600075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78105</xdr:rowOff>
    </xdr:from>
    <xdr:to xmlns:xdr="http://schemas.openxmlformats.org/drawingml/2006/spreadsheetDrawing">
      <xdr:col>59</xdr:col>
      <xdr:colOff>88900</xdr:colOff>
      <xdr:row>28</xdr:row>
      <xdr:rowOff>26035</xdr:rowOff>
    </xdr:to>
    <xdr:sp macro="" textlink="">
      <xdr:nvSpPr>
        <xdr:cNvPr id="90" name="正方形/長方形 89"/>
        <xdr:cNvSpPr/>
      </xdr:nvSpPr>
      <xdr:spPr>
        <a:xfrm>
          <a:off x="6431280" y="4192905"/>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52070</xdr:rowOff>
    </xdr:from>
    <xdr:to xmlns:xdr="http://schemas.openxmlformats.org/drawingml/2006/spreadsheetDrawing">
      <xdr:col>43</xdr:col>
      <xdr:colOff>63500</xdr:colOff>
      <xdr:row>29</xdr:row>
      <xdr:rowOff>136525</xdr:rowOff>
    </xdr:to>
    <xdr:sp macro="" textlink="">
      <xdr:nvSpPr>
        <xdr:cNvPr id="91" name="正方形/長方形 90"/>
        <xdr:cNvSpPr/>
      </xdr:nvSpPr>
      <xdr:spPr>
        <a:xfrm>
          <a:off x="65532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84455</xdr:rowOff>
    </xdr:from>
    <xdr:to xmlns:xdr="http://schemas.openxmlformats.org/drawingml/2006/spreadsheetDrawing">
      <xdr:col>43</xdr:col>
      <xdr:colOff>63500</xdr:colOff>
      <xdr:row>30</xdr:row>
      <xdr:rowOff>168910</xdr:rowOff>
    </xdr:to>
    <xdr:sp macro="" textlink="">
      <xdr:nvSpPr>
        <xdr:cNvPr id="92" name="正方形/長方形 91"/>
        <xdr:cNvSpPr/>
      </xdr:nvSpPr>
      <xdr:spPr>
        <a:xfrm>
          <a:off x="65532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52070</xdr:rowOff>
    </xdr:from>
    <xdr:to xmlns:xdr="http://schemas.openxmlformats.org/drawingml/2006/spreadsheetDrawing">
      <xdr:col>48</xdr:col>
      <xdr:colOff>127000</xdr:colOff>
      <xdr:row>29</xdr:row>
      <xdr:rowOff>136525</xdr:rowOff>
    </xdr:to>
    <xdr:sp macro="" textlink="">
      <xdr:nvSpPr>
        <xdr:cNvPr id="93" name="正方形/長方形 92"/>
        <xdr:cNvSpPr/>
      </xdr:nvSpPr>
      <xdr:spPr>
        <a:xfrm>
          <a:off x="754380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84455</xdr:rowOff>
    </xdr:from>
    <xdr:to xmlns:xdr="http://schemas.openxmlformats.org/drawingml/2006/spreadsheetDrawing">
      <xdr:col>48</xdr:col>
      <xdr:colOff>127000</xdr:colOff>
      <xdr:row>30</xdr:row>
      <xdr:rowOff>168910</xdr:rowOff>
    </xdr:to>
    <xdr:sp macro="" textlink="">
      <xdr:nvSpPr>
        <xdr:cNvPr id="94" name="正方形/長方形 93"/>
        <xdr:cNvSpPr/>
      </xdr:nvSpPr>
      <xdr:spPr>
        <a:xfrm>
          <a:off x="754380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52070</xdr:rowOff>
    </xdr:from>
    <xdr:to xmlns:xdr="http://schemas.openxmlformats.org/drawingml/2006/spreadsheetDrawing">
      <xdr:col>54</xdr:col>
      <xdr:colOff>127000</xdr:colOff>
      <xdr:row>29</xdr:row>
      <xdr:rowOff>136525</xdr:rowOff>
    </xdr:to>
    <xdr:sp macro="" textlink="">
      <xdr:nvSpPr>
        <xdr:cNvPr id="95" name="正方形/長方形 94"/>
        <xdr:cNvSpPr/>
      </xdr:nvSpPr>
      <xdr:spPr>
        <a:xfrm>
          <a:off x="8656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84455</xdr:rowOff>
    </xdr:from>
    <xdr:to xmlns:xdr="http://schemas.openxmlformats.org/drawingml/2006/spreadsheetDrawing">
      <xdr:col>54</xdr:col>
      <xdr:colOff>127000</xdr:colOff>
      <xdr:row>30</xdr:row>
      <xdr:rowOff>168910</xdr:rowOff>
    </xdr:to>
    <xdr:sp macro="" textlink="">
      <xdr:nvSpPr>
        <xdr:cNvPr id="96" name="正方形/長方形 95"/>
        <xdr:cNvSpPr/>
      </xdr:nvSpPr>
      <xdr:spPr>
        <a:xfrm>
          <a:off x="8656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88900</xdr:colOff>
      <xdr:row>44</xdr:row>
      <xdr:rowOff>78105</xdr:rowOff>
    </xdr:to>
    <xdr:sp macro="" textlink="">
      <xdr:nvSpPr>
        <xdr:cNvPr id="97" name="正方形/長方形 96"/>
        <xdr:cNvSpPr/>
      </xdr:nvSpPr>
      <xdr:spPr>
        <a:xfrm>
          <a:off x="6431280" y="5334635"/>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30505"/>
    <xdr:sp macro="" textlink="">
      <xdr:nvSpPr>
        <xdr:cNvPr id="98" name="テキスト ボックス 97"/>
        <xdr:cNvSpPr txBox="1"/>
      </xdr:nvSpPr>
      <xdr:spPr>
        <a:xfrm>
          <a:off x="6393180" y="5143500"/>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78105</xdr:rowOff>
    </xdr:from>
    <xdr:to xmlns:xdr="http://schemas.openxmlformats.org/drawingml/2006/spreadsheetDrawing">
      <xdr:col>59</xdr:col>
      <xdr:colOff>50800</xdr:colOff>
      <xdr:row>44</xdr:row>
      <xdr:rowOff>78105</xdr:rowOff>
    </xdr:to>
    <xdr:cxnSp macro="">
      <xdr:nvCxnSpPr>
        <xdr:cNvPr id="99" name="直線コネクタ 98"/>
        <xdr:cNvCxnSpPr/>
      </xdr:nvCxnSpPr>
      <xdr:spPr>
        <a:xfrm>
          <a:off x="6431280" y="762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38735</xdr:rowOff>
    </xdr:from>
    <xdr:to xmlns:xdr="http://schemas.openxmlformats.org/drawingml/2006/spreadsheetDrawing">
      <xdr:col>59</xdr:col>
      <xdr:colOff>50800</xdr:colOff>
      <xdr:row>42</xdr:row>
      <xdr:rowOff>38735</xdr:rowOff>
    </xdr:to>
    <xdr:cxnSp macro="">
      <xdr:nvCxnSpPr>
        <xdr:cNvPr id="100" name="直線コネクタ 99"/>
        <xdr:cNvCxnSpPr/>
      </xdr:nvCxnSpPr>
      <xdr:spPr>
        <a:xfrm>
          <a:off x="6431280" y="7239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68580</xdr:rowOff>
    </xdr:from>
    <xdr:ext cx="466725" cy="264795"/>
    <xdr:sp macro="" textlink="">
      <xdr:nvSpPr>
        <xdr:cNvPr id="101" name="テキスト ボックス 100"/>
        <xdr:cNvSpPr txBox="1"/>
      </xdr:nvSpPr>
      <xdr:spPr>
        <a:xfrm>
          <a:off x="5974080" y="709803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2" name="直線コネクタ 101"/>
        <xdr:cNvCxnSpPr/>
      </xdr:nvCxnSpPr>
      <xdr:spPr>
        <a:xfrm>
          <a:off x="6431280" y="685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29845</xdr:rowOff>
    </xdr:from>
    <xdr:ext cx="466725" cy="264795"/>
    <xdr:sp macro="" textlink="">
      <xdr:nvSpPr>
        <xdr:cNvPr id="103" name="テキスト ボックス 102"/>
        <xdr:cNvSpPr txBox="1"/>
      </xdr:nvSpPr>
      <xdr:spPr>
        <a:xfrm>
          <a:off x="5974080" y="671639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136525</xdr:rowOff>
    </xdr:from>
    <xdr:to xmlns:xdr="http://schemas.openxmlformats.org/drawingml/2006/spreadsheetDrawing">
      <xdr:col>59</xdr:col>
      <xdr:colOff>50800</xdr:colOff>
      <xdr:row>37</xdr:row>
      <xdr:rowOff>136525</xdr:rowOff>
    </xdr:to>
    <xdr:cxnSp macro="">
      <xdr:nvCxnSpPr>
        <xdr:cNvPr id="104" name="直線コネクタ 103"/>
        <xdr:cNvCxnSpPr/>
      </xdr:nvCxnSpPr>
      <xdr:spPr>
        <a:xfrm>
          <a:off x="6431280" y="64801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166370</xdr:rowOff>
    </xdr:from>
    <xdr:ext cx="466725" cy="264160"/>
    <xdr:sp macro="" textlink="">
      <xdr:nvSpPr>
        <xdr:cNvPr id="105" name="テキスト ボックス 104"/>
        <xdr:cNvSpPr txBox="1"/>
      </xdr:nvSpPr>
      <xdr:spPr>
        <a:xfrm>
          <a:off x="5974080" y="633857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97790</xdr:rowOff>
    </xdr:from>
    <xdr:to xmlns:xdr="http://schemas.openxmlformats.org/drawingml/2006/spreadsheetDrawing">
      <xdr:col>59</xdr:col>
      <xdr:colOff>50800</xdr:colOff>
      <xdr:row>35</xdr:row>
      <xdr:rowOff>97790</xdr:rowOff>
    </xdr:to>
    <xdr:cxnSp macro="">
      <xdr:nvCxnSpPr>
        <xdr:cNvPr id="106" name="直線コネクタ 105"/>
        <xdr:cNvCxnSpPr/>
      </xdr:nvCxnSpPr>
      <xdr:spPr>
        <a:xfrm>
          <a:off x="6431280" y="6098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127000</xdr:rowOff>
    </xdr:from>
    <xdr:ext cx="466725" cy="264160"/>
    <xdr:sp macro="" textlink="">
      <xdr:nvSpPr>
        <xdr:cNvPr id="107" name="テキスト ボックス 106"/>
        <xdr:cNvSpPr txBox="1"/>
      </xdr:nvSpPr>
      <xdr:spPr>
        <a:xfrm>
          <a:off x="5974080" y="595630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58420</xdr:rowOff>
    </xdr:from>
    <xdr:to xmlns:xdr="http://schemas.openxmlformats.org/drawingml/2006/spreadsheetDrawing">
      <xdr:col>59</xdr:col>
      <xdr:colOff>50800</xdr:colOff>
      <xdr:row>33</xdr:row>
      <xdr:rowOff>58420</xdr:rowOff>
    </xdr:to>
    <xdr:cxnSp macro="">
      <xdr:nvCxnSpPr>
        <xdr:cNvPr id="108" name="直線コネクタ 107"/>
        <xdr:cNvCxnSpPr/>
      </xdr:nvCxnSpPr>
      <xdr:spPr>
        <a:xfrm>
          <a:off x="6431280" y="5716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88265</xdr:rowOff>
    </xdr:from>
    <xdr:ext cx="466725" cy="264160"/>
    <xdr:sp macro="" textlink="">
      <xdr:nvSpPr>
        <xdr:cNvPr id="109" name="テキスト ボックス 108"/>
        <xdr:cNvSpPr txBox="1"/>
      </xdr:nvSpPr>
      <xdr:spPr>
        <a:xfrm>
          <a:off x="5974080" y="5574665"/>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50800</xdr:colOff>
      <xdr:row>31</xdr:row>
      <xdr:rowOff>19685</xdr:rowOff>
    </xdr:to>
    <xdr:cxnSp macro="">
      <xdr:nvCxnSpPr>
        <xdr:cNvPr id="110" name="直線コネクタ 109"/>
        <xdr:cNvCxnSpPr/>
      </xdr:nvCxnSpPr>
      <xdr:spPr>
        <a:xfrm>
          <a:off x="6431280" y="533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48895</xdr:rowOff>
    </xdr:from>
    <xdr:ext cx="466725" cy="264795"/>
    <xdr:sp macro="" textlink="">
      <xdr:nvSpPr>
        <xdr:cNvPr id="111" name="テキスト ボックス 110"/>
        <xdr:cNvSpPr txBox="1"/>
      </xdr:nvSpPr>
      <xdr:spPr>
        <a:xfrm>
          <a:off x="5974080" y="519239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19685</xdr:rowOff>
    </xdr:from>
    <xdr:to xmlns:xdr="http://schemas.openxmlformats.org/drawingml/2006/spreadsheetDrawing">
      <xdr:col>59</xdr:col>
      <xdr:colOff>88900</xdr:colOff>
      <xdr:row>44</xdr:row>
      <xdr:rowOff>78105</xdr:rowOff>
    </xdr:to>
    <xdr:sp macro="" textlink="">
      <xdr:nvSpPr>
        <xdr:cNvPr id="112" name="【図書館】&#10;一人当たり面積グラフ枠"/>
        <xdr:cNvSpPr/>
      </xdr:nvSpPr>
      <xdr:spPr>
        <a:xfrm>
          <a:off x="6431280" y="5334635"/>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34</xdr:row>
      <xdr:rowOff>78105</xdr:rowOff>
    </xdr:from>
    <xdr:to xmlns:xdr="http://schemas.openxmlformats.org/drawingml/2006/spreadsheetDrawing">
      <xdr:col>54</xdr:col>
      <xdr:colOff>185420</xdr:colOff>
      <xdr:row>41</xdr:row>
      <xdr:rowOff>171450</xdr:rowOff>
    </xdr:to>
    <xdr:cxnSp macro="">
      <xdr:nvCxnSpPr>
        <xdr:cNvPr id="113" name="直線コネクタ 112"/>
        <xdr:cNvCxnSpPr/>
      </xdr:nvCxnSpPr>
      <xdr:spPr>
        <a:xfrm flipV="1">
          <a:off x="10198100" y="5907405"/>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1905</xdr:rowOff>
    </xdr:from>
    <xdr:ext cx="469265" cy="264795"/>
    <xdr:sp macro="" textlink="">
      <xdr:nvSpPr>
        <xdr:cNvPr id="114" name="【図書館】&#10;一人当たり面積最小値テキスト"/>
        <xdr:cNvSpPr txBox="1"/>
      </xdr:nvSpPr>
      <xdr:spPr>
        <a:xfrm>
          <a:off x="10236200" y="720280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171450</xdr:rowOff>
    </xdr:from>
    <xdr:to xmlns:xdr="http://schemas.openxmlformats.org/drawingml/2006/spreadsheetDrawing">
      <xdr:col>55</xdr:col>
      <xdr:colOff>88900</xdr:colOff>
      <xdr:row>41</xdr:row>
      <xdr:rowOff>171450</xdr:rowOff>
    </xdr:to>
    <xdr:cxnSp macro="">
      <xdr:nvCxnSpPr>
        <xdr:cNvPr id="115" name="直線コネクタ 114"/>
        <xdr:cNvCxnSpPr/>
      </xdr:nvCxnSpPr>
      <xdr:spPr>
        <a:xfrm>
          <a:off x="10114280" y="72009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23495</xdr:rowOff>
    </xdr:from>
    <xdr:ext cx="469265" cy="264795"/>
    <xdr:sp macro="" textlink="">
      <xdr:nvSpPr>
        <xdr:cNvPr id="116" name="【図書館】&#10;一人当たり面積最大値テキスト"/>
        <xdr:cNvSpPr txBox="1"/>
      </xdr:nvSpPr>
      <xdr:spPr>
        <a:xfrm>
          <a:off x="10236200" y="568134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78105</xdr:rowOff>
    </xdr:from>
    <xdr:to xmlns:xdr="http://schemas.openxmlformats.org/drawingml/2006/spreadsheetDrawing">
      <xdr:col>55</xdr:col>
      <xdr:colOff>88900</xdr:colOff>
      <xdr:row>34</xdr:row>
      <xdr:rowOff>78105</xdr:rowOff>
    </xdr:to>
    <xdr:cxnSp macro="">
      <xdr:nvCxnSpPr>
        <xdr:cNvPr id="117" name="直線コネクタ 116"/>
        <xdr:cNvCxnSpPr/>
      </xdr:nvCxnSpPr>
      <xdr:spPr>
        <a:xfrm>
          <a:off x="10114280" y="59074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74930</xdr:rowOff>
    </xdr:from>
    <xdr:ext cx="469265" cy="264160"/>
    <xdr:sp macro="" textlink="">
      <xdr:nvSpPr>
        <xdr:cNvPr id="118" name="【図書館】&#10;一人当たり面積平均値テキスト"/>
        <xdr:cNvSpPr txBox="1"/>
      </xdr:nvSpPr>
      <xdr:spPr>
        <a:xfrm>
          <a:off x="10236200" y="6590030"/>
          <a:ext cx="46926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50800</xdr:rowOff>
    </xdr:from>
    <xdr:to xmlns:xdr="http://schemas.openxmlformats.org/drawingml/2006/spreadsheetDrawing">
      <xdr:col>55</xdr:col>
      <xdr:colOff>50800</xdr:colOff>
      <xdr:row>39</xdr:row>
      <xdr:rowOff>155575</xdr:rowOff>
    </xdr:to>
    <xdr:sp macro="" textlink="">
      <xdr:nvSpPr>
        <xdr:cNvPr id="119" name="フローチャート: 判断 118"/>
        <xdr:cNvSpPr/>
      </xdr:nvSpPr>
      <xdr:spPr>
        <a:xfrm>
          <a:off x="10152380" y="6737350"/>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60960</xdr:rowOff>
    </xdr:from>
    <xdr:to xmlns:xdr="http://schemas.openxmlformats.org/drawingml/2006/spreadsheetDrawing">
      <xdr:col>50</xdr:col>
      <xdr:colOff>165100</xdr:colOff>
      <xdr:row>39</xdr:row>
      <xdr:rowOff>164465</xdr:rowOff>
    </xdr:to>
    <xdr:sp macro="" textlink="">
      <xdr:nvSpPr>
        <xdr:cNvPr id="120" name="フローチャート: 判断 119"/>
        <xdr:cNvSpPr/>
      </xdr:nvSpPr>
      <xdr:spPr>
        <a:xfrm>
          <a:off x="9334500" y="674751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82550</xdr:rowOff>
    </xdr:from>
    <xdr:to xmlns:xdr="http://schemas.openxmlformats.org/drawingml/2006/spreadsheetDrawing">
      <xdr:col>46</xdr:col>
      <xdr:colOff>38100</xdr:colOff>
      <xdr:row>40</xdr:row>
      <xdr:rowOff>10795</xdr:rowOff>
    </xdr:to>
    <xdr:sp macro="" textlink="">
      <xdr:nvSpPr>
        <xdr:cNvPr id="121" name="フローチャート: 判断 120"/>
        <xdr:cNvSpPr/>
      </xdr:nvSpPr>
      <xdr:spPr>
        <a:xfrm>
          <a:off x="8470900" y="676910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115570</xdr:rowOff>
    </xdr:from>
    <xdr:to xmlns:xdr="http://schemas.openxmlformats.org/drawingml/2006/spreadsheetDrawing">
      <xdr:col>41</xdr:col>
      <xdr:colOff>101600</xdr:colOff>
      <xdr:row>40</xdr:row>
      <xdr:rowOff>44450</xdr:rowOff>
    </xdr:to>
    <xdr:sp macro="" textlink="">
      <xdr:nvSpPr>
        <xdr:cNvPr id="122" name="フローチャート: 判断 121"/>
        <xdr:cNvSpPr/>
      </xdr:nvSpPr>
      <xdr:spPr>
        <a:xfrm>
          <a:off x="7602220" y="68021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78740</xdr:rowOff>
    </xdr:from>
    <xdr:to xmlns:xdr="http://schemas.openxmlformats.org/drawingml/2006/spreadsheetDrawing">
      <xdr:col>36</xdr:col>
      <xdr:colOff>165100</xdr:colOff>
      <xdr:row>40</xdr:row>
      <xdr:rowOff>7620</xdr:rowOff>
    </xdr:to>
    <xdr:sp macro="" textlink="">
      <xdr:nvSpPr>
        <xdr:cNvPr id="123" name="フローチャート: 判断 122"/>
        <xdr:cNvSpPr/>
      </xdr:nvSpPr>
      <xdr:spPr>
        <a:xfrm>
          <a:off x="6738620" y="67652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75565</xdr:rowOff>
    </xdr:from>
    <xdr:ext cx="762000" cy="264160"/>
    <xdr:sp macro="" textlink="">
      <xdr:nvSpPr>
        <xdr:cNvPr id="124" name="テキスト ボックス 123"/>
        <xdr:cNvSpPr txBox="1"/>
      </xdr:nvSpPr>
      <xdr:spPr>
        <a:xfrm>
          <a:off x="100126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75565</xdr:rowOff>
    </xdr:from>
    <xdr:ext cx="762000" cy="264160"/>
    <xdr:sp macro="" textlink="">
      <xdr:nvSpPr>
        <xdr:cNvPr id="125" name="テキスト ボックス 124"/>
        <xdr:cNvSpPr txBox="1"/>
      </xdr:nvSpPr>
      <xdr:spPr>
        <a:xfrm>
          <a:off x="91998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75565</xdr:rowOff>
    </xdr:from>
    <xdr:ext cx="762000" cy="264160"/>
    <xdr:sp macro="" textlink="">
      <xdr:nvSpPr>
        <xdr:cNvPr id="126" name="テキスト ボックス 125"/>
        <xdr:cNvSpPr txBox="1"/>
      </xdr:nvSpPr>
      <xdr:spPr>
        <a:xfrm>
          <a:off x="833628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75565</xdr:rowOff>
    </xdr:from>
    <xdr:ext cx="761365" cy="264160"/>
    <xdr:sp macro="" textlink="">
      <xdr:nvSpPr>
        <xdr:cNvPr id="127" name="テキスト ボックス 126"/>
        <xdr:cNvSpPr txBox="1"/>
      </xdr:nvSpPr>
      <xdr:spPr>
        <a:xfrm>
          <a:off x="7467600" y="76193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75565</xdr:rowOff>
    </xdr:from>
    <xdr:ext cx="762000" cy="264160"/>
    <xdr:sp macro="" textlink="">
      <xdr:nvSpPr>
        <xdr:cNvPr id="128" name="テキスト ボックス 127"/>
        <xdr:cNvSpPr txBox="1"/>
      </xdr:nvSpPr>
      <xdr:spPr>
        <a:xfrm>
          <a:off x="6604000" y="7619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45720</xdr:rowOff>
    </xdr:from>
    <xdr:to xmlns:xdr="http://schemas.openxmlformats.org/drawingml/2006/spreadsheetDrawing">
      <xdr:col>55</xdr:col>
      <xdr:colOff>50800</xdr:colOff>
      <xdr:row>41</xdr:row>
      <xdr:rowOff>149225</xdr:rowOff>
    </xdr:to>
    <xdr:sp macro="" textlink="">
      <xdr:nvSpPr>
        <xdr:cNvPr id="129" name="楕円 128"/>
        <xdr:cNvSpPr/>
      </xdr:nvSpPr>
      <xdr:spPr>
        <a:xfrm>
          <a:off x="10152380" y="707517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133985</xdr:rowOff>
    </xdr:from>
    <xdr:ext cx="469265" cy="264795"/>
    <xdr:sp macro="" textlink="">
      <xdr:nvSpPr>
        <xdr:cNvPr id="130" name="【図書館】&#10;一人当たり面積該当値テキスト"/>
        <xdr:cNvSpPr txBox="1"/>
      </xdr:nvSpPr>
      <xdr:spPr>
        <a:xfrm>
          <a:off x="10236200" y="699198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47625</xdr:rowOff>
    </xdr:from>
    <xdr:to xmlns:xdr="http://schemas.openxmlformats.org/drawingml/2006/spreadsheetDrawing">
      <xdr:col>50</xdr:col>
      <xdr:colOff>165100</xdr:colOff>
      <xdr:row>41</xdr:row>
      <xdr:rowOff>151130</xdr:rowOff>
    </xdr:to>
    <xdr:sp macro="" textlink="">
      <xdr:nvSpPr>
        <xdr:cNvPr id="131" name="楕円 130"/>
        <xdr:cNvSpPr/>
      </xdr:nvSpPr>
      <xdr:spPr>
        <a:xfrm>
          <a:off x="9334500" y="70770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97790</xdr:rowOff>
    </xdr:from>
    <xdr:to xmlns:xdr="http://schemas.openxmlformats.org/drawingml/2006/spreadsheetDrawing">
      <xdr:col>55</xdr:col>
      <xdr:colOff>0</xdr:colOff>
      <xdr:row>41</xdr:row>
      <xdr:rowOff>99695</xdr:rowOff>
    </xdr:to>
    <xdr:cxnSp macro="">
      <xdr:nvCxnSpPr>
        <xdr:cNvPr id="132" name="直線コネクタ 131"/>
        <xdr:cNvCxnSpPr/>
      </xdr:nvCxnSpPr>
      <xdr:spPr>
        <a:xfrm flipV="1">
          <a:off x="9385300" y="712724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47625</xdr:rowOff>
    </xdr:from>
    <xdr:to xmlns:xdr="http://schemas.openxmlformats.org/drawingml/2006/spreadsheetDrawing">
      <xdr:col>46</xdr:col>
      <xdr:colOff>38100</xdr:colOff>
      <xdr:row>41</xdr:row>
      <xdr:rowOff>151130</xdr:rowOff>
    </xdr:to>
    <xdr:sp macro="" textlink="">
      <xdr:nvSpPr>
        <xdr:cNvPr id="133" name="楕円 132"/>
        <xdr:cNvSpPr/>
      </xdr:nvSpPr>
      <xdr:spPr>
        <a:xfrm>
          <a:off x="8470900" y="707707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99695</xdr:rowOff>
    </xdr:from>
    <xdr:to xmlns:xdr="http://schemas.openxmlformats.org/drawingml/2006/spreadsheetDrawing">
      <xdr:col>50</xdr:col>
      <xdr:colOff>114300</xdr:colOff>
      <xdr:row>41</xdr:row>
      <xdr:rowOff>99695</xdr:rowOff>
    </xdr:to>
    <xdr:cxnSp macro="">
      <xdr:nvCxnSpPr>
        <xdr:cNvPr id="134" name="直線コネクタ 133"/>
        <xdr:cNvCxnSpPr/>
      </xdr:nvCxnSpPr>
      <xdr:spPr>
        <a:xfrm>
          <a:off x="8521700" y="712914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48895</xdr:rowOff>
    </xdr:from>
    <xdr:to xmlns:xdr="http://schemas.openxmlformats.org/drawingml/2006/spreadsheetDrawing">
      <xdr:col>41</xdr:col>
      <xdr:colOff>101600</xdr:colOff>
      <xdr:row>41</xdr:row>
      <xdr:rowOff>153035</xdr:rowOff>
    </xdr:to>
    <xdr:sp macro="" textlink="">
      <xdr:nvSpPr>
        <xdr:cNvPr id="135" name="楕円 134"/>
        <xdr:cNvSpPr/>
      </xdr:nvSpPr>
      <xdr:spPr>
        <a:xfrm>
          <a:off x="7602220" y="70783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99695</xdr:rowOff>
    </xdr:from>
    <xdr:to xmlns:xdr="http://schemas.openxmlformats.org/drawingml/2006/spreadsheetDrawing">
      <xdr:col>45</xdr:col>
      <xdr:colOff>177800</xdr:colOff>
      <xdr:row>41</xdr:row>
      <xdr:rowOff>101600</xdr:rowOff>
    </xdr:to>
    <xdr:cxnSp macro="">
      <xdr:nvCxnSpPr>
        <xdr:cNvPr id="136" name="直線コネクタ 135"/>
        <xdr:cNvCxnSpPr/>
      </xdr:nvCxnSpPr>
      <xdr:spPr>
        <a:xfrm flipV="1">
          <a:off x="7653020" y="7129145"/>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50800</xdr:rowOff>
    </xdr:from>
    <xdr:to xmlns:xdr="http://schemas.openxmlformats.org/drawingml/2006/spreadsheetDrawing">
      <xdr:col>36</xdr:col>
      <xdr:colOff>165100</xdr:colOff>
      <xdr:row>41</xdr:row>
      <xdr:rowOff>155575</xdr:rowOff>
    </xdr:to>
    <xdr:sp macro="" textlink="">
      <xdr:nvSpPr>
        <xdr:cNvPr id="137" name="楕円 136"/>
        <xdr:cNvSpPr/>
      </xdr:nvSpPr>
      <xdr:spPr>
        <a:xfrm>
          <a:off x="6738620" y="708025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101600</xdr:rowOff>
    </xdr:from>
    <xdr:to xmlns:xdr="http://schemas.openxmlformats.org/drawingml/2006/spreadsheetDrawing">
      <xdr:col>41</xdr:col>
      <xdr:colOff>50800</xdr:colOff>
      <xdr:row>41</xdr:row>
      <xdr:rowOff>103505</xdr:rowOff>
    </xdr:to>
    <xdr:cxnSp macro="">
      <xdr:nvCxnSpPr>
        <xdr:cNvPr id="138" name="直線コネクタ 137"/>
        <xdr:cNvCxnSpPr/>
      </xdr:nvCxnSpPr>
      <xdr:spPr>
        <a:xfrm flipV="1">
          <a:off x="6789420" y="713105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6985</xdr:rowOff>
    </xdr:from>
    <xdr:ext cx="469265" cy="264795"/>
    <xdr:sp macro="" textlink="">
      <xdr:nvSpPr>
        <xdr:cNvPr id="139" name="n_1aveValue【図書館】&#10;一人当たり面積"/>
        <xdr:cNvSpPr txBox="1"/>
      </xdr:nvSpPr>
      <xdr:spPr>
        <a:xfrm>
          <a:off x="9142730" y="652208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27940</xdr:rowOff>
    </xdr:from>
    <xdr:ext cx="469900" cy="265430"/>
    <xdr:sp macro="" textlink="">
      <xdr:nvSpPr>
        <xdr:cNvPr id="140" name="n_2aveValue【図書館】&#10;一人当たり面積"/>
        <xdr:cNvSpPr txBox="1"/>
      </xdr:nvSpPr>
      <xdr:spPr>
        <a:xfrm>
          <a:off x="8291830" y="654304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60960</xdr:rowOff>
    </xdr:from>
    <xdr:ext cx="469265" cy="265430"/>
    <xdr:sp macro="" textlink="">
      <xdr:nvSpPr>
        <xdr:cNvPr id="141" name="n_3aveValue【図書館】&#10;一人当たり面積"/>
        <xdr:cNvSpPr txBox="1"/>
      </xdr:nvSpPr>
      <xdr:spPr>
        <a:xfrm>
          <a:off x="7423150" y="6576060"/>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24130</xdr:rowOff>
    </xdr:from>
    <xdr:ext cx="469265" cy="264795"/>
    <xdr:sp macro="" textlink="">
      <xdr:nvSpPr>
        <xdr:cNvPr id="142" name="n_4aveValue【図書館】&#10;一人当たり面積"/>
        <xdr:cNvSpPr txBox="1"/>
      </xdr:nvSpPr>
      <xdr:spPr>
        <a:xfrm>
          <a:off x="6559550" y="653923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142240</xdr:rowOff>
    </xdr:from>
    <xdr:ext cx="469265" cy="265430"/>
    <xdr:sp macro="" textlink="">
      <xdr:nvSpPr>
        <xdr:cNvPr id="143" name="n_1mainValue【図書館】&#10;一人当たり面積"/>
        <xdr:cNvSpPr txBox="1"/>
      </xdr:nvSpPr>
      <xdr:spPr>
        <a:xfrm>
          <a:off x="9142730" y="7171690"/>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142240</xdr:rowOff>
    </xdr:from>
    <xdr:ext cx="469900" cy="265430"/>
    <xdr:sp macro="" textlink="">
      <xdr:nvSpPr>
        <xdr:cNvPr id="144" name="n_2mainValue【図書館】&#10;一人当たり面積"/>
        <xdr:cNvSpPr txBox="1"/>
      </xdr:nvSpPr>
      <xdr:spPr>
        <a:xfrm>
          <a:off x="8291830" y="717169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144145</xdr:rowOff>
    </xdr:from>
    <xdr:ext cx="469265" cy="264795"/>
    <xdr:sp macro="" textlink="">
      <xdr:nvSpPr>
        <xdr:cNvPr id="145" name="n_3mainValue【図書館】&#10;一人当たり面積"/>
        <xdr:cNvSpPr txBox="1"/>
      </xdr:nvSpPr>
      <xdr:spPr>
        <a:xfrm>
          <a:off x="7423150" y="717359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146050</xdr:rowOff>
    </xdr:from>
    <xdr:ext cx="469265" cy="264160"/>
    <xdr:sp macro="" textlink="">
      <xdr:nvSpPr>
        <xdr:cNvPr id="146" name="n_4mainValue【図書館】&#10;一人当たり面積"/>
        <xdr:cNvSpPr txBox="1"/>
      </xdr:nvSpPr>
      <xdr:spPr>
        <a:xfrm>
          <a:off x="6559550" y="717550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116840</xdr:rowOff>
    </xdr:from>
    <xdr:to xmlns:xdr="http://schemas.openxmlformats.org/drawingml/2006/spreadsheetDrawing">
      <xdr:col>28</xdr:col>
      <xdr:colOff>152400</xdr:colOff>
      <xdr:row>50</xdr:row>
      <xdr:rowOff>65405</xdr:rowOff>
    </xdr:to>
    <xdr:sp macro="" textlink="">
      <xdr:nvSpPr>
        <xdr:cNvPr id="147" name="正方形/長方形 146"/>
        <xdr:cNvSpPr/>
      </xdr:nvSpPr>
      <xdr:spPr>
        <a:xfrm>
          <a:off x="741680" y="8003540"/>
          <a:ext cx="460248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90805</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6868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123825</xdr:rowOff>
    </xdr:from>
    <xdr:to xmlns:xdr="http://schemas.openxmlformats.org/drawingml/2006/spreadsheetDrawing">
      <xdr:col>12</xdr:col>
      <xdr:colOff>127000</xdr:colOff>
      <xdr:row>53</xdr:row>
      <xdr:rowOff>32385</xdr:rowOff>
    </xdr:to>
    <xdr:sp macro="" textlink="">
      <xdr:nvSpPr>
        <xdr:cNvPr id="149" name="正方形/長方形 148"/>
        <xdr:cNvSpPr/>
      </xdr:nvSpPr>
      <xdr:spPr>
        <a:xfrm>
          <a:off x="86868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90805</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8542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123825</xdr:rowOff>
    </xdr:from>
    <xdr:to xmlns:xdr="http://schemas.openxmlformats.org/drawingml/2006/spreadsheetDrawing">
      <xdr:col>18</xdr:col>
      <xdr:colOff>0</xdr:colOff>
      <xdr:row>53</xdr:row>
      <xdr:rowOff>32385</xdr:rowOff>
    </xdr:to>
    <xdr:sp macro="" textlink="">
      <xdr:nvSpPr>
        <xdr:cNvPr id="151" name="正方形/長方形 150"/>
        <xdr:cNvSpPr/>
      </xdr:nvSpPr>
      <xdr:spPr>
        <a:xfrm>
          <a:off x="18542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90805</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29667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123825</xdr:rowOff>
    </xdr:from>
    <xdr:to xmlns:xdr="http://schemas.openxmlformats.org/drawingml/2006/spreadsheetDrawing">
      <xdr:col>24</xdr:col>
      <xdr:colOff>0</xdr:colOff>
      <xdr:row>53</xdr:row>
      <xdr:rowOff>32385</xdr:rowOff>
    </xdr:to>
    <xdr:sp macro="" textlink="">
      <xdr:nvSpPr>
        <xdr:cNvPr id="153" name="正方形/長方形 152"/>
        <xdr:cNvSpPr/>
      </xdr:nvSpPr>
      <xdr:spPr>
        <a:xfrm>
          <a:off x="29667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152400</xdr:colOff>
      <xdr:row>66</xdr:row>
      <xdr:rowOff>116840</xdr:rowOff>
    </xdr:to>
    <xdr:sp macro="" textlink="">
      <xdr:nvSpPr>
        <xdr:cNvPr id="154" name="正方形/長方形 153"/>
        <xdr:cNvSpPr/>
      </xdr:nvSpPr>
      <xdr:spPr>
        <a:xfrm>
          <a:off x="741680" y="914527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38735</xdr:rowOff>
    </xdr:from>
    <xdr:ext cx="298450" cy="231140"/>
    <xdr:sp macro="" textlink="">
      <xdr:nvSpPr>
        <xdr:cNvPr id="155" name="テキスト ボックス 154"/>
        <xdr:cNvSpPr txBox="1"/>
      </xdr:nvSpPr>
      <xdr:spPr>
        <a:xfrm>
          <a:off x="708660" y="8954135"/>
          <a:ext cx="29845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116840</xdr:rowOff>
    </xdr:from>
    <xdr:to xmlns:xdr="http://schemas.openxmlformats.org/drawingml/2006/spreadsheetDrawing">
      <xdr:col>28</xdr:col>
      <xdr:colOff>114300</xdr:colOff>
      <xdr:row>66</xdr:row>
      <xdr:rowOff>116840</xdr:rowOff>
    </xdr:to>
    <xdr:cxnSp macro="">
      <xdr:nvCxnSpPr>
        <xdr:cNvPr id="156" name="直線コネクタ 155"/>
        <xdr:cNvCxnSpPr/>
      </xdr:nvCxnSpPr>
      <xdr:spPr>
        <a:xfrm>
          <a:off x="74168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146685</xdr:rowOff>
    </xdr:from>
    <xdr:ext cx="467360" cy="264160"/>
    <xdr:sp macro="" textlink="">
      <xdr:nvSpPr>
        <xdr:cNvPr id="157" name="テキスト ボックス 156"/>
        <xdr:cNvSpPr txBox="1"/>
      </xdr:nvSpPr>
      <xdr:spPr>
        <a:xfrm>
          <a:off x="289560" y="1129093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133985</xdr:rowOff>
    </xdr:from>
    <xdr:to xmlns:xdr="http://schemas.openxmlformats.org/drawingml/2006/spreadsheetDrawing">
      <xdr:col>28</xdr:col>
      <xdr:colOff>114300</xdr:colOff>
      <xdr:row>64</xdr:row>
      <xdr:rowOff>133985</xdr:rowOff>
    </xdr:to>
    <xdr:cxnSp macro="">
      <xdr:nvCxnSpPr>
        <xdr:cNvPr id="158" name="直線コネクタ 157"/>
        <xdr:cNvCxnSpPr/>
      </xdr:nvCxnSpPr>
      <xdr:spPr>
        <a:xfrm>
          <a:off x="741680" y="111067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163195</xdr:rowOff>
    </xdr:from>
    <xdr:ext cx="467360" cy="264795"/>
    <xdr:sp macro="" textlink="">
      <xdr:nvSpPr>
        <xdr:cNvPr id="159" name="テキスト ボックス 158"/>
        <xdr:cNvSpPr txBox="1"/>
      </xdr:nvSpPr>
      <xdr:spPr>
        <a:xfrm>
          <a:off x="289560" y="1096454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149860</xdr:rowOff>
    </xdr:from>
    <xdr:to xmlns:xdr="http://schemas.openxmlformats.org/drawingml/2006/spreadsheetDrawing">
      <xdr:col>28</xdr:col>
      <xdr:colOff>114300</xdr:colOff>
      <xdr:row>62</xdr:row>
      <xdr:rowOff>149860</xdr:rowOff>
    </xdr:to>
    <xdr:cxnSp macro="">
      <xdr:nvCxnSpPr>
        <xdr:cNvPr id="160" name="直線コネクタ 159"/>
        <xdr:cNvCxnSpPr/>
      </xdr:nvCxnSpPr>
      <xdr:spPr>
        <a:xfrm>
          <a:off x="741680" y="107797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2590" cy="265430"/>
    <xdr:sp macro="" textlink="">
      <xdr:nvSpPr>
        <xdr:cNvPr id="161" name="テキスト ボックス 160"/>
        <xdr:cNvSpPr txBox="1"/>
      </xdr:nvSpPr>
      <xdr:spPr>
        <a:xfrm>
          <a:off x="353695" y="10634345"/>
          <a:ext cx="402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167005</xdr:rowOff>
    </xdr:from>
    <xdr:to xmlns:xdr="http://schemas.openxmlformats.org/drawingml/2006/spreadsheetDrawing">
      <xdr:col>28</xdr:col>
      <xdr:colOff>114300</xdr:colOff>
      <xdr:row>60</xdr:row>
      <xdr:rowOff>167005</xdr:rowOff>
    </xdr:to>
    <xdr:cxnSp macro="">
      <xdr:nvCxnSpPr>
        <xdr:cNvPr id="162" name="直線コネクタ 161"/>
        <xdr:cNvCxnSpPr/>
      </xdr:nvCxnSpPr>
      <xdr:spPr>
        <a:xfrm>
          <a:off x="741680" y="10454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21590</xdr:rowOff>
    </xdr:from>
    <xdr:ext cx="402590" cy="264795"/>
    <xdr:sp macro="" textlink="">
      <xdr:nvSpPr>
        <xdr:cNvPr id="163" name="テキスト ボックス 162"/>
        <xdr:cNvSpPr txBox="1"/>
      </xdr:nvSpPr>
      <xdr:spPr>
        <a:xfrm>
          <a:off x="353695" y="10308590"/>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8890</xdr:rowOff>
    </xdr:from>
    <xdr:to xmlns:xdr="http://schemas.openxmlformats.org/drawingml/2006/spreadsheetDrawing">
      <xdr:col>28</xdr:col>
      <xdr:colOff>114300</xdr:colOff>
      <xdr:row>59</xdr:row>
      <xdr:rowOff>8890</xdr:rowOff>
    </xdr:to>
    <xdr:cxnSp macro="">
      <xdr:nvCxnSpPr>
        <xdr:cNvPr id="164" name="直線コネクタ 163"/>
        <xdr:cNvCxnSpPr/>
      </xdr:nvCxnSpPr>
      <xdr:spPr>
        <a:xfrm>
          <a:off x="741680" y="10124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38100</xdr:rowOff>
    </xdr:from>
    <xdr:ext cx="402590" cy="265430"/>
    <xdr:sp macro="" textlink="">
      <xdr:nvSpPr>
        <xdr:cNvPr id="165" name="テキスト ボックス 164"/>
        <xdr:cNvSpPr txBox="1"/>
      </xdr:nvSpPr>
      <xdr:spPr>
        <a:xfrm>
          <a:off x="353695" y="9982200"/>
          <a:ext cx="402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25400</xdr:rowOff>
    </xdr:from>
    <xdr:to xmlns:xdr="http://schemas.openxmlformats.org/drawingml/2006/spreadsheetDrawing">
      <xdr:col>28</xdr:col>
      <xdr:colOff>114300</xdr:colOff>
      <xdr:row>57</xdr:row>
      <xdr:rowOff>25400</xdr:rowOff>
    </xdr:to>
    <xdr:cxnSp macro="">
      <xdr:nvCxnSpPr>
        <xdr:cNvPr id="166" name="直線コネクタ 165"/>
        <xdr:cNvCxnSpPr/>
      </xdr:nvCxnSpPr>
      <xdr:spPr>
        <a:xfrm>
          <a:off x="741680" y="9798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55245</xdr:rowOff>
    </xdr:from>
    <xdr:ext cx="402590" cy="264160"/>
    <xdr:sp macro="" textlink="">
      <xdr:nvSpPr>
        <xdr:cNvPr id="167" name="テキスト ボックス 166"/>
        <xdr:cNvSpPr txBox="1"/>
      </xdr:nvSpPr>
      <xdr:spPr>
        <a:xfrm>
          <a:off x="353695" y="9656445"/>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41910</xdr:rowOff>
    </xdr:from>
    <xdr:to xmlns:xdr="http://schemas.openxmlformats.org/drawingml/2006/spreadsheetDrawing">
      <xdr:col>28</xdr:col>
      <xdr:colOff>114300</xdr:colOff>
      <xdr:row>55</xdr:row>
      <xdr:rowOff>41910</xdr:rowOff>
    </xdr:to>
    <xdr:cxnSp macro="">
      <xdr:nvCxnSpPr>
        <xdr:cNvPr id="168" name="直線コネクタ 167"/>
        <xdr:cNvCxnSpPr/>
      </xdr:nvCxnSpPr>
      <xdr:spPr>
        <a:xfrm>
          <a:off x="741680" y="94716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71120</xdr:rowOff>
    </xdr:from>
    <xdr:ext cx="338455" cy="264160"/>
    <xdr:sp macro="" textlink="">
      <xdr:nvSpPr>
        <xdr:cNvPr id="169" name="テキスト ボックス 168"/>
        <xdr:cNvSpPr txBox="1"/>
      </xdr:nvSpPr>
      <xdr:spPr>
        <a:xfrm>
          <a:off x="412750" y="9329420"/>
          <a:ext cx="338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114300</xdr:colOff>
      <xdr:row>53</xdr:row>
      <xdr:rowOff>58420</xdr:rowOff>
    </xdr:to>
    <xdr:cxnSp macro="">
      <xdr:nvCxnSpPr>
        <xdr:cNvPr id="170" name="直線コネクタ 169"/>
        <xdr:cNvCxnSpPr/>
      </xdr:nvCxnSpPr>
      <xdr:spPr>
        <a:xfrm>
          <a:off x="74168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152400</xdr:colOff>
      <xdr:row>66</xdr:row>
      <xdr:rowOff>116840</xdr:rowOff>
    </xdr:to>
    <xdr:sp macro="" textlink="">
      <xdr:nvSpPr>
        <xdr:cNvPr id="171" name="【体育館・プール】&#10;有形固定資産減価償却率グラフ枠"/>
        <xdr:cNvSpPr/>
      </xdr:nvSpPr>
      <xdr:spPr>
        <a:xfrm>
          <a:off x="741680" y="914527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45085</xdr:rowOff>
    </xdr:from>
    <xdr:to xmlns:xdr="http://schemas.openxmlformats.org/drawingml/2006/spreadsheetDrawing">
      <xdr:col>24</xdr:col>
      <xdr:colOff>62865</xdr:colOff>
      <xdr:row>64</xdr:row>
      <xdr:rowOff>133985</xdr:rowOff>
    </xdr:to>
    <xdr:cxnSp macro="">
      <xdr:nvCxnSpPr>
        <xdr:cNvPr id="172" name="直線コネクタ 171"/>
        <xdr:cNvCxnSpPr/>
      </xdr:nvCxnSpPr>
      <xdr:spPr>
        <a:xfrm flipV="1">
          <a:off x="4512945" y="9646285"/>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137795</xdr:rowOff>
    </xdr:from>
    <xdr:ext cx="469900" cy="264795"/>
    <xdr:sp macro="" textlink="">
      <xdr:nvSpPr>
        <xdr:cNvPr id="173" name="【体育館・プール】&#10;有形固定資産減価償却率最小値テキスト"/>
        <xdr:cNvSpPr txBox="1"/>
      </xdr:nvSpPr>
      <xdr:spPr>
        <a:xfrm>
          <a:off x="4551680" y="1111059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133985</xdr:rowOff>
    </xdr:from>
    <xdr:to xmlns:xdr="http://schemas.openxmlformats.org/drawingml/2006/spreadsheetDrawing">
      <xdr:col>24</xdr:col>
      <xdr:colOff>152400</xdr:colOff>
      <xdr:row>64</xdr:row>
      <xdr:rowOff>133985</xdr:rowOff>
    </xdr:to>
    <xdr:cxnSp macro="">
      <xdr:nvCxnSpPr>
        <xdr:cNvPr id="174" name="直線コネクタ 173"/>
        <xdr:cNvCxnSpPr/>
      </xdr:nvCxnSpPr>
      <xdr:spPr>
        <a:xfrm>
          <a:off x="4429760" y="111067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165100</xdr:rowOff>
    </xdr:from>
    <xdr:ext cx="405130" cy="264795"/>
    <xdr:sp macro="" textlink="">
      <xdr:nvSpPr>
        <xdr:cNvPr id="175" name="【体育館・プール】&#10;有形固定資産減価償却率最大値テキスト"/>
        <xdr:cNvSpPr txBox="1"/>
      </xdr:nvSpPr>
      <xdr:spPr>
        <a:xfrm>
          <a:off x="4551680" y="942340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45085</xdr:rowOff>
    </xdr:from>
    <xdr:to xmlns:xdr="http://schemas.openxmlformats.org/drawingml/2006/spreadsheetDrawing">
      <xdr:col>24</xdr:col>
      <xdr:colOff>152400</xdr:colOff>
      <xdr:row>56</xdr:row>
      <xdr:rowOff>45085</xdr:rowOff>
    </xdr:to>
    <xdr:cxnSp macro="">
      <xdr:nvCxnSpPr>
        <xdr:cNvPr id="176" name="直線コネクタ 175"/>
        <xdr:cNvCxnSpPr/>
      </xdr:nvCxnSpPr>
      <xdr:spPr>
        <a:xfrm>
          <a:off x="4429760" y="96462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143510</xdr:rowOff>
    </xdr:from>
    <xdr:ext cx="405130" cy="264795"/>
    <xdr:sp macro="" textlink="">
      <xdr:nvSpPr>
        <xdr:cNvPr id="177" name="【体育館・プール】&#10;有形固定資産減価償却率平均値テキスト"/>
        <xdr:cNvSpPr txBox="1"/>
      </xdr:nvSpPr>
      <xdr:spPr>
        <a:xfrm>
          <a:off x="4551680" y="10430510"/>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120650</xdr:rowOff>
    </xdr:from>
    <xdr:to xmlns:xdr="http://schemas.openxmlformats.org/drawingml/2006/spreadsheetDrawing">
      <xdr:col>24</xdr:col>
      <xdr:colOff>114300</xdr:colOff>
      <xdr:row>62</xdr:row>
      <xdr:rowOff>48260</xdr:rowOff>
    </xdr:to>
    <xdr:sp macro="" textlink="">
      <xdr:nvSpPr>
        <xdr:cNvPr id="178" name="フローチャート: 判断 177"/>
        <xdr:cNvSpPr/>
      </xdr:nvSpPr>
      <xdr:spPr>
        <a:xfrm>
          <a:off x="4462780" y="105791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94615</xdr:rowOff>
    </xdr:from>
    <xdr:to xmlns:xdr="http://schemas.openxmlformats.org/drawingml/2006/spreadsheetDrawing">
      <xdr:col>20</xdr:col>
      <xdr:colOff>38100</xdr:colOff>
      <xdr:row>62</xdr:row>
      <xdr:rowOff>23495</xdr:rowOff>
    </xdr:to>
    <xdr:sp macro="" textlink="">
      <xdr:nvSpPr>
        <xdr:cNvPr id="179" name="フローチャート: 判断 178"/>
        <xdr:cNvSpPr/>
      </xdr:nvSpPr>
      <xdr:spPr>
        <a:xfrm>
          <a:off x="3649980" y="1055306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38100</xdr:rowOff>
    </xdr:from>
    <xdr:to xmlns:xdr="http://schemas.openxmlformats.org/drawingml/2006/spreadsheetDrawing">
      <xdr:col>15</xdr:col>
      <xdr:colOff>101600</xdr:colOff>
      <xdr:row>61</xdr:row>
      <xdr:rowOff>142240</xdr:rowOff>
    </xdr:to>
    <xdr:sp macro="" textlink="">
      <xdr:nvSpPr>
        <xdr:cNvPr id="180" name="フローチャート: 判断 179"/>
        <xdr:cNvSpPr/>
      </xdr:nvSpPr>
      <xdr:spPr>
        <a:xfrm>
          <a:off x="2781300" y="104965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34925</xdr:rowOff>
    </xdr:from>
    <xdr:to xmlns:xdr="http://schemas.openxmlformats.org/drawingml/2006/spreadsheetDrawing">
      <xdr:col>10</xdr:col>
      <xdr:colOff>165100</xdr:colOff>
      <xdr:row>61</xdr:row>
      <xdr:rowOff>139065</xdr:rowOff>
    </xdr:to>
    <xdr:sp macro="" textlink="">
      <xdr:nvSpPr>
        <xdr:cNvPr id="181" name="フローチャート: 判断 180"/>
        <xdr:cNvSpPr/>
      </xdr:nvSpPr>
      <xdr:spPr>
        <a:xfrm>
          <a:off x="1917700" y="104933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20320</xdr:rowOff>
    </xdr:from>
    <xdr:to xmlns:xdr="http://schemas.openxmlformats.org/drawingml/2006/spreadsheetDrawing">
      <xdr:col>6</xdr:col>
      <xdr:colOff>38100</xdr:colOff>
      <xdr:row>61</xdr:row>
      <xdr:rowOff>123825</xdr:rowOff>
    </xdr:to>
    <xdr:sp macro="" textlink="">
      <xdr:nvSpPr>
        <xdr:cNvPr id="182" name="フローチャート: 判断 181"/>
        <xdr:cNvSpPr/>
      </xdr:nvSpPr>
      <xdr:spPr>
        <a:xfrm>
          <a:off x="1054100" y="1047877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114300</xdr:rowOff>
    </xdr:from>
    <xdr:ext cx="761365" cy="264795"/>
    <xdr:sp macro="" textlink="">
      <xdr:nvSpPr>
        <xdr:cNvPr id="183" name="テキスト ボックス 182"/>
        <xdr:cNvSpPr txBox="1"/>
      </xdr:nvSpPr>
      <xdr:spPr>
        <a:xfrm>
          <a:off x="432816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114300</xdr:rowOff>
    </xdr:from>
    <xdr:ext cx="762000" cy="264795"/>
    <xdr:sp macro="" textlink="">
      <xdr:nvSpPr>
        <xdr:cNvPr id="184" name="テキスト ボックス 183"/>
        <xdr:cNvSpPr txBox="1"/>
      </xdr:nvSpPr>
      <xdr:spPr>
        <a:xfrm>
          <a:off x="351536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114300</xdr:rowOff>
    </xdr:from>
    <xdr:ext cx="761365" cy="264795"/>
    <xdr:sp macro="" textlink="">
      <xdr:nvSpPr>
        <xdr:cNvPr id="185" name="テキスト ボックス 184"/>
        <xdr:cNvSpPr txBox="1"/>
      </xdr:nvSpPr>
      <xdr:spPr>
        <a:xfrm>
          <a:off x="264668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114300</xdr:rowOff>
    </xdr:from>
    <xdr:ext cx="762000" cy="264795"/>
    <xdr:sp macro="" textlink="">
      <xdr:nvSpPr>
        <xdr:cNvPr id="186" name="テキスト ボックス 185"/>
        <xdr:cNvSpPr txBox="1"/>
      </xdr:nvSpPr>
      <xdr:spPr>
        <a:xfrm>
          <a:off x="17830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114300</xdr:rowOff>
    </xdr:from>
    <xdr:ext cx="762000" cy="264795"/>
    <xdr:sp macro="" textlink="">
      <xdr:nvSpPr>
        <xdr:cNvPr id="187" name="テキスト ボックス 186"/>
        <xdr:cNvSpPr txBox="1"/>
      </xdr:nvSpPr>
      <xdr:spPr>
        <a:xfrm>
          <a:off x="9194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12700</xdr:rowOff>
    </xdr:from>
    <xdr:to xmlns:xdr="http://schemas.openxmlformats.org/drawingml/2006/spreadsheetDrawing">
      <xdr:col>24</xdr:col>
      <xdr:colOff>114300</xdr:colOff>
      <xdr:row>62</xdr:row>
      <xdr:rowOff>116840</xdr:rowOff>
    </xdr:to>
    <xdr:sp macro="" textlink="">
      <xdr:nvSpPr>
        <xdr:cNvPr id="188" name="楕円 187"/>
        <xdr:cNvSpPr/>
      </xdr:nvSpPr>
      <xdr:spPr>
        <a:xfrm>
          <a:off x="4462780" y="1064260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166370</xdr:rowOff>
    </xdr:from>
    <xdr:ext cx="405130" cy="264160"/>
    <xdr:sp macro="" textlink="">
      <xdr:nvSpPr>
        <xdr:cNvPr id="189" name="【体育館・プール】&#10;有形固定資産減価償却率該当値テキスト"/>
        <xdr:cNvSpPr txBox="1"/>
      </xdr:nvSpPr>
      <xdr:spPr>
        <a:xfrm>
          <a:off x="4551680" y="1062482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151765</xdr:rowOff>
    </xdr:from>
    <xdr:to xmlns:xdr="http://schemas.openxmlformats.org/drawingml/2006/spreadsheetDrawing">
      <xdr:col>20</xdr:col>
      <xdr:colOff>38100</xdr:colOff>
      <xdr:row>62</xdr:row>
      <xdr:rowOff>80645</xdr:rowOff>
    </xdr:to>
    <xdr:sp macro="" textlink="">
      <xdr:nvSpPr>
        <xdr:cNvPr id="190" name="楕円 189"/>
        <xdr:cNvSpPr/>
      </xdr:nvSpPr>
      <xdr:spPr>
        <a:xfrm>
          <a:off x="3649980" y="1061021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29210</xdr:rowOff>
    </xdr:from>
    <xdr:to xmlns:xdr="http://schemas.openxmlformats.org/drawingml/2006/spreadsheetDrawing">
      <xdr:col>24</xdr:col>
      <xdr:colOff>63500</xdr:colOff>
      <xdr:row>62</xdr:row>
      <xdr:rowOff>65405</xdr:rowOff>
    </xdr:to>
    <xdr:cxnSp macro="">
      <xdr:nvCxnSpPr>
        <xdr:cNvPr id="191" name="直線コネクタ 190"/>
        <xdr:cNvCxnSpPr/>
      </xdr:nvCxnSpPr>
      <xdr:spPr>
        <a:xfrm>
          <a:off x="3700780" y="10659110"/>
          <a:ext cx="812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114935</xdr:rowOff>
    </xdr:from>
    <xdr:to xmlns:xdr="http://schemas.openxmlformats.org/drawingml/2006/spreadsheetDrawing">
      <xdr:col>15</xdr:col>
      <xdr:colOff>101600</xdr:colOff>
      <xdr:row>62</xdr:row>
      <xdr:rowOff>43815</xdr:rowOff>
    </xdr:to>
    <xdr:sp macro="" textlink="">
      <xdr:nvSpPr>
        <xdr:cNvPr id="192" name="楕円 191"/>
        <xdr:cNvSpPr/>
      </xdr:nvSpPr>
      <xdr:spPr>
        <a:xfrm>
          <a:off x="2781300" y="105733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167005</xdr:rowOff>
    </xdr:from>
    <xdr:to xmlns:xdr="http://schemas.openxmlformats.org/drawingml/2006/spreadsheetDrawing">
      <xdr:col>19</xdr:col>
      <xdr:colOff>177800</xdr:colOff>
      <xdr:row>62</xdr:row>
      <xdr:rowOff>29210</xdr:rowOff>
    </xdr:to>
    <xdr:cxnSp macro="">
      <xdr:nvCxnSpPr>
        <xdr:cNvPr id="193" name="直線コネクタ 192"/>
        <xdr:cNvCxnSpPr/>
      </xdr:nvCxnSpPr>
      <xdr:spPr>
        <a:xfrm>
          <a:off x="2832100" y="10625455"/>
          <a:ext cx="86868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78740</xdr:rowOff>
    </xdr:from>
    <xdr:to xmlns:xdr="http://schemas.openxmlformats.org/drawingml/2006/spreadsheetDrawing">
      <xdr:col>10</xdr:col>
      <xdr:colOff>165100</xdr:colOff>
      <xdr:row>62</xdr:row>
      <xdr:rowOff>7620</xdr:rowOff>
    </xdr:to>
    <xdr:sp macro="" textlink="">
      <xdr:nvSpPr>
        <xdr:cNvPr id="194" name="楕円 193"/>
        <xdr:cNvSpPr/>
      </xdr:nvSpPr>
      <xdr:spPr>
        <a:xfrm>
          <a:off x="1917700" y="105371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130175</xdr:rowOff>
    </xdr:from>
    <xdr:to xmlns:xdr="http://schemas.openxmlformats.org/drawingml/2006/spreadsheetDrawing">
      <xdr:col>15</xdr:col>
      <xdr:colOff>50800</xdr:colOff>
      <xdr:row>61</xdr:row>
      <xdr:rowOff>167005</xdr:rowOff>
    </xdr:to>
    <xdr:cxnSp macro="">
      <xdr:nvCxnSpPr>
        <xdr:cNvPr id="195" name="直線コネクタ 194"/>
        <xdr:cNvCxnSpPr/>
      </xdr:nvCxnSpPr>
      <xdr:spPr>
        <a:xfrm>
          <a:off x="1968500" y="10588625"/>
          <a:ext cx="8636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58420</xdr:rowOff>
    </xdr:from>
    <xdr:to xmlns:xdr="http://schemas.openxmlformats.org/drawingml/2006/spreadsheetDrawing">
      <xdr:col>6</xdr:col>
      <xdr:colOff>38100</xdr:colOff>
      <xdr:row>61</xdr:row>
      <xdr:rowOff>161925</xdr:rowOff>
    </xdr:to>
    <xdr:sp macro="" textlink="">
      <xdr:nvSpPr>
        <xdr:cNvPr id="196" name="楕円 195"/>
        <xdr:cNvSpPr/>
      </xdr:nvSpPr>
      <xdr:spPr>
        <a:xfrm>
          <a:off x="1054100" y="1051687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110490</xdr:rowOff>
    </xdr:from>
    <xdr:to xmlns:xdr="http://schemas.openxmlformats.org/drawingml/2006/spreadsheetDrawing">
      <xdr:col>10</xdr:col>
      <xdr:colOff>114300</xdr:colOff>
      <xdr:row>61</xdr:row>
      <xdr:rowOff>130175</xdr:rowOff>
    </xdr:to>
    <xdr:cxnSp macro="">
      <xdr:nvCxnSpPr>
        <xdr:cNvPr id="197" name="直線コネクタ 196"/>
        <xdr:cNvCxnSpPr/>
      </xdr:nvCxnSpPr>
      <xdr:spPr>
        <a:xfrm>
          <a:off x="1104900" y="10568940"/>
          <a:ext cx="8636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40640</xdr:rowOff>
    </xdr:from>
    <xdr:ext cx="404495" cy="264795"/>
    <xdr:sp macro="" textlink="">
      <xdr:nvSpPr>
        <xdr:cNvPr id="198" name="n_1aveValue【体育館・プール】&#10;有形固定資産減価償却率"/>
        <xdr:cNvSpPr txBox="1"/>
      </xdr:nvSpPr>
      <xdr:spPr>
        <a:xfrm>
          <a:off x="3490595" y="1032764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159385</xdr:rowOff>
    </xdr:from>
    <xdr:ext cx="405130" cy="264795"/>
    <xdr:sp macro="" textlink="">
      <xdr:nvSpPr>
        <xdr:cNvPr id="199" name="n_2aveValue【体育館・プール】&#10;有形固定資産減価償却率"/>
        <xdr:cNvSpPr txBox="1"/>
      </xdr:nvSpPr>
      <xdr:spPr>
        <a:xfrm>
          <a:off x="2634615" y="1027493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156210</xdr:rowOff>
    </xdr:from>
    <xdr:ext cx="404495" cy="264795"/>
    <xdr:sp macro="" textlink="">
      <xdr:nvSpPr>
        <xdr:cNvPr id="200" name="n_3aveValue【体育館・プール】&#10;有形固定資産減価償却率"/>
        <xdr:cNvSpPr txBox="1"/>
      </xdr:nvSpPr>
      <xdr:spPr>
        <a:xfrm>
          <a:off x="1771015" y="1027176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140970</xdr:rowOff>
    </xdr:from>
    <xdr:ext cx="404495" cy="265430"/>
    <xdr:sp macro="" textlink="">
      <xdr:nvSpPr>
        <xdr:cNvPr id="201" name="n_4aveValue【体育館・プール】&#10;有形固定資産減価償却率"/>
        <xdr:cNvSpPr txBox="1"/>
      </xdr:nvSpPr>
      <xdr:spPr>
        <a:xfrm>
          <a:off x="907415" y="10256520"/>
          <a:ext cx="404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71120</xdr:rowOff>
    </xdr:from>
    <xdr:ext cx="404495" cy="264160"/>
    <xdr:sp macro="" textlink="">
      <xdr:nvSpPr>
        <xdr:cNvPr id="202" name="n_1mainValue【体育館・プール】&#10;有形固定資産減価償却率"/>
        <xdr:cNvSpPr txBox="1"/>
      </xdr:nvSpPr>
      <xdr:spPr>
        <a:xfrm>
          <a:off x="3490595" y="10701020"/>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34290</xdr:rowOff>
    </xdr:from>
    <xdr:ext cx="405130" cy="264160"/>
    <xdr:sp macro="" textlink="">
      <xdr:nvSpPr>
        <xdr:cNvPr id="203" name="n_2mainValue【体育館・プール】&#10;有形固定資産減価償却率"/>
        <xdr:cNvSpPr txBox="1"/>
      </xdr:nvSpPr>
      <xdr:spPr>
        <a:xfrm>
          <a:off x="2634615" y="1066419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171450</xdr:rowOff>
    </xdr:from>
    <xdr:ext cx="404495" cy="264795"/>
    <xdr:sp macro="" textlink="">
      <xdr:nvSpPr>
        <xdr:cNvPr id="204" name="n_3mainValue【体育館・プール】&#10;有形固定資産減価償却率"/>
        <xdr:cNvSpPr txBox="1"/>
      </xdr:nvSpPr>
      <xdr:spPr>
        <a:xfrm>
          <a:off x="1771015" y="1062990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153035</xdr:rowOff>
    </xdr:from>
    <xdr:ext cx="404495" cy="265430"/>
    <xdr:sp macro="" textlink="">
      <xdr:nvSpPr>
        <xdr:cNvPr id="205" name="n_4mainValue【体育館・プール】&#10;有形固定資産減価償却率"/>
        <xdr:cNvSpPr txBox="1"/>
      </xdr:nvSpPr>
      <xdr:spPr>
        <a:xfrm>
          <a:off x="907415" y="10611485"/>
          <a:ext cx="404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116840</xdr:rowOff>
    </xdr:from>
    <xdr:to xmlns:xdr="http://schemas.openxmlformats.org/drawingml/2006/spreadsheetDrawing">
      <xdr:col>59</xdr:col>
      <xdr:colOff>88900</xdr:colOff>
      <xdr:row>50</xdr:row>
      <xdr:rowOff>65405</xdr:rowOff>
    </xdr:to>
    <xdr:sp macro="" textlink="">
      <xdr:nvSpPr>
        <xdr:cNvPr id="206" name="正方形/長方形 205"/>
        <xdr:cNvSpPr/>
      </xdr:nvSpPr>
      <xdr:spPr>
        <a:xfrm>
          <a:off x="6431280" y="8003540"/>
          <a:ext cx="4597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90805</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5532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123825</xdr:rowOff>
    </xdr:from>
    <xdr:to xmlns:xdr="http://schemas.openxmlformats.org/drawingml/2006/spreadsheetDrawing">
      <xdr:col>43</xdr:col>
      <xdr:colOff>63500</xdr:colOff>
      <xdr:row>53</xdr:row>
      <xdr:rowOff>32385</xdr:rowOff>
    </xdr:to>
    <xdr:sp macro="" textlink="">
      <xdr:nvSpPr>
        <xdr:cNvPr id="208" name="正方形/長方形 207"/>
        <xdr:cNvSpPr/>
      </xdr:nvSpPr>
      <xdr:spPr>
        <a:xfrm>
          <a:off x="65532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90805</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5438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123825</xdr:rowOff>
    </xdr:from>
    <xdr:to xmlns:xdr="http://schemas.openxmlformats.org/drawingml/2006/spreadsheetDrawing">
      <xdr:col>48</xdr:col>
      <xdr:colOff>127000</xdr:colOff>
      <xdr:row>53</xdr:row>
      <xdr:rowOff>32385</xdr:rowOff>
    </xdr:to>
    <xdr:sp macro="" textlink="">
      <xdr:nvSpPr>
        <xdr:cNvPr id="210" name="正方形/長方形 209"/>
        <xdr:cNvSpPr/>
      </xdr:nvSpPr>
      <xdr:spPr>
        <a:xfrm>
          <a:off x="75438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90805</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656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123825</xdr:rowOff>
    </xdr:from>
    <xdr:to xmlns:xdr="http://schemas.openxmlformats.org/drawingml/2006/spreadsheetDrawing">
      <xdr:col>54</xdr:col>
      <xdr:colOff>127000</xdr:colOff>
      <xdr:row>53</xdr:row>
      <xdr:rowOff>32385</xdr:rowOff>
    </xdr:to>
    <xdr:sp macro="" textlink="">
      <xdr:nvSpPr>
        <xdr:cNvPr id="212" name="正方形/長方形 211"/>
        <xdr:cNvSpPr/>
      </xdr:nvSpPr>
      <xdr:spPr>
        <a:xfrm>
          <a:off x="8656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88900</xdr:colOff>
      <xdr:row>66</xdr:row>
      <xdr:rowOff>116840</xdr:rowOff>
    </xdr:to>
    <xdr:sp macro="" textlink="">
      <xdr:nvSpPr>
        <xdr:cNvPr id="213" name="正方形/長方形 212"/>
        <xdr:cNvSpPr/>
      </xdr:nvSpPr>
      <xdr:spPr>
        <a:xfrm>
          <a:off x="6431280" y="914527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38735</xdr:rowOff>
    </xdr:from>
    <xdr:ext cx="349250" cy="231140"/>
    <xdr:sp macro="" textlink="">
      <xdr:nvSpPr>
        <xdr:cNvPr id="214" name="テキスト ボックス 213"/>
        <xdr:cNvSpPr txBox="1"/>
      </xdr:nvSpPr>
      <xdr:spPr>
        <a:xfrm>
          <a:off x="6393180" y="8954135"/>
          <a:ext cx="34925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116840</xdr:rowOff>
    </xdr:from>
    <xdr:to xmlns:xdr="http://schemas.openxmlformats.org/drawingml/2006/spreadsheetDrawing">
      <xdr:col>59</xdr:col>
      <xdr:colOff>50800</xdr:colOff>
      <xdr:row>66</xdr:row>
      <xdr:rowOff>116840</xdr:rowOff>
    </xdr:to>
    <xdr:cxnSp macro="">
      <xdr:nvCxnSpPr>
        <xdr:cNvPr id="215" name="直線コネクタ 214"/>
        <xdr:cNvCxnSpPr/>
      </xdr:nvCxnSpPr>
      <xdr:spPr>
        <a:xfrm>
          <a:off x="6431280" y="11432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133985</xdr:rowOff>
    </xdr:from>
    <xdr:to xmlns:xdr="http://schemas.openxmlformats.org/drawingml/2006/spreadsheetDrawing">
      <xdr:col>59</xdr:col>
      <xdr:colOff>50800</xdr:colOff>
      <xdr:row>64</xdr:row>
      <xdr:rowOff>133985</xdr:rowOff>
    </xdr:to>
    <xdr:cxnSp macro="">
      <xdr:nvCxnSpPr>
        <xdr:cNvPr id="216" name="直線コネクタ 215"/>
        <xdr:cNvCxnSpPr/>
      </xdr:nvCxnSpPr>
      <xdr:spPr>
        <a:xfrm>
          <a:off x="6431280" y="111067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163195</xdr:rowOff>
    </xdr:from>
    <xdr:ext cx="466725" cy="264795"/>
    <xdr:sp macro="" textlink="">
      <xdr:nvSpPr>
        <xdr:cNvPr id="217" name="テキスト ボックス 216"/>
        <xdr:cNvSpPr txBox="1"/>
      </xdr:nvSpPr>
      <xdr:spPr>
        <a:xfrm>
          <a:off x="5974080" y="1096454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149860</xdr:rowOff>
    </xdr:from>
    <xdr:to xmlns:xdr="http://schemas.openxmlformats.org/drawingml/2006/spreadsheetDrawing">
      <xdr:col>59</xdr:col>
      <xdr:colOff>50800</xdr:colOff>
      <xdr:row>62</xdr:row>
      <xdr:rowOff>149860</xdr:rowOff>
    </xdr:to>
    <xdr:cxnSp macro="">
      <xdr:nvCxnSpPr>
        <xdr:cNvPr id="218" name="直線コネクタ 217"/>
        <xdr:cNvCxnSpPr/>
      </xdr:nvCxnSpPr>
      <xdr:spPr>
        <a:xfrm>
          <a:off x="6431280" y="107797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725" cy="265430"/>
    <xdr:sp macro="" textlink="">
      <xdr:nvSpPr>
        <xdr:cNvPr id="219" name="テキスト ボックス 218"/>
        <xdr:cNvSpPr txBox="1"/>
      </xdr:nvSpPr>
      <xdr:spPr>
        <a:xfrm>
          <a:off x="5974080" y="10634345"/>
          <a:ext cx="466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167005</xdr:rowOff>
    </xdr:from>
    <xdr:to xmlns:xdr="http://schemas.openxmlformats.org/drawingml/2006/spreadsheetDrawing">
      <xdr:col>59</xdr:col>
      <xdr:colOff>50800</xdr:colOff>
      <xdr:row>60</xdr:row>
      <xdr:rowOff>167005</xdr:rowOff>
    </xdr:to>
    <xdr:cxnSp macro="">
      <xdr:nvCxnSpPr>
        <xdr:cNvPr id="220" name="直線コネクタ 219"/>
        <xdr:cNvCxnSpPr/>
      </xdr:nvCxnSpPr>
      <xdr:spPr>
        <a:xfrm>
          <a:off x="6431280" y="104540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21590</xdr:rowOff>
    </xdr:from>
    <xdr:ext cx="466725" cy="264795"/>
    <xdr:sp macro="" textlink="">
      <xdr:nvSpPr>
        <xdr:cNvPr id="221" name="テキスト ボックス 220"/>
        <xdr:cNvSpPr txBox="1"/>
      </xdr:nvSpPr>
      <xdr:spPr>
        <a:xfrm>
          <a:off x="5974080" y="1030859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8890</xdr:rowOff>
    </xdr:from>
    <xdr:to xmlns:xdr="http://schemas.openxmlformats.org/drawingml/2006/spreadsheetDrawing">
      <xdr:col>59</xdr:col>
      <xdr:colOff>50800</xdr:colOff>
      <xdr:row>59</xdr:row>
      <xdr:rowOff>8890</xdr:rowOff>
    </xdr:to>
    <xdr:cxnSp macro="">
      <xdr:nvCxnSpPr>
        <xdr:cNvPr id="222" name="直線コネクタ 221"/>
        <xdr:cNvCxnSpPr/>
      </xdr:nvCxnSpPr>
      <xdr:spPr>
        <a:xfrm>
          <a:off x="6431280" y="10124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38100</xdr:rowOff>
    </xdr:from>
    <xdr:ext cx="466725" cy="265430"/>
    <xdr:sp macro="" textlink="">
      <xdr:nvSpPr>
        <xdr:cNvPr id="223" name="テキスト ボックス 222"/>
        <xdr:cNvSpPr txBox="1"/>
      </xdr:nvSpPr>
      <xdr:spPr>
        <a:xfrm>
          <a:off x="5974080" y="9982200"/>
          <a:ext cx="466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25400</xdr:rowOff>
    </xdr:from>
    <xdr:to xmlns:xdr="http://schemas.openxmlformats.org/drawingml/2006/spreadsheetDrawing">
      <xdr:col>59</xdr:col>
      <xdr:colOff>50800</xdr:colOff>
      <xdr:row>57</xdr:row>
      <xdr:rowOff>25400</xdr:rowOff>
    </xdr:to>
    <xdr:cxnSp macro="">
      <xdr:nvCxnSpPr>
        <xdr:cNvPr id="224" name="直線コネクタ 223"/>
        <xdr:cNvCxnSpPr/>
      </xdr:nvCxnSpPr>
      <xdr:spPr>
        <a:xfrm>
          <a:off x="6431280" y="97980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55245</xdr:rowOff>
    </xdr:from>
    <xdr:ext cx="466725" cy="264160"/>
    <xdr:sp macro="" textlink="">
      <xdr:nvSpPr>
        <xdr:cNvPr id="225" name="テキスト ボックス 224"/>
        <xdr:cNvSpPr txBox="1"/>
      </xdr:nvSpPr>
      <xdr:spPr>
        <a:xfrm>
          <a:off x="5974080" y="9656445"/>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41910</xdr:rowOff>
    </xdr:from>
    <xdr:to xmlns:xdr="http://schemas.openxmlformats.org/drawingml/2006/spreadsheetDrawing">
      <xdr:col>59</xdr:col>
      <xdr:colOff>50800</xdr:colOff>
      <xdr:row>55</xdr:row>
      <xdr:rowOff>41910</xdr:rowOff>
    </xdr:to>
    <xdr:cxnSp macro="">
      <xdr:nvCxnSpPr>
        <xdr:cNvPr id="226" name="直線コネクタ 225"/>
        <xdr:cNvCxnSpPr/>
      </xdr:nvCxnSpPr>
      <xdr:spPr>
        <a:xfrm>
          <a:off x="6431280" y="94716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71120</xdr:rowOff>
    </xdr:from>
    <xdr:ext cx="530860" cy="264160"/>
    <xdr:sp macro="" textlink="">
      <xdr:nvSpPr>
        <xdr:cNvPr id="227" name="テキスト ボックス 226"/>
        <xdr:cNvSpPr txBox="1"/>
      </xdr:nvSpPr>
      <xdr:spPr>
        <a:xfrm>
          <a:off x="5915025" y="932942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50800</xdr:colOff>
      <xdr:row>53</xdr:row>
      <xdr:rowOff>58420</xdr:rowOff>
    </xdr:to>
    <xdr:cxnSp macro="">
      <xdr:nvCxnSpPr>
        <xdr:cNvPr id="228" name="直線コネクタ 227"/>
        <xdr:cNvCxnSpPr/>
      </xdr:nvCxnSpPr>
      <xdr:spPr>
        <a:xfrm>
          <a:off x="6431280" y="9145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88265</xdr:rowOff>
    </xdr:from>
    <xdr:ext cx="530860" cy="264160"/>
    <xdr:sp macro="" textlink="">
      <xdr:nvSpPr>
        <xdr:cNvPr id="229" name="テキスト ボックス 228"/>
        <xdr:cNvSpPr txBox="1"/>
      </xdr:nvSpPr>
      <xdr:spPr>
        <a:xfrm>
          <a:off x="5915025" y="9003665"/>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88900</xdr:colOff>
      <xdr:row>66</xdr:row>
      <xdr:rowOff>116840</xdr:rowOff>
    </xdr:to>
    <xdr:sp macro="" textlink="">
      <xdr:nvSpPr>
        <xdr:cNvPr id="230" name="【体育館・プール】&#10;一人当たり面積グラフ枠"/>
        <xdr:cNvSpPr/>
      </xdr:nvSpPr>
      <xdr:spPr>
        <a:xfrm>
          <a:off x="6431280" y="914527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55</xdr:row>
      <xdr:rowOff>63500</xdr:rowOff>
    </xdr:from>
    <xdr:to xmlns:xdr="http://schemas.openxmlformats.org/drawingml/2006/spreadsheetDrawing">
      <xdr:col>54</xdr:col>
      <xdr:colOff>185420</xdr:colOff>
      <xdr:row>64</xdr:row>
      <xdr:rowOff>120650</xdr:rowOff>
    </xdr:to>
    <xdr:cxnSp macro="">
      <xdr:nvCxnSpPr>
        <xdr:cNvPr id="231" name="直線コネクタ 230"/>
        <xdr:cNvCxnSpPr/>
      </xdr:nvCxnSpPr>
      <xdr:spPr>
        <a:xfrm flipV="1">
          <a:off x="10198100" y="949325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123825</xdr:rowOff>
    </xdr:from>
    <xdr:ext cx="469265" cy="264795"/>
    <xdr:sp macro="" textlink="">
      <xdr:nvSpPr>
        <xdr:cNvPr id="232" name="【体育館・プール】&#10;一人当たり面積最小値テキスト"/>
        <xdr:cNvSpPr txBox="1"/>
      </xdr:nvSpPr>
      <xdr:spPr>
        <a:xfrm>
          <a:off x="10236200" y="1109662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120650</xdr:rowOff>
    </xdr:from>
    <xdr:to xmlns:xdr="http://schemas.openxmlformats.org/drawingml/2006/spreadsheetDrawing">
      <xdr:col>55</xdr:col>
      <xdr:colOff>88900</xdr:colOff>
      <xdr:row>64</xdr:row>
      <xdr:rowOff>120650</xdr:rowOff>
    </xdr:to>
    <xdr:cxnSp macro="">
      <xdr:nvCxnSpPr>
        <xdr:cNvPr id="233" name="直線コネクタ 232"/>
        <xdr:cNvCxnSpPr/>
      </xdr:nvCxnSpPr>
      <xdr:spPr>
        <a:xfrm>
          <a:off x="10114280" y="110934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8890</xdr:rowOff>
    </xdr:from>
    <xdr:ext cx="469265" cy="264795"/>
    <xdr:sp macro="" textlink="">
      <xdr:nvSpPr>
        <xdr:cNvPr id="234" name="【体育館・プール】&#10;一人当たり面積最大値テキスト"/>
        <xdr:cNvSpPr txBox="1"/>
      </xdr:nvSpPr>
      <xdr:spPr>
        <a:xfrm>
          <a:off x="10236200" y="926719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63500</xdr:rowOff>
    </xdr:from>
    <xdr:to xmlns:xdr="http://schemas.openxmlformats.org/drawingml/2006/spreadsheetDrawing">
      <xdr:col>55</xdr:col>
      <xdr:colOff>88900</xdr:colOff>
      <xdr:row>55</xdr:row>
      <xdr:rowOff>63500</xdr:rowOff>
    </xdr:to>
    <xdr:cxnSp macro="">
      <xdr:nvCxnSpPr>
        <xdr:cNvPr id="235" name="直線コネクタ 234"/>
        <xdr:cNvCxnSpPr/>
      </xdr:nvCxnSpPr>
      <xdr:spPr>
        <a:xfrm>
          <a:off x="10114280" y="94932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109855</xdr:rowOff>
    </xdr:from>
    <xdr:ext cx="469265" cy="264160"/>
    <xdr:sp macro="" textlink="">
      <xdr:nvSpPr>
        <xdr:cNvPr id="236" name="【体育館・プール】&#10;一人当たり面積平均値テキスト"/>
        <xdr:cNvSpPr txBox="1"/>
      </xdr:nvSpPr>
      <xdr:spPr>
        <a:xfrm>
          <a:off x="10236200" y="10739755"/>
          <a:ext cx="46926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86360</xdr:rowOff>
    </xdr:from>
    <xdr:to xmlns:xdr="http://schemas.openxmlformats.org/drawingml/2006/spreadsheetDrawing">
      <xdr:col>55</xdr:col>
      <xdr:colOff>50800</xdr:colOff>
      <xdr:row>64</xdr:row>
      <xdr:rowOff>14605</xdr:rowOff>
    </xdr:to>
    <xdr:sp macro="" textlink="">
      <xdr:nvSpPr>
        <xdr:cNvPr id="237" name="フローチャート: 判断 236"/>
        <xdr:cNvSpPr/>
      </xdr:nvSpPr>
      <xdr:spPr>
        <a:xfrm>
          <a:off x="10152380" y="1088771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81915</xdr:rowOff>
    </xdr:from>
    <xdr:to xmlns:xdr="http://schemas.openxmlformats.org/drawingml/2006/spreadsheetDrawing">
      <xdr:col>50</xdr:col>
      <xdr:colOff>165100</xdr:colOff>
      <xdr:row>64</xdr:row>
      <xdr:rowOff>10160</xdr:rowOff>
    </xdr:to>
    <xdr:sp macro="" textlink="">
      <xdr:nvSpPr>
        <xdr:cNvPr id="238" name="フローチャート: 判断 237"/>
        <xdr:cNvSpPr/>
      </xdr:nvSpPr>
      <xdr:spPr>
        <a:xfrm>
          <a:off x="9334500" y="108832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81915</xdr:rowOff>
    </xdr:from>
    <xdr:to xmlns:xdr="http://schemas.openxmlformats.org/drawingml/2006/spreadsheetDrawing">
      <xdr:col>46</xdr:col>
      <xdr:colOff>38100</xdr:colOff>
      <xdr:row>64</xdr:row>
      <xdr:rowOff>10160</xdr:rowOff>
    </xdr:to>
    <xdr:sp macro="" textlink="">
      <xdr:nvSpPr>
        <xdr:cNvPr id="239" name="フローチャート: 判断 238"/>
        <xdr:cNvSpPr/>
      </xdr:nvSpPr>
      <xdr:spPr>
        <a:xfrm>
          <a:off x="8470900" y="1088326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77470</xdr:rowOff>
    </xdr:from>
    <xdr:to xmlns:xdr="http://schemas.openxmlformats.org/drawingml/2006/spreadsheetDrawing">
      <xdr:col>41</xdr:col>
      <xdr:colOff>101600</xdr:colOff>
      <xdr:row>64</xdr:row>
      <xdr:rowOff>6350</xdr:rowOff>
    </xdr:to>
    <xdr:sp macro="" textlink="">
      <xdr:nvSpPr>
        <xdr:cNvPr id="240" name="フローチャート: 判断 239"/>
        <xdr:cNvSpPr/>
      </xdr:nvSpPr>
      <xdr:spPr>
        <a:xfrm>
          <a:off x="7602220" y="108788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106680</xdr:rowOff>
    </xdr:from>
    <xdr:to xmlns:xdr="http://schemas.openxmlformats.org/drawingml/2006/spreadsheetDrawing">
      <xdr:col>36</xdr:col>
      <xdr:colOff>165100</xdr:colOff>
      <xdr:row>64</xdr:row>
      <xdr:rowOff>35560</xdr:rowOff>
    </xdr:to>
    <xdr:sp macro="" textlink="">
      <xdr:nvSpPr>
        <xdr:cNvPr id="241" name="フローチャート: 判断 240"/>
        <xdr:cNvSpPr/>
      </xdr:nvSpPr>
      <xdr:spPr>
        <a:xfrm>
          <a:off x="6738620" y="109080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114300</xdr:rowOff>
    </xdr:from>
    <xdr:ext cx="762000" cy="264795"/>
    <xdr:sp macro="" textlink="">
      <xdr:nvSpPr>
        <xdr:cNvPr id="242" name="テキスト ボックス 241"/>
        <xdr:cNvSpPr txBox="1"/>
      </xdr:nvSpPr>
      <xdr:spPr>
        <a:xfrm>
          <a:off x="100126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114300</xdr:rowOff>
    </xdr:from>
    <xdr:ext cx="762000" cy="264795"/>
    <xdr:sp macro="" textlink="">
      <xdr:nvSpPr>
        <xdr:cNvPr id="243" name="テキスト ボックス 242"/>
        <xdr:cNvSpPr txBox="1"/>
      </xdr:nvSpPr>
      <xdr:spPr>
        <a:xfrm>
          <a:off x="91998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114300</xdr:rowOff>
    </xdr:from>
    <xdr:ext cx="762000" cy="264795"/>
    <xdr:sp macro="" textlink="">
      <xdr:nvSpPr>
        <xdr:cNvPr id="244" name="テキスト ボックス 243"/>
        <xdr:cNvSpPr txBox="1"/>
      </xdr:nvSpPr>
      <xdr:spPr>
        <a:xfrm>
          <a:off x="83362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114300</xdr:rowOff>
    </xdr:from>
    <xdr:ext cx="761365" cy="264795"/>
    <xdr:sp macro="" textlink="">
      <xdr:nvSpPr>
        <xdr:cNvPr id="245" name="テキスト ボックス 244"/>
        <xdr:cNvSpPr txBox="1"/>
      </xdr:nvSpPr>
      <xdr:spPr>
        <a:xfrm>
          <a:off x="746760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114300</xdr:rowOff>
    </xdr:from>
    <xdr:ext cx="762000" cy="264795"/>
    <xdr:sp macro="" textlink="">
      <xdr:nvSpPr>
        <xdr:cNvPr id="246" name="テキスト ボックス 245"/>
        <xdr:cNvSpPr txBox="1"/>
      </xdr:nvSpPr>
      <xdr:spPr>
        <a:xfrm>
          <a:off x="660400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64</xdr:row>
      <xdr:rowOff>26670</xdr:rowOff>
    </xdr:from>
    <xdr:to xmlns:xdr="http://schemas.openxmlformats.org/drawingml/2006/spreadsheetDrawing">
      <xdr:col>55</xdr:col>
      <xdr:colOff>50800</xdr:colOff>
      <xdr:row>64</xdr:row>
      <xdr:rowOff>130175</xdr:rowOff>
    </xdr:to>
    <xdr:sp macro="" textlink="">
      <xdr:nvSpPr>
        <xdr:cNvPr id="247" name="楕円 246"/>
        <xdr:cNvSpPr/>
      </xdr:nvSpPr>
      <xdr:spPr>
        <a:xfrm>
          <a:off x="10152380" y="1099947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114935</xdr:rowOff>
    </xdr:from>
    <xdr:ext cx="469265" cy="264795"/>
    <xdr:sp macro="" textlink="">
      <xdr:nvSpPr>
        <xdr:cNvPr id="248" name="【体育館・プール】&#10;一人当たり面積該当値テキスト"/>
        <xdr:cNvSpPr txBox="1"/>
      </xdr:nvSpPr>
      <xdr:spPr>
        <a:xfrm>
          <a:off x="10236200" y="1091628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64</xdr:row>
      <xdr:rowOff>27305</xdr:rowOff>
    </xdr:from>
    <xdr:to xmlns:xdr="http://schemas.openxmlformats.org/drawingml/2006/spreadsheetDrawing">
      <xdr:col>50</xdr:col>
      <xdr:colOff>165100</xdr:colOff>
      <xdr:row>64</xdr:row>
      <xdr:rowOff>130810</xdr:rowOff>
    </xdr:to>
    <xdr:sp macro="" textlink="">
      <xdr:nvSpPr>
        <xdr:cNvPr id="249" name="楕円 248"/>
        <xdr:cNvSpPr/>
      </xdr:nvSpPr>
      <xdr:spPr>
        <a:xfrm>
          <a:off x="9334500" y="110001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78740</xdr:rowOff>
    </xdr:from>
    <xdr:to xmlns:xdr="http://schemas.openxmlformats.org/drawingml/2006/spreadsheetDrawing">
      <xdr:col>55</xdr:col>
      <xdr:colOff>0</xdr:colOff>
      <xdr:row>64</xdr:row>
      <xdr:rowOff>79375</xdr:rowOff>
    </xdr:to>
    <xdr:cxnSp macro="">
      <xdr:nvCxnSpPr>
        <xdr:cNvPr id="250" name="直線コネクタ 249"/>
        <xdr:cNvCxnSpPr/>
      </xdr:nvCxnSpPr>
      <xdr:spPr>
        <a:xfrm flipV="1">
          <a:off x="9385300" y="1105154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64</xdr:row>
      <xdr:rowOff>27305</xdr:rowOff>
    </xdr:from>
    <xdr:to xmlns:xdr="http://schemas.openxmlformats.org/drawingml/2006/spreadsheetDrawing">
      <xdr:col>46</xdr:col>
      <xdr:colOff>38100</xdr:colOff>
      <xdr:row>64</xdr:row>
      <xdr:rowOff>130810</xdr:rowOff>
    </xdr:to>
    <xdr:sp macro="" textlink="">
      <xdr:nvSpPr>
        <xdr:cNvPr id="251" name="楕円 250"/>
        <xdr:cNvSpPr/>
      </xdr:nvSpPr>
      <xdr:spPr>
        <a:xfrm>
          <a:off x="8470900" y="1100010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79375</xdr:rowOff>
    </xdr:from>
    <xdr:to xmlns:xdr="http://schemas.openxmlformats.org/drawingml/2006/spreadsheetDrawing">
      <xdr:col>50</xdr:col>
      <xdr:colOff>114300</xdr:colOff>
      <xdr:row>64</xdr:row>
      <xdr:rowOff>79375</xdr:rowOff>
    </xdr:to>
    <xdr:cxnSp macro="">
      <xdr:nvCxnSpPr>
        <xdr:cNvPr id="252" name="直線コネクタ 251"/>
        <xdr:cNvCxnSpPr/>
      </xdr:nvCxnSpPr>
      <xdr:spPr>
        <a:xfrm flipV="1">
          <a:off x="8521700" y="1105217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64</xdr:row>
      <xdr:rowOff>29210</xdr:rowOff>
    </xdr:from>
    <xdr:to xmlns:xdr="http://schemas.openxmlformats.org/drawingml/2006/spreadsheetDrawing">
      <xdr:col>41</xdr:col>
      <xdr:colOff>101600</xdr:colOff>
      <xdr:row>64</xdr:row>
      <xdr:rowOff>132715</xdr:rowOff>
    </xdr:to>
    <xdr:sp macro="" textlink="">
      <xdr:nvSpPr>
        <xdr:cNvPr id="253" name="楕円 252"/>
        <xdr:cNvSpPr/>
      </xdr:nvSpPr>
      <xdr:spPr>
        <a:xfrm>
          <a:off x="7602220" y="1100201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79375</xdr:rowOff>
    </xdr:from>
    <xdr:to xmlns:xdr="http://schemas.openxmlformats.org/drawingml/2006/spreadsheetDrawing">
      <xdr:col>45</xdr:col>
      <xdr:colOff>177800</xdr:colOff>
      <xdr:row>64</xdr:row>
      <xdr:rowOff>80645</xdr:rowOff>
    </xdr:to>
    <xdr:cxnSp macro="">
      <xdr:nvCxnSpPr>
        <xdr:cNvPr id="254" name="直線コネクタ 253"/>
        <xdr:cNvCxnSpPr/>
      </xdr:nvCxnSpPr>
      <xdr:spPr>
        <a:xfrm flipV="1">
          <a:off x="7653020" y="11052175"/>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162560</xdr:rowOff>
    </xdr:from>
    <xdr:to xmlns:xdr="http://schemas.openxmlformats.org/drawingml/2006/spreadsheetDrawing">
      <xdr:col>36</xdr:col>
      <xdr:colOff>165100</xdr:colOff>
      <xdr:row>64</xdr:row>
      <xdr:rowOff>91440</xdr:rowOff>
    </xdr:to>
    <xdr:sp macro="" textlink="">
      <xdr:nvSpPr>
        <xdr:cNvPr id="255" name="楕円 254"/>
        <xdr:cNvSpPr/>
      </xdr:nvSpPr>
      <xdr:spPr>
        <a:xfrm>
          <a:off x="6738620" y="109639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39370</xdr:rowOff>
    </xdr:from>
    <xdr:to xmlns:xdr="http://schemas.openxmlformats.org/drawingml/2006/spreadsheetDrawing">
      <xdr:col>41</xdr:col>
      <xdr:colOff>50800</xdr:colOff>
      <xdr:row>64</xdr:row>
      <xdr:rowOff>80645</xdr:rowOff>
    </xdr:to>
    <xdr:cxnSp macro="">
      <xdr:nvCxnSpPr>
        <xdr:cNvPr id="256" name="直線コネクタ 255"/>
        <xdr:cNvCxnSpPr/>
      </xdr:nvCxnSpPr>
      <xdr:spPr>
        <a:xfrm>
          <a:off x="6789420" y="11012170"/>
          <a:ext cx="8636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27305</xdr:rowOff>
    </xdr:from>
    <xdr:ext cx="469265" cy="265430"/>
    <xdr:sp macro="" textlink="">
      <xdr:nvSpPr>
        <xdr:cNvPr id="257" name="n_1aveValue【体育館・プール】&#10;一人当たり面積"/>
        <xdr:cNvSpPr txBox="1"/>
      </xdr:nvSpPr>
      <xdr:spPr>
        <a:xfrm>
          <a:off x="9142730" y="10657205"/>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27305</xdr:rowOff>
    </xdr:from>
    <xdr:ext cx="469900" cy="265430"/>
    <xdr:sp macro="" textlink="">
      <xdr:nvSpPr>
        <xdr:cNvPr id="258" name="n_2aveValue【体育館・プール】&#10;一人当たり面積"/>
        <xdr:cNvSpPr txBox="1"/>
      </xdr:nvSpPr>
      <xdr:spPr>
        <a:xfrm>
          <a:off x="8291830" y="10657205"/>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22860</xdr:rowOff>
    </xdr:from>
    <xdr:ext cx="469265" cy="264795"/>
    <xdr:sp macro="" textlink="">
      <xdr:nvSpPr>
        <xdr:cNvPr id="259" name="n_3aveValue【体育館・プール】&#10;一人当たり面積"/>
        <xdr:cNvSpPr txBox="1"/>
      </xdr:nvSpPr>
      <xdr:spPr>
        <a:xfrm>
          <a:off x="7423150" y="1065276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52705</xdr:rowOff>
    </xdr:from>
    <xdr:ext cx="469265" cy="264160"/>
    <xdr:sp macro="" textlink="">
      <xdr:nvSpPr>
        <xdr:cNvPr id="260" name="n_4aveValue【体育館・プール】&#10;一人当たり面積"/>
        <xdr:cNvSpPr txBox="1"/>
      </xdr:nvSpPr>
      <xdr:spPr>
        <a:xfrm>
          <a:off x="6559550" y="1068260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122555</xdr:rowOff>
    </xdr:from>
    <xdr:ext cx="469265" cy="264795"/>
    <xdr:sp macro="" textlink="">
      <xdr:nvSpPr>
        <xdr:cNvPr id="261" name="n_1mainValue【体育館・プール】&#10;一人当たり面積"/>
        <xdr:cNvSpPr txBox="1"/>
      </xdr:nvSpPr>
      <xdr:spPr>
        <a:xfrm>
          <a:off x="9142730" y="1109535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122555</xdr:rowOff>
    </xdr:from>
    <xdr:ext cx="469900" cy="264795"/>
    <xdr:sp macro="" textlink="">
      <xdr:nvSpPr>
        <xdr:cNvPr id="262" name="n_2mainValue【体育館・プール】&#10;一人当たり面積"/>
        <xdr:cNvSpPr txBox="1"/>
      </xdr:nvSpPr>
      <xdr:spPr>
        <a:xfrm>
          <a:off x="8291830" y="1109535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123825</xdr:rowOff>
    </xdr:from>
    <xdr:ext cx="469265" cy="264795"/>
    <xdr:sp macro="" textlink="">
      <xdr:nvSpPr>
        <xdr:cNvPr id="263" name="n_3mainValue【体育館・プール】&#10;一人当たり面積"/>
        <xdr:cNvSpPr txBox="1"/>
      </xdr:nvSpPr>
      <xdr:spPr>
        <a:xfrm>
          <a:off x="7423150" y="1109662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82550</xdr:rowOff>
    </xdr:from>
    <xdr:ext cx="469265" cy="264795"/>
    <xdr:sp macro="" textlink="">
      <xdr:nvSpPr>
        <xdr:cNvPr id="264" name="n_4mainValue【体育館・プール】&#10;一人当たり面積"/>
        <xdr:cNvSpPr txBox="1"/>
      </xdr:nvSpPr>
      <xdr:spPr>
        <a:xfrm>
          <a:off x="6559550" y="1105535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156210</xdr:rowOff>
    </xdr:from>
    <xdr:to xmlns:xdr="http://schemas.openxmlformats.org/drawingml/2006/spreadsheetDrawing">
      <xdr:col>28</xdr:col>
      <xdr:colOff>152400</xdr:colOff>
      <xdr:row>72</xdr:row>
      <xdr:rowOff>104140</xdr:rowOff>
    </xdr:to>
    <xdr:sp macro="" textlink="">
      <xdr:nvSpPr>
        <xdr:cNvPr id="265" name="正方形/長方形 264"/>
        <xdr:cNvSpPr/>
      </xdr:nvSpPr>
      <xdr:spPr>
        <a:xfrm>
          <a:off x="741680" y="11814810"/>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129540</xdr:rowOff>
    </xdr:from>
    <xdr:to xmlns:xdr="http://schemas.openxmlformats.org/drawingml/2006/spreadsheetDrawing">
      <xdr:col>12</xdr:col>
      <xdr:colOff>127000</xdr:colOff>
      <xdr:row>74</xdr:row>
      <xdr:rowOff>38735</xdr:rowOff>
    </xdr:to>
    <xdr:sp macro="" textlink="">
      <xdr:nvSpPr>
        <xdr:cNvPr id="266" name="正方形/長方形 265"/>
        <xdr:cNvSpPr/>
      </xdr:nvSpPr>
      <xdr:spPr>
        <a:xfrm>
          <a:off x="86868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161925</xdr:rowOff>
    </xdr:from>
    <xdr:to xmlns:xdr="http://schemas.openxmlformats.org/drawingml/2006/spreadsheetDrawing">
      <xdr:col>12</xdr:col>
      <xdr:colOff>127000</xdr:colOff>
      <xdr:row>75</xdr:row>
      <xdr:rowOff>71120</xdr:rowOff>
    </xdr:to>
    <xdr:sp macro="" textlink="">
      <xdr:nvSpPr>
        <xdr:cNvPr id="267" name="正方形/長方形 266"/>
        <xdr:cNvSpPr/>
      </xdr:nvSpPr>
      <xdr:spPr>
        <a:xfrm>
          <a:off x="86868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129540</xdr:rowOff>
    </xdr:from>
    <xdr:to xmlns:xdr="http://schemas.openxmlformats.org/drawingml/2006/spreadsheetDrawing">
      <xdr:col>18</xdr:col>
      <xdr:colOff>0</xdr:colOff>
      <xdr:row>74</xdr:row>
      <xdr:rowOff>38735</xdr:rowOff>
    </xdr:to>
    <xdr:sp macro="" textlink="">
      <xdr:nvSpPr>
        <xdr:cNvPr id="268" name="正方形/長方形 267"/>
        <xdr:cNvSpPr/>
      </xdr:nvSpPr>
      <xdr:spPr>
        <a:xfrm>
          <a:off x="1854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161925</xdr:rowOff>
    </xdr:from>
    <xdr:to xmlns:xdr="http://schemas.openxmlformats.org/drawingml/2006/spreadsheetDrawing">
      <xdr:col>18</xdr:col>
      <xdr:colOff>0</xdr:colOff>
      <xdr:row>75</xdr:row>
      <xdr:rowOff>71120</xdr:rowOff>
    </xdr:to>
    <xdr:sp macro="" textlink="">
      <xdr:nvSpPr>
        <xdr:cNvPr id="269" name="正方形/長方形 268"/>
        <xdr:cNvSpPr/>
      </xdr:nvSpPr>
      <xdr:spPr>
        <a:xfrm>
          <a:off x="1854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129540</xdr:rowOff>
    </xdr:from>
    <xdr:to xmlns:xdr="http://schemas.openxmlformats.org/drawingml/2006/spreadsheetDrawing">
      <xdr:col>24</xdr:col>
      <xdr:colOff>0</xdr:colOff>
      <xdr:row>74</xdr:row>
      <xdr:rowOff>38735</xdr:rowOff>
    </xdr:to>
    <xdr:sp macro="" textlink="">
      <xdr:nvSpPr>
        <xdr:cNvPr id="270" name="正方形/長方形 269"/>
        <xdr:cNvSpPr/>
      </xdr:nvSpPr>
      <xdr:spPr>
        <a:xfrm>
          <a:off x="2966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161925</xdr:rowOff>
    </xdr:from>
    <xdr:to xmlns:xdr="http://schemas.openxmlformats.org/drawingml/2006/spreadsheetDrawing">
      <xdr:col>24</xdr:col>
      <xdr:colOff>0</xdr:colOff>
      <xdr:row>75</xdr:row>
      <xdr:rowOff>71120</xdr:rowOff>
    </xdr:to>
    <xdr:sp macro="" textlink="">
      <xdr:nvSpPr>
        <xdr:cNvPr id="271" name="正方形/長方形 270"/>
        <xdr:cNvSpPr/>
      </xdr:nvSpPr>
      <xdr:spPr>
        <a:xfrm>
          <a:off x="2966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152400</xdr:colOff>
      <xdr:row>88</xdr:row>
      <xdr:rowOff>156210</xdr:rowOff>
    </xdr:to>
    <xdr:sp macro="" textlink="">
      <xdr:nvSpPr>
        <xdr:cNvPr id="272" name="正方形/長方形 271"/>
        <xdr:cNvSpPr/>
      </xdr:nvSpPr>
      <xdr:spPr>
        <a:xfrm>
          <a:off x="741680" y="1295654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78105</xdr:rowOff>
    </xdr:from>
    <xdr:ext cx="298450" cy="230505"/>
    <xdr:sp macro="" textlink="">
      <xdr:nvSpPr>
        <xdr:cNvPr id="273" name="テキスト ボックス 272"/>
        <xdr:cNvSpPr txBox="1"/>
      </xdr:nvSpPr>
      <xdr:spPr>
        <a:xfrm>
          <a:off x="708660" y="12765405"/>
          <a:ext cx="2984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156210</xdr:rowOff>
    </xdr:from>
    <xdr:to xmlns:xdr="http://schemas.openxmlformats.org/drawingml/2006/spreadsheetDrawing">
      <xdr:col>28</xdr:col>
      <xdr:colOff>114300</xdr:colOff>
      <xdr:row>88</xdr:row>
      <xdr:rowOff>156210</xdr:rowOff>
    </xdr:to>
    <xdr:cxnSp macro="">
      <xdr:nvCxnSpPr>
        <xdr:cNvPr id="274" name="直線コネクタ 273"/>
        <xdr:cNvCxnSpPr/>
      </xdr:nvCxnSpPr>
      <xdr:spPr>
        <a:xfrm>
          <a:off x="74168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7360" cy="264795"/>
    <xdr:sp macro="" textlink="">
      <xdr:nvSpPr>
        <xdr:cNvPr id="275" name="テキスト ボックス 274"/>
        <xdr:cNvSpPr txBox="1"/>
      </xdr:nvSpPr>
      <xdr:spPr>
        <a:xfrm>
          <a:off x="289560" y="1509776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116840</xdr:rowOff>
    </xdr:from>
    <xdr:to xmlns:xdr="http://schemas.openxmlformats.org/drawingml/2006/spreadsheetDrawing">
      <xdr:col>28</xdr:col>
      <xdr:colOff>114300</xdr:colOff>
      <xdr:row>86</xdr:row>
      <xdr:rowOff>116840</xdr:rowOff>
    </xdr:to>
    <xdr:cxnSp macro="">
      <xdr:nvCxnSpPr>
        <xdr:cNvPr id="276" name="直線コネクタ 275"/>
        <xdr:cNvCxnSpPr/>
      </xdr:nvCxnSpPr>
      <xdr:spPr>
        <a:xfrm>
          <a:off x="741680" y="14861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146685</xdr:rowOff>
    </xdr:from>
    <xdr:ext cx="467360" cy="264160"/>
    <xdr:sp macro="" textlink="">
      <xdr:nvSpPr>
        <xdr:cNvPr id="277" name="テキスト ボックス 276"/>
        <xdr:cNvSpPr txBox="1"/>
      </xdr:nvSpPr>
      <xdr:spPr>
        <a:xfrm>
          <a:off x="289560" y="1471993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78105</xdr:rowOff>
    </xdr:from>
    <xdr:to xmlns:xdr="http://schemas.openxmlformats.org/drawingml/2006/spreadsheetDrawing">
      <xdr:col>28</xdr:col>
      <xdr:colOff>114300</xdr:colOff>
      <xdr:row>84</xdr:row>
      <xdr:rowOff>78105</xdr:rowOff>
    </xdr:to>
    <xdr:cxnSp macro="">
      <xdr:nvCxnSpPr>
        <xdr:cNvPr id="278" name="直線コネクタ 277"/>
        <xdr:cNvCxnSpPr/>
      </xdr:nvCxnSpPr>
      <xdr:spPr>
        <a:xfrm>
          <a:off x="741680" y="1447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107315</xdr:rowOff>
    </xdr:from>
    <xdr:ext cx="402590" cy="264795"/>
    <xdr:sp macro="" textlink="">
      <xdr:nvSpPr>
        <xdr:cNvPr id="279" name="テキスト ボックス 278"/>
        <xdr:cNvSpPr txBox="1"/>
      </xdr:nvSpPr>
      <xdr:spPr>
        <a:xfrm>
          <a:off x="353695" y="14337665"/>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38735</xdr:rowOff>
    </xdr:from>
    <xdr:to xmlns:xdr="http://schemas.openxmlformats.org/drawingml/2006/spreadsheetDrawing">
      <xdr:col>28</xdr:col>
      <xdr:colOff>114300</xdr:colOff>
      <xdr:row>82</xdr:row>
      <xdr:rowOff>38735</xdr:rowOff>
    </xdr:to>
    <xdr:cxnSp macro="">
      <xdr:nvCxnSpPr>
        <xdr:cNvPr id="280" name="直線コネクタ 279"/>
        <xdr:cNvCxnSpPr/>
      </xdr:nvCxnSpPr>
      <xdr:spPr>
        <a:xfrm>
          <a:off x="741680" y="14097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68580</xdr:rowOff>
    </xdr:from>
    <xdr:ext cx="402590" cy="264795"/>
    <xdr:sp macro="" textlink="">
      <xdr:nvSpPr>
        <xdr:cNvPr id="281" name="テキスト ボックス 280"/>
        <xdr:cNvSpPr txBox="1"/>
      </xdr:nvSpPr>
      <xdr:spPr>
        <a:xfrm>
          <a:off x="353695" y="13956030"/>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2" name="直線コネクタ 281"/>
        <xdr:cNvCxnSpPr/>
      </xdr:nvCxnSpPr>
      <xdr:spPr>
        <a:xfrm>
          <a:off x="74168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29845</xdr:rowOff>
    </xdr:from>
    <xdr:ext cx="402590" cy="264795"/>
    <xdr:sp macro="" textlink="">
      <xdr:nvSpPr>
        <xdr:cNvPr id="283" name="テキスト ボックス 282"/>
        <xdr:cNvSpPr txBox="1"/>
      </xdr:nvSpPr>
      <xdr:spPr>
        <a:xfrm>
          <a:off x="353695" y="13574395"/>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136525</xdr:rowOff>
    </xdr:from>
    <xdr:to xmlns:xdr="http://schemas.openxmlformats.org/drawingml/2006/spreadsheetDrawing">
      <xdr:col>28</xdr:col>
      <xdr:colOff>114300</xdr:colOff>
      <xdr:row>77</xdr:row>
      <xdr:rowOff>136525</xdr:rowOff>
    </xdr:to>
    <xdr:cxnSp macro="">
      <xdr:nvCxnSpPr>
        <xdr:cNvPr id="284" name="直線コネクタ 283"/>
        <xdr:cNvCxnSpPr/>
      </xdr:nvCxnSpPr>
      <xdr:spPr>
        <a:xfrm>
          <a:off x="741680" y="13338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166370</xdr:rowOff>
    </xdr:from>
    <xdr:ext cx="402590" cy="264160"/>
    <xdr:sp macro="" textlink="">
      <xdr:nvSpPr>
        <xdr:cNvPr id="285" name="テキスト ボックス 284"/>
        <xdr:cNvSpPr txBox="1"/>
      </xdr:nvSpPr>
      <xdr:spPr>
        <a:xfrm>
          <a:off x="353695" y="13196570"/>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114300</xdr:colOff>
      <xdr:row>75</xdr:row>
      <xdr:rowOff>97790</xdr:rowOff>
    </xdr:to>
    <xdr:cxnSp macro="">
      <xdr:nvCxnSpPr>
        <xdr:cNvPr id="286" name="直線コネクタ 285"/>
        <xdr:cNvCxnSpPr/>
      </xdr:nvCxnSpPr>
      <xdr:spPr>
        <a:xfrm>
          <a:off x="74168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127000</xdr:rowOff>
    </xdr:from>
    <xdr:ext cx="338455" cy="264160"/>
    <xdr:sp macro="" textlink="">
      <xdr:nvSpPr>
        <xdr:cNvPr id="287" name="テキスト ボックス 286"/>
        <xdr:cNvSpPr txBox="1"/>
      </xdr:nvSpPr>
      <xdr:spPr>
        <a:xfrm>
          <a:off x="412750" y="12814300"/>
          <a:ext cx="338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152400</xdr:colOff>
      <xdr:row>88</xdr:row>
      <xdr:rowOff>156210</xdr:rowOff>
    </xdr:to>
    <xdr:sp macro="" textlink="">
      <xdr:nvSpPr>
        <xdr:cNvPr id="288" name="【福祉施設】&#10;有形固定資産減価償却率グラフ枠"/>
        <xdr:cNvSpPr/>
      </xdr:nvSpPr>
      <xdr:spPr>
        <a:xfrm>
          <a:off x="741680" y="1295654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130175</xdr:rowOff>
    </xdr:from>
    <xdr:to xmlns:xdr="http://schemas.openxmlformats.org/drawingml/2006/spreadsheetDrawing">
      <xdr:col>24</xdr:col>
      <xdr:colOff>62865</xdr:colOff>
      <xdr:row>86</xdr:row>
      <xdr:rowOff>116840</xdr:rowOff>
    </xdr:to>
    <xdr:cxnSp macro="">
      <xdr:nvCxnSpPr>
        <xdr:cNvPr id="289" name="直線コネクタ 288"/>
        <xdr:cNvCxnSpPr/>
      </xdr:nvCxnSpPr>
      <xdr:spPr>
        <a:xfrm flipV="1">
          <a:off x="4512945" y="13331825"/>
          <a:ext cx="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121285</xdr:rowOff>
    </xdr:from>
    <xdr:ext cx="469900" cy="264795"/>
    <xdr:sp macro="" textlink="">
      <xdr:nvSpPr>
        <xdr:cNvPr id="290" name="【福祉施設】&#10;有形固定資産減価償却率最小値テキスト"/>
        <xdr:cNvSpPr txBox="1"/>
      </xdr:nvSpPr>
      <xdr:spPr>
        <a:xfrm>
          <a:off x="4551680" y="1486598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116840</xdr:rowOff>
    </xdr:from>
    <xdr:to xmlns:xdr="http://schemas.openxmlformats.org/drawingml/2006/spreadsheetDrawing">
      <xdr:col>24</xdr:col>
      <xdr:colOff>152400</xdr:colOff>
      <xdr:row>86</xdr:row>
      <xdr:rowOff>116840</xdr:rowOff>
    </xdr:to>
    <xdr:cxnSp macro="">
      <xdr:nvCxnSpPr>
        <xdr:cNvPr id="291" name="直線コネクタ 290"/>
        <xdr:cNvCxnSpPr/>
      </xdr:nvCxnSpPr>
      <xdr:spPr>
        <a:xfrm>
          <a:off x="4429760" y="14861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76200</xdr:rowOff>
    </xdr:from>
    <xdr:ext cx="405130" cy="264160"/>
    <xdr:sp macro="" textlink="">
      <xdr:nvSpPr>
        <xdr:cNvPr id="292" name="【福祉施設】&#10;有形固定資産減価償却率最大値テキスト"/>
        <xdr:cNvSpPr txBox="1"/>
      </xdr:nvSpPr>
      <xdr:spPr>
        <a:xfrm>
          <a:off x="4551680" y="1310640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130175</xdr:rowOff>
    </xdr:from>
    <xdr:to xmlns:xdr="http://schemas.openxmlformats.org/drawingml/2006/spreadsheetDrawing">
      <xdr:col>24</xdr:col>
      <xdr:colOff>152400</xdr:colOff>
      <xdr:row>77</xdr:row>
      <xdr:rowOff>130175</xdr:rowOff>
    </xdr:to>
    <xdr:cxnSp macro="">
      <xdr:nvCxnSpPr>
        <xdr:cNvPr id="293" name="直線コネクタ 292"/>
        <xdr:cNvCxnSpPr/>
      </xdr:nvCxnSpPr>
      <xdr:spPr>
        <a:xfrm>
          <a:off x="4429760" y="133318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151765</xdr:rowOff>
    </xdr:from>
    <xdr:ext cx="405130" cy="264160"/>
    <xdr:sp macro="" textlink="">
      <xdr:nvSpPr>
        <xdr:cNvPr id="294" name="【福祉施設】&#10;有形固定資産減価償却率平均値テキスト"/>
        <xdr:cNvSpPr txBox="1"/>
      </xdr:nvSpPr>
      <xdr:spPr>
        <a:xfrm>
          <a:off x="4551680" y="13867765"/>
          <a:ext cx="40513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171450</xdr:rowOff>
    </xdr:from>
    <xdr:to xmlns:xdr="http://schemas.openxmlformats.org/drawingml/2006/spreadsheetDrawing">
      <xdr:col>24</xdr:col>
      <xdr:colOff>114300</xdr:colOff>
      <xdr:row>81</xdr:row>
      <xdr:rowOff>102870</xdr:rowOff>
    </xdr:to>
    <xdr:sp macro="" textlink="">
      <xdr:nvSpPr>
        <xdr:cNvPr id="295" name="フローチャート: 判断 294"/>
        <xdr:cNvSpPr/>
      </xdr:nvSpPr>
      <xdr:spPr>
        <a:xfrm>
          <a:off x="4462780" y="138874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135255</xdr:rowOff>
    </xdr:from>
    <xdr:to xmlns:xdr="http://schemas.openxmlformats.org/drawingml/2006/spreadsheetDrawing">
      <xdr:col>20</xdr:col>
      <xdr:colOff>38100</xdr:colOff>
      <xdr:row>81</xdr:row>
      <xdr:rowOff>64135</xdr:rowOff>
    </xdr:to>
    <xdr:sp macro="" textlink="">
      <xdr:nvSpPr>
        <xdr:cNvPr id="296" name="フローチャート: 判断 295"/>
        <xdr:cNvSpPr/>
      </xdr:nvSpPr>
      <xdr:spPr>
        <a:xfrm>
          <a:off x="3649980" y="1385125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76835</xdr:rowOff>
    </xdr:from>
    <xdr:to xmlns:xdr="http://schemas.openxmlformats.org/drawingml/2006/spreadsheetDrawing">
      <xdr:col>15</xdr:col>
      <xdr:colOff>101600</xdr:colOff>
      <xdr:row>81</xdr:row>
      <xdr:rowOff>5080</xdr:rowOff>
    </xdr:to>
    <xdr:sp macro="" textlink="">
      <xdr:nvSpPr>
        <xdr:cNvPr id="297" name="フローチャート: 判断 296"/>
        <xdr:cNvSpPr/>
      </xdr:nvSpPr>
      <xdr:spPr>
        <a:xfrm>
          <a:off x="2781300" y="137928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50800</xdr:rowOff>
    </xdr:from>
    <xdr:to xmlns:xdr="http://schemas.openxmlformats.org/drawingml/2006/spreadsheetDrawing">
      <xdr:col>10</xdr:col>
      <xdr:colOff>165100</xdr:colOff>
      <xdr:row>80</xdr:row>
      <xdr:rowOff>155575</xdr:rowOff>
    </xdr:to>
    <xdr:sp macro="" textlink="">
      <xdr:nvSpPr>
        <xdr:cNvPr id="298" name="フローチャート: 判断 297"/>
        <xdr:cNvSpPr/>
      </xdr:nvSpPr>
      <xdr:spPr>
        <a:xfrm>
          <a:off x="1917700" y="1376680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78740</xdr:rowOff>
    </xdr:from>
    <xdr:to xmlns:xdr="http://schemas.openxmlformats.org/drawingml/2006/spreadsheetDrawing">
      <xdr:col>6</xdr:col>
      <xdr:colOff>38100</xdr:colOff>
      <xdr:row>81</xdr:row>
      <xdr:rowOff>7620</xdr:rowOff>
    </xdr:to>
    <xdr:sp macro="" textlink="">
      <xdr:nvSpPr>
        <xdr:cNvPr id="299" name="フローチャート: 判断 298"/>
        <xdr:cNvSpPr/>
      </xdr:nvSpPr>
      <xdr:spPr>
        <a:xfrm>
          <a:off x="1054100" y="1379474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153035</xdr:rowOff>
    </xdr:from>
    <xdr:ext cx="761365" cy="265430"/>
    <xdr:sp macro="" textlink="">
      <xdr:nvSpPr>
        <xdr:cNvPr id="300" name="テキスト ボックス 299"/>
        <xdr:cNvSpPr txBox="1"/>
      </xdr:nvSpPr>
      <xdr:spPr>
        <a:xfrm>
          <a:off x="432816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153035</xdr:rowOff>
    </xdr:from>
    <xdr:ext cx="762000" cy="265430"/>
    <xdr:sp macro="" textlink="">
      <xdr:nvSpPr>
        <xdr:cNvPr id="301" name="テキスト ボックス 300"/>
        <xdr:cNvSpPr txBox="1"/>
      </xdr:nvSpPr>
      <xdr:spPr>
        <a:xfrm>
          <a:off x="351536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153035</xdr:rowOff>
    </xdr:from>
    <xdr:ext cx="761365" cy="265430"/>
    <xdr:sp macro="" textlink="">
      <xdr:nvSpPr>
        <xdr:cNvPr id="302" name="テキスト ボックス 301"/>
        <xdr:cNvSpPr txBox="1"/>
      </xdr:nvSpPr>
      <xdr:spPr>
        <a:xfrm>
          <a:off x="264668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153035</xdr:rowOff>
    </xdr:from>
    <xdr:ext cx="762000" cy="265430"/>
    <xdr:sp macro="" textlink="">
      <xdr:nvSpPr>
        <xdr:cNvPr id="303" name="テキスト ボックス 302"/>
        <xdr:cNvSpPr txBox="1"/>
      </xdr:nvSpPr>
      <xdr:spPr>
        <a:xfrm>
          <a:off x="17830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153035</xdr:rowOff>
    </xdr:from>
    <xdr:ext cx="762000" cy="265430"/>
    <xdr:sp macro="" textlink="">
      <xdr:nvSpPr>
        <xdr:cNvPr id="304" name="テキスト ボックス 303"/>
        <xdr:cNvSpPr txBox="1"/>
      </xdr:nvSpPr>
      <xdr:spPr>
        <a:xfrm>
          <a:off x="9194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xdr:col>
      <xdr:colOff>127000</xdr:colOff>
      <xdr:row>82</xdr:row>
      <xdr:rowOff>43815</xdr:rowOff>
    </xdr:from>
    <xdr:to xmlns:xdr="http://schemas.openxmlformats.org/drawingml/2006/spreadsheetDrawing">
      <xdr:col>6</xdr:col>
      <xdr:colOff>38100</xdr:colOff>
      <xdr:row>82</xdr:row>
      <xdr:rowOff>147320</xdr:rowOff>
    </xdr:to>
    <xdr:sp macro="" textlink="">
      <xdr:nvSpPr>
        <xdr:cNvPr id="305" name="楕円 304"/>
        <xdr:cNvSpPr/>
      </xdr:nvSpPr>
      <xdr:spPr>
        <a:xfrm>
          <a:off x="1054100" y="1410271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79</xdr:row>
      <xdr:rowOff>80645</xdr:rowOff>
    </xdr:from>
    <xdr:ext cx="404495" cy="264795"/>
    <xdr:sp macro="" textlink="">
      <xdr:nvSpPr>
        <xdr:cNvPr id="306" name="n_1aveValue【福祉施設】&#10;有形固定資産減価償却率"/>
        <xdr:cNvSpPr txBox="1"/>
      </xdr:nvSpPr>
      <xdr:spPr>
        <a:xfrm>
          <a:off x="3490595" y="1362519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22225</xdr:rowOff>
    </xdr:from>
    <xdr:ext cx="405130" cy="264795"/>
    <xdr:sp macro="" textlink="">
      <xdr:nvSpPr>
        <xdr:cNvPr id="307" name="n_2aveValue【福祉施設】&#10;有形固定資産減価償却率"/>
        <xdr:cNvSpPr txBox="1"/>
      </xdr:nvSpPr>
      <xdr:spPr>
        <a:xfrm>
          <a:off x="2634615" y="1356677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171450</xdr:rowOff>
    </xdr:from>
    <xdr:ext cx="404495" cy="264795"/>
    <xdr:sp macro="" textlink="">
      <xdr:nvSpPr>
        <xdr:cNvPr id="308" name="n_3aveValue【福祉施設】&#10;有形固定資産減価償却率"/>
        <xdr:cNvSpPr txBox="1"/>
      </xdr:nvSpPr>
      <xdr:spPr>
        <a:xfrm>
          <a:off x="1771015" y="1354455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24130</xdr:rowOff>
    </xdr:from>
    <xdr:ext cx="404495" cy="264795"/>
    <xdr:sp macro="" textlink="">
      <xdr:nvSpPr>
        <xdr:cNvPr id="309" name="n_4aveValue【福祉施設】&#10;有形固定資産減価償却率"/>
        <xdr:cNvSpPr txBox="1"/>
      </xdr:nvSpPr>
      <xdr:spPr>
        <a:xfrm>
          <a:off x="907415" y="1356868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138430</xdr:rowOff>
    </xdr:from>
    <xdr:ext cx="404495" cy="264795"/>
    <xdr:sp macro="" textlink="">
      <xdr:nvSpPr>
        <xdr:cNvPr id="310" name="n_4mainValue【福祉施設】&#10;有形固定資産減価償却率"/>
        <xdr:cNvSpPr txBox="1"/>
      </xdr:nvSpPr>
      <xdr:spPr>
        <a:xfrm>
          <a:off x="907415" y="1419733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156210</xdr:rowOff>
    </xdr:from>
    <xdr:to xmlns:xdr="http://schemas.openxmlformats.org/drawingml/2006/spreadsheetDrawing">
      <xdr:col>59</xdr:col>
      <xdr:colOff>88900</xdr:colOff>
      <xdr:row>72</xdr:row>
      <xdr:rowOff>104140</xdr:rowOff>
    </xdr:to>
    <xdr:sp macro="" textlink="">
      <xdr:nvSpPr>
        <xdr:cNvPr id="311" name="正方形/長方形 310"/>
        <xdr:cNvSpPr/>
      </xdr:nvSpPr>
      <xdr:spPr>
        <a:xfrm>
          <a:off x="6431280" y="11814810"/>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129540</xdr:rowOff>
    </xdr:from>
    <xdr:to xmlns:xdr="http://schemas.openxmlformats.org/drawingml/2006/spreadsheetDrawing">
      <xdr:col>43</xdr:col>
      <xdr:colOff>63500</xdr:colOff>
      <xdr:row>74</xdr:row>
      <xdr:rowOff>38735</xdr:rowOff>
    </xdr:to>
    <xdr:sp macro="" textlink="">
      <xdr:nvSpPr>
        <xdr:cNvPr id="312" name="正方形/長方形 311"/>
        <xdr:cNvSpPr/>
      </xdr:nvSpPr>
      <xdr:spPr>
        <a:xfrm>
          <a:off x="6553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161925</xdr:rowOff>
    </xdr:from>
    <xdr:to xmlns:xdr="http://schemas.openxmlformats.org/drawingml/2006/spreadsheetDrawing">
      <xdr:col>43</xdr:col>
      <xdr:colOff>63500</xdr:colOff>
      <xdr:row>75</xdr:row>
      <xdr:rowOff>71120</xdr:rowOff>
    </xdr:to>
    <xdr:sp macro="" textlink="">
      <xdr:nvSpPr>
        <xdr:cNvPr id="313" name="正方形/長方形 312"/>
        <xdr:cNvSpPr/>
      </xdr:nvSpPr>
      <xdr:spPr>
        <a:xfrm>
          <a:off x="6553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129540</xdr:rowOff>
    </xdr:from>
    <xdr:to xmlns:xdr="http://schemas.openxmlformats.org/drawingml/2006/spreadsheetDrawing">
      <xdr:col>48</xdr:col>
      <xdr:colOff>127000</xdr:colOff>
      <xdr:row>74</xdr:row>
      <xdr:rowOff>38735</xdr:rowOff>
    </xdr:to>
    <xdr:sp macro="" textlink="">
      <xdr:nvSpPr>
        <xdr:cNvPr id="314" name="正方形/長方形 313"/>
        <xdr:cNvSpPr/>
      </xdr:nvSpPr>
      <xdr:spPr>
        <a:xfrm>
          <a:off x="75438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161925</xdr:rowOff>
    </xdr:from>
    <xdr:to xmlns:xdr="http://schemas.openxmlformats.org/drawingml/2006/spreadsheetDrawing">
      <xdr:col>48</xdr:col>
      <xdr:colOff>127000</xdr:colOff>
      <xdr:row>75</xdr:row>
      <xdr:rowOff>71120</xdr:rowOff>
    </xdr:to>
    <xdr:sp macro="" textlink="">
      <xdr:nvSpPr>
        <xdr:cNvPr id="315" name="正方形/長方形 314"/>
        <xdr:cNvSpPr/>
      </xdr:nvSpPr>
      <xdr:spPr>
        <a:xfrm>
          <a:off x="75438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129540</xdr:rowOff>
    </xdr:from>
    <xdr:to xmlns:xdr="http://schemas.openxmlformats.org/drawingml/2006/spreadsheetDrawing">
      <xdr:col>54</xdr:col>
      <xdr:colOff>127000</xdr:colOff>
      <xdr:row>74</xdr:row>
      <xdr:rowOff>38735</xdr:rowOff>
    </xdr:to>
    <xdr:sp macro="" textlink="">
      <xdr:nvSpPr>
        <xdr:cNvPr id="316" name="正方形/長方形 315"/>
        <xdr:cNvSpPr/>
      </xdr:nvSpPr>
      <xdr:spPr>
        <a:xfrm>
          <a:off x="8656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161925</xdr:rowOff>
    </xdr:from>
    <xdr:to xmlns:xdr="http://schemas.openxmlformats.org/drawingml/2006/spreadsheetDrawing">
      <xdr:col>54</xdr:col>
      <xdr:colOff>127000</xdr:colOff>
      <xdr:row>75</xdr:row>
      <xdr:rowOff>71120</xdr:rowOff>
    </xdr:to>
    <xdr:sp macro="" textlink="">
      <xdr:nvSpPr>
        <xdr:cNvPr id="317" name="正方形/長方形 316"/>
        <xdr:cNvSpPr/>
      </xdr:nvSpPr>
      <xdr:spPr>
        <a:xfrm>
          <a:off x="8656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88900</xdr:colOff>
      <xdr:row>88</xdr:row>
      <xdr:rowOff>156210</xdr:rowOff>
    </xdr:to>
    <xdr:sp macro="" textlink="">
      <xdr:nvSpPr>
        <xdr:cNvPr id="318" name="正方形/長方形 317"/>
        <xdr:cNvSpPr/>
      </xdr:nvSpPr>
      <xdr:spPr>
        <a:xfrm>
          <a:off x="6431280" y="1295654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78105</xdr:rowOff>
    </xdr:from>
    <xdr:ext cx="349250" cy="230505"/>
    <xdr:sp macro="" textlink="">
      <xdr:nvSpPr>
        <xdr:cNvPr id="319" name="テキスト ボックス 318"/>
        <xdr:cNvSpPr txBox="1"/>
      </xdr:nvSpPr>
      <xdr:spPr>
        <a:xfrm>
          <a:off x="6393180" y="1276540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156210</xdr:rowOff>
    </xdr:from>
    <xdr:to xmlns:xdr="http://schemas.openxmlformats.org/drawingml/2006/spreadsheetDrawing">
      <xdr:col>59</xdr:col>
      <xdr:colOff>50800</xdr:colOff>
      <xdr:row>88</xdr:row>
      <xdr:rowOff>156210</xdr:rowOff>
    </xdr:to>
    <xdr:cxnSp macro="">
      <xdr:nvCxnSpPr>
        <xdr:cNvPr id="320" name="直線コネクタ 319"/>
        <xdr:cNvCxnSpPr/>
      </xdr:nvCxnSpPr>
      <xdr:spPr>
        <a:xfrm>
          <a:off x="6431280" y="15243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116840</xdr:rowOff>
    </xdr:from>
    <xdr:to xmlns:xdr="http://schemas.openxmlformats.org/drawingml/2006/spreadsheetDrawing">
      <xdr:col>59</xdr:col>
      <xdr:colOff>50800</xdr:colOff>
      <xdr:row>86</xdr:row>
      <xdr:rowOff>116840</xdr:rowOff>
    </xdr:to>
    <xdr:cxnSp macro="">
      <xdr:nvCxnSpPr>
        <xdr:cNvPr id="321" name="直線コネクタ 320"/>
        <xdr:cNvCxnSpPr/>
      </xdr:nvCxnSpPr>
      <xdr:spPr>
        <a:xfrm>
          <a:off x="6431280" y="14861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146685</xdr:rowOff>
    </xdr:from>
    <xdr:ext cx="466725" cy="264160"/>
    <xdr:sp macro="" textlink="">
      <xdr:nvSpPr>
        <xdr:cNvPr id="322" name="テキスト ボックス 321"/>
        <xdr:cNvSpPr txBox="1"/>
      </xdr:nvSpPr>
      <xdr:spPr>
        <a:xfrm>
          <a:off x="5974080" y="14719935"/>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78105</xdr:rowOff>
    </xdr:from>
    <xdr:to xmlns:xdr="http://schemas.openxmlformats.org/drawingml/2006/spreadsheetDrawing">
      <xdr:col>59</xdr:col>
      <xdr:colOff>50800</xdr:colOff>
      <xdr:row>84</xdr:row>
      <xdr:rowOff>78105</xdr:rowOff>
    </xdr:to>
    <xdr:cxnSp macro="">
      <xdr:nvCxnSpPr>
        <xdr:cNvPr id="323" name="直線コネクタ 322"/>
        <xdr:cNvCxnSpPr/>
      </xdr:nvCxnSpPr>
      <xdr:spPr>
        <a:xfrm>
          <a:off x="6431280" y="1447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107315</xdr:rowOff>
    </xdr:from>
    <xdr:ext cx="466725" cy="264795"/>
    <xdr:sp macro="" textlink="">
      <xdr:nvSpPr>
        <xdr:cNvPr id="324" name="テキスト ボックス 323"/>
        <xdr:cNvSpPr txBox="1"/>
      </xdr:nvSpPr>
      <xdr:spPr>
        <a:xfrm>
          <a:off x="5974080" y="1433766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38735</xdr:rowOff>
    </xdr:from>
    <xdr:to xmlns:xdr="http://schemas.openxmlformats.org/drawingml/2006/spreadsheetDrawing">
      <xdr:col>59</xdr:col>
      <xdr:colOff>50800</xdr:colOff>
      <xdr:row>82</xdr:row>
      <xdr:rowOff>38735</xdr:rowOff>
    </xdr:to>
    <xdr:cxnSp macro="">
      <xdr:nvCxnSpPr>
        <xdr:cNvPr id="325" name="直線コネクタ 324"/>
        <xdr:cNvCxnSpPr/>
      </xdr:nvCxnSpPr>
      <xdr:spPr>
        <a:xfrm>
          <a:off x="6431280" y="14097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68580</xdr:rowOff>
    </xdr:from>
    <xdr:ext cx="466725" cy="264795"/>
    <xdr:sp macro="" textlink="">
      <xdr:nvSpPr>
        <xdr:cNvPr id="326" name="テキスト ボックス 325"/>
        <xdr:cNvSpPr txBox="1"/>
      </xdr:nvSpPr>
      <xdr:spPr>
        <a:xfrm>
          <a:off x="5974080" y="1395603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27" name="直線コネクタ 326"/>
        <xdr:cNvCxnSpPr/>
      </xdr:nvCxnSpPr>
      <xdr:spPr>
        <a:xfrm>
          <a:off x="6431280" y="1371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29845</xdr:rowOff>
    </xdr:from>
    <xdr:ext cx="466725" cy="264795"/>
    <xdr:sp macro="" textlink="">
      <xdr:nvSpPr>
        <xdr:cNvPr id="328" name="テキスト ボックス 327"/>
        <xdr:cNvSpPr txBox="1"/>
      </xdr:nvSpPr>
      <xdr:spPr>
        <a:xfrm>
          <a:off x="5974080" y="1357439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136525</xdr:rowOff>
    </xdr:from>
    <xdr:to xmlns:xdr="http://schemas.openxmlformats.org/drawingml/2006/spreadsheetDrawing">
      <xdr:col>59</xdr:col>
      <xdr:colOff>50800</xdr:colOff>
      <xdr:row>77</xdr:row>
      <xdr:rowOff>136525</xdr:rowOff>
    </xdr:to>
    <xdr:cxnSp macro="">
      <xdr:nvCxnSpPr>
        <xdr:cNvPr id="329" name="直線コネクタ 328"/>
        <xdr:cNvCxnSpPr/>
      </xdr:nvCxnSpPr>
      <xdr:spPr>
        <a:xfrm>
          <a:off x="6431280" y="133381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166370</xdr:rowOff>
    </xdr:from>
    <xdr:ext cx="466725" cy="264160"/>
    <xdr:sp macro="" textlink="">
      <xdr:nvSpPr>
        <xdr:cNvPr id="330" name="テキスト ボックス 329"/>
        <xdr:cNvSpPr txBox="1"/>
      </xdr:nvSpPr>
      <xdr:spPr>
        <a:xfrm>
          <a:off x="5974080" y="1319657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50800</xdr:colOff>
      <xdr:row>75</xdr:row>
      <xdr:rowOff>97790</xdr:rowOff>
    </xdr:to>
    <xdr:cxnSp macro="">
      <xdr:nvCxnSpPr>
        <xdr:cNvPr id="331" name="直線コネクタ 330"/>
        <xdr:cNvCxnSpPr/>
      </xdr:nvCxnSpPr>
      <xdr:spPr>
        <a:xfrm>
          <a:off x="6431280" y="12956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127000</xdr:rowOff>
    </xdr:from>
    <xdr:ext cx="466725" cy="264160"/>
    <xdr:sp macro="" textlink="">
      <xdr:nvSpPr>
        <xdr:cNvPr id="332" name="テキスト ボックス 331"/>
        <xdr:cNvSpPr txBox="1"/>
      </xdr:nvSpPr>
      <xdr:spPr>
        <a:xfrm>
          <a:off x="5974080" y="1281430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88900</xdr:colOff>
      <xdr:row>88</xdr:row>
      <xdr:rowOff>156210</xdr:rowOff>
    </xdr:to>
    <xdr:sp macro="" textlink="">
      <xdr:nvSpPr>
        <xdr:cNvPr id="333" name="【福祉施設】&#10;一人当たり面積グラフ枠"/>
        <xdr:cNvSpPr/>
      </xdr:nvSpPr>
      <xdr:spPr>
        <a:xfrm>
          <a:off x="6431280" y="1295654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77</xdr:row>
      <xdr:rowOff>135890</xdr:rowOff>
    </xdr:from>
    <xdr:to xmlns:xdr="http://schemas.openxmlformats.org/drawingml/2006/spreadsheetDrawing">
      <xdr:col>54</xdr:col>
      <xdr:colOff>185420</xdr:colOff>
      <xdr:row>86</xdr:row>
      <xdr:rowOff>105410</xdr:rowOff>
    </xdr:to>
    <xdr:cxnSp macro="">
      <xdr:nvCxnSpPr>
        <xdr:cNvPr id="334" name="直線コネクタ 333"/>
        <xdr:cNvCxnSpPr/>
      </xdr:nvCxnSpPr>
      <xdr:spPr>
        <a:xfrm flipV="1">
          <a:off x="10198100" y="1333754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109855</xdr:rowOff>
    </xdr:from>
    <xdr:ext cx="469265" cy="264160"/>
    <xdr:sp macro="" textlink="">
      <xdr:nvSpPr>
        <xdr:cNvPr id="335" name="【福祉施設】&#10;一人当たり面積最小値テキスト"/>
        <xdr:cNvSpPr txBox="1"/>
      </xdr:nvSpPr>
      <xdr:spPr>
        <a:xfrm>
          <a:off x="10236200" y="1485455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105410</xdr:rowOff>
    </xdr:from>
    <xdr:to xmlns:xdr="http://schemas.openxmlformats.org/drawingml/2006/spreadsheetDrawing">
      <xdr:col>55</xdr:col>
      <xdr:colOff>88900</xdr:colOff>
      <xdr:row>86</xdr:row>
      <xdr:rowOff>105410</xdr:rowOff>
    </xdr:to>
    <xdr:cxnSp macro="">
      <xdr:nvCxnSpPr>
        <xdr:cNvPr id="336" name="直線コネクタ 335"/>
        <xdr:cNvCxnSpPr/>
      </xdr:nvCxnSpPr>
      <xdr:spPr>
        <a:xfrm>
          <a:off x="10114280" y="148501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81280</xdr:rowOff>
    </xdr:from>
    <xdr:ext cx="469265" cy="264795"/>
    <xdr:sp macro="" textlink="">
      <xdr:nvSpPr>
        <xdr:cNvPr id="337" name="【福祉施設】&#10;一人当たり面積最大値テキスト"/>
        <xdr:cNvSpPr txBox="1"/>
      </xdr:nvSpPr>
      <xdr:spPr>
        <a:xfrm>
          <a:off x="10236200" y="1311148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135890</xdr:rowOff>
    </xdr:from>
    <xdr:to xmlns:xdr="http://schemas.openxmlformats.org/drawingml/2006/spreadsheetDrawing">
      <xdr:col>55</xdr:col>
      <xdr:colOff>88900</xdr:colOff>
      <xdr:row>77</xdr:row>
      <xdr:rowOff>135890</xdr:rowOff>
    </xdr:to>
    <xdr:cxnSp macro="">
      <xdr:nvCxnSpPr>
        <xdr:cNvPr id="338" name="直線コネクタ 337"/>
        <xdr:cNvCxnSpPr/>
      </xdr:nvCxnSpPr>
      <xdr:spPr>
        <a:xfrm>
          <a:off x="10114280" y="13337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53340</xdr:rowOff>
    </xdr:from>
    <xdr:ext cx="469265" cy="264160"/>
    <xdr:sp macro="" textlink="">
      <xdr:nvSpPr>
        <xdr:cNvPr id="339" name="【福祉施設】&#10;一人当たり面積平均値テキスト"/>
        <xdr:cNvSpPr txBox="1"/>
      </xdr:nvSpPr>
      <xdr:spPr>
        <a:xfrm>
          <a:off x="10236200" y="14455140"/>
          <a:ext cx="46926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75565</xdr:rowOff>
    </xdr:from>
    <xdr:to xmlns:xdr="http://schemas.openxmlformats.org/drawingml/2006/spreadsheetDrawing">
      <xdr:col>55</xdr:col>
      <xdr:colOff>50800</xdr:colOff>
      <xdr:row>85</xdr:row>
      <xdr:rowOff>3810</xdr:rowOff>
    </xdr:to>
    <xdr:sp macro="" textlink="">
      <xdr:nvSpPr>
        <xdr:cNvPr id="340" name="フローチャート: 判断 339"/>
        <xdr:cNvSpPr/>
      </xdr:nvSpPr>
      <xdr:spPr>
        <a:xfrm>
          <a:off x="10152380" y="1447736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46355</xdr:rowOff>
    </xdr:from>
    <xdr:to xmlns:xdr="http://schemas.openxmlformats.org/drawingml/2006/spreadsheetDrawing">
      <xdr:col>50</xdr:col>
      <xdr:colOff>165100</xdr:colOff>
      <xdr:row>84</xdr:row>
      <xdr:rowOff>149860</xdr:rowOff>
    </xdr:to>
    <xdr:sp macro="" textlink="">
      <xdr:nvSpPr>
        <xdr:cNvPr id="341" name="フローチャート: 判断 340"/>
        <xdr:cNvSpPr/>
      </xdr:nvSpPr>
      <xdr:spPr>
        <a:xfrm>
          <a:off x="9334500" y="144481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71120</xdr:rowOff>
    </xdr:from>
    <xdr:to xmlns:xdr="http://schemas.openxmlformats.org/drawingml/2006/spreadsheetDrawing">
      <xdr:col>46</xdr:col>
      <xdr:colOff>38100</xdr:colOff>
      <xdr:row>84</xdr:row>
      <xdr:rowOff>171450</xdr:rowOff>
    </xdr:to>
    <xdr:sp macro="" textlink="">
      <xdr:nvSpPr>
        <xdr:cNvPr id="342" name="フローチャート: 判断 341"/>
        <xdr:cNvSpPr/>
      </xdr:nvSpPr>
      <xdr:spPr>
        <a:xfrm>
          <a:off x="8470900" y="1447292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83185</xdr:rowOff>
    </xdr:from>
    <xdr:to xmlns:xdr="http://schemas.openxmlformats.org/drawingml/2006/spreadsheetDrawing">
      <xdr:col>41</xdr:col>
      <xdr:colOff>101600</xdr:colOff>
      <xdr:row>85</xdr:row>
      <xdr:rowOff>11430</xdr:rowOff>
    </xdr:to>
    <xdr:sp macro="" textlink="">
      <xdr:nvSpPr>
        <xdr:cNvPr id="343" name="フローチャート: 判断 342"/>
        <xdr:cNvSpPr/>
      </xdr:nvSpPr>
      <xdr:spPr>
        <a:xfrm>
          <a:off x="7602220" y="144849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110490</xdr:rowOff>
    </xdr:from>
    <xdr:to xmlns:xdr="http://schemas.openxmlformats.org/drawingml/2006/spreadsheetDrawing">
      <xdr:col>36</xdr:col>
      <xdr:colOff>165100</xdr:colOff>
      <xdr:row>85</xdr:row>
      <xdr:rowOff>38735</xdr:rowOff>
    </xdr:to>
    <xdr:sp macro="" textlink="">
      <xdr:nvSpPr>
        <xdr:cNvPr id="344" name="フローチャート: 判断 343"/>
        <xdr:cNvSpPr/>
      </xdr:nvSpPr>
      <xdr:spPr>
        <a:xfrm>
          <a:off x="6738620" y="145122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153035</xdr:rowOff>
    </xdr:from>
    <xdr:ext cx="762000" cy="265430"/>
    <xdr:sp macro="" textlink="">
      <xdr:nvSpPr>
        <xdr:cNvPr id="345" name="テキスト ボックス 344"/>
        <xdr:cNvSpPr txBox="1"/>
      </xdr:nvSpPr>
      <xdr:spPr>
        <a:xfrm>
          <a:off x="100126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153035</xdr:rowOff>
    </xdr:from>
    <xdr:ext cx="762000" cy="265430"/>
    <xdr:sp macro="" textlink="">
      <xdr:nvSpPr>
        <xdr:cNvPr id="346" name="テキスト ボックス 345"/>
        <xdr:cNvSpPr txBox="1"/>
      </xdr:nvSpPr>
      <xdr:spPr>
        <a:xfrm>
          <a:off x="91998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153035</xdr:rowOff>
    </xdr:from>
    <xdr:ext cx="762000" cy="265430"/>
    <xdr:sp macro="" textlink="">
      <xdr:nvSpPr>
        <xdr:cNvPr id="347" name="テキスト ボックス 346"/>
        <xdr:cNvSpPr txBox="1"/>
      </xdr:nvSpPr>
      <xdr:spPr>
        <a:xfrm>
          <a:off x="8336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153035</xdr:rowOff>
    </xdr:from>
    <xdr:ext cx="761365" cy="265430"/>
    <xdr:sp macro="" textlink="">
      <xdr:nvSpPr>
        <xdr:cNvPr id="348" name="テキスト ボックス 347"/>
        <xdr:cNvSpPr txBox="1"/>
      </xdr:nvSpPr>
      <xdr:spPr>
        <a:xfrm>
          <a:off x="74676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153035</xdr:rowOff>
    </xdr:from>
    <xdr:ext cx="762000" cy="265430"/>
    <xdr:sp macro="" textlink="">
      <xdr:nvSpPr>
        <xdr:cNvPr id="349" name="テキスト ボックス 348"/>
        <xdr:cNvSpPr txBox="1"/>
      </xdr:nvSpPr>
      <xdr:spPr>
        <a:xfrm>
          <a:off x="660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36</xdr:col>
      <xdr:colOff>63500</xdr:colOff>
      <xdr:row>86</xdr:row>
      <xdr:rowOff>12065</xdr:rowOff>
    </xdr:from>
    <xdr:to xmlns:xdr="http://schemas.openxmlformats.org/drawingml/2006/spreadsheetDrawing">
      <xdr:col>36</xdr:col>
      <xdr:colOff>165100</xdr:colOff>
      <xdr:row>86</xdr:row>
      <xdr:rowOff>116205</xdr:rowOff>
    </xdr:to>
    <xdr:sp macro="" textlink="">
      <xdr:nvSpPr>
        <xdr:cNvPr id="350" name="楕円 349"/>
        <xdr:cNvSpPr/>
      </xdr:nvSpPr>
      <xdr:spPr>
        <a:xfrm>
          <a:off x="6738620" y="1475676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82</xdr:row>
      <xdr:rowOff>167005</xdr:rowOff>
    </xdr:from>
    <xdr:ext cx="469265" cy="264160"/>
    <xdr:sp macro="" textlink="">
      <xdr:nvSpPr>
        <xdr:cNvPr id="351" name="n_1aveValue【福祉施設】&#10;一人当たり面積"/>
        <xdr:cNvSpPr txBox="1"/>
      </xdr:nvSpPr>
      <xdr:spPr>
        <a:xfrm>
          <a:off x="9142730" y="1422590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16510</xdr:rowOff>
    </xdr:from>
    <xdr:ext cx="469900" cy="264795"/>
    <xdr:sp macro="" textlink="">
      <xdr:nvSpPr>
        <xdr:cNvPr id="352" name="n_2aveValue【福祉施設】&#10;一人当たり面積"/>
        <xdr:cNvSpPr txBox="1"/>
      </xdr:nvSpPr>
      <xdr:spPr>
        <a:xfrm>
          <a:off x="8291830" y="1424686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29210</xdr:rowOff>
    </xdr:from>
    <xdr:ext cx="469265" cy="264795"/>
    <xdr:sp macro="" textlink="">
      <xdr:nvSpPr>
        <xdr:cNvPr id="353" name="n_3aveValue【福祉施設】&#10;一人当たり面積"/>
        <xdr:cNvSpPr txBox="1"/>
      </xdr:nvSpPr>
      <xdr:spPr>
        <a:xfrm>
          <a:off x="7423150" y="1425956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55880</xdr:rowOff>
    </xdr:from>
    <xdr:ext cx="469265" cy="264160"/>
    <xdr:sp macro="" textlink="">
      <xdr:nvSpPr>
        <xdr:cNvPr id="354" name="n_4aveValue【福祉施設】&#10;一人当たり面積"/>
        <xdr:cNvSpPr txBox="1"/>
      </xdr:nvSpPr>
      <xdr:spPr>
        <a:xfrm>
          <a:off x="6559550" y="1428623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106680</xdr:rowOff>
    </xdr:from>
    <xdr:ext cx="469265" cy="265430"/>
    <xdr:sp macro="" textlink="">
      <xdr:nvSpPr>
        <xdr:cNvPr id="355" name="n_4mainValue【福祉施設】&#10;一人当たり面積"/>
        <xdr:cNvSpPr txBox="1"/>
      </xdr:nvSpPr>
      <xdr:spPr>
        <a:xfrm>
          <a:off x="6559550" y="14851380"/>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56" name="正方形/長方形 355"/>
        <xdr:cNvSpPr/>
      </xdr:nvSpPr>
      <xdr:spPr>
        <a:xfrm>
          <a:off x="74168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7" name="正方形/長方形 356"/>
        <xdr:cNvSpPr/>
      </xdr:nvSpPr>
      <xdr:spPr>
        <a:xfrm>
          <a:off x="86868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8" name="正方形/長方形 357"/>
        <xdr:cNvSpPr/>
      </xdr:nvSpPr>
      <xdr:spPr>
        <a:xfrm>
          <a:off x="86868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9" name="正方形/長方形 358"/>
        <xdr:cNvSpPr/>
      </xdr:nvSpPr>
      <xdr:spPr>
        <a:xfrm>
          <a:off x="1854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0" name="正方形/長方形 359"/>
        <xdr:cNvSpPr/>
      </xdr:nvSpPr>
      <xdr:spPr>
        <a:xfrm>
          <a:off x="1854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1" name="正方形/長方形 360"/>
        <xdr:cNvSpPr/>
      </xdr:nvSpPr>
      <xdr:spPr>
        <a:xfrm>
          <a:off x="2966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2" name="正方形/長方形 361"/>
        <xdr:cNvSpPr/>
      </xdr:nvSpPr>
      <xdr:spPr>
        <a:xfrm>
          <a:off x="2966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3" name="正方形/長方形 362"/>
        <xdr:cNvSpPr/>
      </xdr:nvSpPr>
      <xdr:spPr>
        <a:xfrm>
          <a:off x="74168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64" name="テキスト ボックス 363"/>
        <xdr:cNvSpPr txBox="1"/>
      </xdr:nvSpPr>
      <xdr:spPr>
        <a:xfrm>
          <a:off x="70866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65" name="直線コネクタ 364"/>
        <xdr:cNvCxnSpPr/>
      </xdr:nvCxnSpPr>
      <xdr:spPr>
        <a:xfrm>
          <a:off x="74168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7360" cy="259080"/>
    <xdr:sp macro="" textlink="">
      <xdr:nvSpPr>
        <xdr:cNvPr id="366" name="テキスト ボックス 365"/>
        <xdr:cNvSpPr txBox="1"/>
      </xdr:nvSpPr>
      <xdr:spPr>
        <a:xfrm>
          <a:off x="28956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367" name="直線コネクタ 366"/>
        <xdr:cNvCxnSpPr/>
      </xdr:nvCxnSpPr>
      <xdr:spPr>
        <a:xfrm>
          <a:off x="741680" y="1859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107</xdr:row>
      <xdr:rowOff>105410</xdr:rowOff>
    </xdr:from>
    <xdr:ext cx="467360" cy="259080"/>
    <xdr:sp macro="" textlink="">
      <xdr:nvSpPr>
        <xdr:cNvPr id="368" name="テキスト ボックス 367"/>
        <xdr:cNvSpPr txBox="1"/>
      </xdr:nvSpPr>
      <xdr:spPr>
        <a:xfrm>
          <a:off x="289560" y="1845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369" name="直線コネクタ 368"/>
        <xdr:cNvCxnSpPr/>
      </xdr:nvCxnSpPr>
      <xdr:spPr>
        <a:xfrm>
          <a:off x="741680" y="18135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2590" cy="259080"/>
    <xdr:sp macro="" textlink="">
      <xdr:nvSpPr>
        <xdr:cNvPr id="370" name="テキスト ボックス 369"/>
        <xdr:cNvSpPr txBox="1"/>
      </xdr:nvSpPr>
      <xdr:spPr>
        <a:xfrm>
          <a:off x="353695" y="17993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371" name="直線コネクタ 370"/>
        <xdr:cNvCxnSpPr/>
      </xdr:nvCxnSpPr>
      <xdr:spPr>
        <a:xfrm>
          <a:off x="741680" y="17678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2590" cy="259080"/>
    <xdr:sp macro="" textlink="">
      <xdr:nvSpPr>
        <xdr:cNvPr id="372" name="テキスト ボックス 371"/>
        <xdr:cNvSpPr txBox="1"/>
      </xdr:nvSpPr>
      <xdr:spPr>
        <a:xfrm>
          <a:off x="353695" y="17536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373" name="直線コネクタ 372"/>
        <xdr:cNvCxnSpPr/>
      </xdr:nvCxnSpPr>
      <xdr:spPr>
        <a:xfrm>
          <a:off x="741680" y="1722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2590" cy="259080"/>
    <xdr:sp macro="" textlink="">
      <xdr:nvSpPr>
        <xdr:cNvPr id="374" name="テキスト ボックス 373"/>
        <xdr:cNvSpPr txBox="1"/>
      </xdr:nvSpPr>
      <xdr:spPr>
        <a:xfrm>
          <a:off x="353695" y="17078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75" name="直線コネクタ 374"/>
        <xdr:cNvCxnSpPr/>
      </xdr:nvCxnSpPr>
      <xdr:spPr>
        <a:xfrm>
          <a:off x="74168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96</xdr:row>
      <xdr:rowOff>162560</xdr:rowOff>
    </xdr:from>
    <xdr:ext cx="402590" cy="259080"/>
    <xdr:sp macro="" textlink="">
      <xdr:nvSpPr>
        <xdr:cNvPr id="376" name="テキスト ボックス 375"/>
        <xdr:cNvSpPr txBox="1"/>
      </xdr:nvSpPr>
      <xdr:spPr>
        <a:xfrm>
          <a:off x="353695" y="16621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7" name="【市民会館】&#10;有形固定資産減価償却率グラフ枠"/>
        <xdr:cNvSpPr/>
      </xdr:nvSpPr>
      <xdr:spPr>
        <a:xfrm>
          <a:off x="74168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41910</xdr:rowOff>
    </xdr:from>
    <xdr:to xmlns:xdr="http://schemas.openxmlformats.org/drawingml/2006/spreadsheetDrawing">
      <xdr:col>24</xdr:col>
      <xdr:colOff>62865</xdr:colOff>
      <xdr:row>108</xdr:row>
      <xdr:rowOff>76200</xdr:rowOff>
    </xdr:to>
    <xdr:cxnSp macro="">
      <xdr:nvCxnSpPr>
        <xdr:cNvPr id="378" name="直線コネクタ 377"/>
        <xdr:cNvCxnSpPr/>
      </xdr:nvCxnSpPr>
      <xdr:spPr>
        <a:xfrm flipV="1">
          <a:off x="4512945" y="1718691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80010</xdr:rowOff>
    </xdr:from>
    <xdr:ext cx="469900" cy="259080"/>
    <xdr:sp macro="" textlink="">
      <xdr:nvSpPr>
        <xdr:cNvPr id="379" name="【市民会館】&#10;有形固定資産減価償却率最小値テキスト"/>
        <xdr:cNvSpPr txBox="1"/>
      </xdr:nvSpPr>
      <xdr:spPr>
        <a:xfrm>
          <a:off x="455168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76200</xdr:rowOff>
    </xdr:from>
    <xdr:to xmlns:xdr="http://schemas.openxmlformats.org/drawingml/2006/spreadsheetDrawing">
      <xdr:col>24</xdr:col>
      <xdr:colOff>152400</xdr:colOff>
      <xdr:row>108</xdr:row>
      <xdr:rowOff>76200</xdr:rowOff>
    </xdr:to>
    <xdr:cxnSp macro="">
      <xdr:nvCxnSpPr>
        <xdr:cNvPr id="380" name="直線コネクタ 379"/>
        <xdr:cNvCxnSpPr/>
      </xdr:nvCxnSpPr>
      <xdr:spPr>
        <a:xfrm>
          <a:off x="4429760" y="18592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160020</xdr:rowOff>
    </xdr:from>
    <xdr:ext cx="405130" cy="259080"/>
    <xdr:sp macro="" textlink="">
      <xdr:nvSpPr>
        <xdr:cNvPr id="381" name="【市民会館】&#10;有形固定資産減価償却率最大値テキスト"/>
        <xdr:cNvSpPr txBox="1"/>
      </xdr:nvSpPr>
      <xdr:spPr>
        <a:xfrm>
          <a:off x="4551680" y="16962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41910</xdr:rowOff>
    </xdr:from>
    <xdr:to xmlns:xdr="http://schemas.openxmlformats.org/drawingml/2006/spreadsheetDrawing">
      <xdr:col>24</xdr:col>
      <xdr:colOff>152400</xdr:colOff>
      <xdr:row>100</xdr:row>
      <xdr:rowOff>41910</xdr:rowOff>
    </xdr:to>
    <xdr:cxnSp macro="">
      <xdr:nvCxnSpPr>
        <xdr:cNvPr id="382" name="直線コネクタ 381"/>
        <xdr:cNvCxnSpPr/>
      </xdr:nvCxnSpPr>
      <xdr:spPr>
        <a:xfrm>
          <a:off x="4429760" y="17186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101</xdr:row>
      <xdr:rowOff>160020</xdr:rowOff>
    </xdr:from>
    <xdr:ext cx="405130" cy="259080"/>
    <xdr:sp macro="" textlink="">
      <xdr:nvSpPr>
        <xdr:cNvPr id="383" name="【市民会館】&#10;有形固定資産減価償却率平均値テキスト"/>
        <xdr:cNvSpPr txBox="1"/>
      </xdr:nvSpPr>
      <xdr:spPr>
        <a:xfrm>
          <a:off x="4551680" y="17476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102</xdr:row>
      <xdr:rowOff>137160</xdr:rowOff>
    </xdr:from>
    <xdr:to xmlns:xdr="http://schemas.openxmlformats.org/drawingml/2006/spreadsheetDrawing">
      <xdr:col>24</xdr:col>
      <xdr:colOff>114300</xdr:colOff>
      <xdr:row>103</xdr:row>
      <xdr:rowOff>67310</xdr:rowOff>
    </xdr:to>
    <xdr:sp macro="" textlink="">
      <xdr:nvSpPr>
        <xdr:cNvPr id="384" name="フローチャート: 判断 383"/>
        <xdr:cNvSpPr/>
      </xdr:nvSpPr>
      <xdr:spPr>
        <a:xfrm>
          <a:off x="4462780" y="1762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102</xdr:row>
      <xdr:rowOff>86995</xdr:rowOff>
    </xdr:from>
    <xdr:to xmlns:xdr="http://schemas.openxmlformats.org/drawingml/2006/spreadsheetDrawing">
      <xdr:col>20</xdr:col>
      <xdr:colOff>38100</xdr:colOff>
      <xdr:row>103</xdr:row>
      <xdr:rowOff>17780</xdr:rowOff>
    </xdr:to>
    <xdr:sp macro="" textlink="">
      <xdr:nvSpPr>
        <xdr:cNvPr id="385" name="フローチャート: 判断 384"/>
        <xdr:cNvSpPr/>
      </xdr:nvSpPr>
      <xdr:spPr>
        <a:xfrm>
          <a:off x="3649980" y="1757489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102</xdr:row>
      <xdr:rowOff>9525</xdr:rowOff>
    </xdr:from>
    <xdr:to xmlns:xdr="http://schemas.openxmlformats.org/drawingml/2006/spreadsheetDrawing">
      <xdr:col>15</xdr:col>
      <xdr:colOff>101600</xdr:colOff>
      <xdr:row>102</xdr:row>
      <xdr:rowOff>111125</xdr:rowOff>
    </xdr:to>
    <xdr:sp macro="" textlink="">
      <xdr:nvSpPr>
        <xdr:cNvPr id="386" name="フローチャート: 判断 385"/>
        <xdr:cNvSpPr/>
      </xdr:nvSpPr>
      <xdr:spPr>
        <a:xfrm>
          <a:off x="2781300" y="174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102</xdr:row>
      <xdr:rowOff>20955</xdr:rowOff>
    </xdr:from>
    <xdr:to xmlns:xdr="http://schemas.openxmlformats.org/drawingml/2006/spreadsheetDrawing">
      <xdr:col>10</xdr:col>
      <xdr:colOff>165100</xdr:colOff>
      <xdr:row>102</xdr:row>
      <xdr:rowOff>122555</xdr:rowOff>
    </xdr:to>
    <xdr:sp macro="" textlink="">
      <xdr:nvSpPr>
        <xdr:cNvPr id="387" name="フローチャート: 判断 386"/>
        <xdr:cNvSpPr/>
      </xdr:nvSpPr>
      <xdr:spPr>
        <a:xfrm>
          <a:off x="1917700" y="17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101</xdr:row>
      <xdr:rowOff>93980</xdr:rowOff>
    </xdr:from>
    <xdr:to xmlns:xdr="http://schemas.openxmlformats.org/drawingml/2006/spreadsheetDrawing">
      <xdr:col>6</xdr:col>
      <xdr:colOff>38100</xdr:colOff>
      <xdr:row>102</xdr:row>
      <xdr:rowOff>24130</xdr:rowOff>
    </xdr:to>
    <xdr:sp macro="" textlink="">
      <xdr:nvSpPr>
        <xdr:cNvPr id="388" name="フローチャート: 判断 387"/>
        <xdr:cNvSpPr/>
      </xdr:nvSpPr>
      <xdr:spPr>
        <a:xfrm>
          <a:off x="1054100" y="174104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1365" cy="259080"/>
    <xdr:sp macro="" textlink="">
      <xdr:nvSpPr>
        <xdr:cNvPr id="389" name="テキスト ボックス 388"/>
        <xdr:cNvSpPr txBox="1"/>
      </xdr:nvSpPr>
      <xdr:spPr>
        <a:xfrm>
          <a:off x="432816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90" name="テキスト ボックス 389"/>
        <xdr:cNvSpPr txBox="1"/>
      </xdr:nvSpPr>
      <xdr:spPr>
        <a:xfrm>
          <a:off x="351536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1365" cy="259080"/>
    <xdr:sp macro="" textlink="">
      <xdr:nvSpPr>
        <xdr:cNvPr id="391" name="テキスト ボックス 390"/>
        <xdr:cNvSpPr txBox="1"/>
      </xdr:nvSpPr>
      <xdr:spPr>
        <a:xfrm>
          <a:off x="264668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92" name="テキスト ボックス 391"/>
        <xdr:cNvSpPr txBox="1"/>
      </xdr:nvSpPr>
      <xdr:spPr>
        <a:xfrm>
          <a:off x="17830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93" name="テキスト ボックス 392"/>
        <xdr:cNvSpPr txBox="1"/>
      </xdr:nvSpPr>
      <xdr:spPr>
        <a:xfrm>
          <a:off x="9194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50800</xdr:rowOff>
    </xdr:from>
    <xdr:to xmlns:xdr="http://schemas.openxmlformats.org/drawingml/2006/spreadsheetDrawing">
      <xdr:col>24</xdr:col>
      <xdr:colOff>114300</xdr:colOff>
      <xdr:row>105</xdr:row>
      <xdr:rowOff>152400</xdr:rowOff>
    </xdr:to>
    <xdr:sp macro="" textlink="">
      <xdr:nvSpPr>
        <xdr:cNvPr id="394" name="楕円 393"/>
        <xdr:cNvSpPr/>
      </xdr:nvSpPr>
      <xdr:spPr>
        <a:xfrm>
          <a:off x="4462780" y="180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29210</xdr:rowOff>
    </xdr:from>
    <xdr:ext cx="405130" cy="258445"/>
    <xdr:sp macro="" textlink="">
      <xdr:nvSpPr>
        <xdr:cNvPr id="395" name="【市民会館】&#10;有形固定資産減価償却率該当値テキスト"/>
        <xdr:cNvSpPr txBox="1"/>
      </xdr:nvSpPr>
      <xdr:spPr>
        <a:xfrm>
          <a:off x="4551680" y="180314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153670</xdr:rowOff>
    </xdr:from>
    <xdr:to xmlns:xdr="http://schemas.openxmlformats.org/drawingml/2006/spreadsheetDrawing">
      <xdr:col>20</xdr:col>
      <xdr:colOff>38100</xdr:colOff>
      <xdr:row>105</xdr:row>
      <xdr:rowOff>83820</xdr:rowOff>
    </xdr:to>
    <xdr:sp macro="" textlink="">
      <xdr:nvSpPr>
        <xdr:cNvPr id="396" name="楕円 395"/>
        <xdr:cNvSpPr/>
      </xdr:nvSpPr>
      <xdr:spPr>
        <a:xfrm>
          <a:off x="3649980" y="179844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33020</xdr:rowOff>
    </xdr:from>
    <xdr:to xmlns:xdr="http://schemas.openxmlformats.org/drawingml/2006/spreadsheetDrawing">
      <xdr:col>24</xdr:col>
      <xdr:colOff>63500</xdr:colOff>
      <xdr:row>105</xdr:row>
      <xdr:rowOff>101600</xdr:rowOff>
    </xdr:to>
    <xdr:cxnSp macro="">
      <xdr:nvCxnSpPr>
        <xdr:cNvPr id="397" name="直線コネクタ 396"/>
        <xdr:cNvCxnSpPr/>
      </xdr:nvCxnSpPr>
      <xdr:spPr>
        <a:xfrm>
          <a:off x="3700780" y="18035270"/>
          <a:ext cx="8128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86995</xdr:rowOff>
    </xdr:from>
    <xdr:to xmlns:xdr="http://schemas.openxmlformats.org/drawingml/2006/spreadsheetDrawing">
      <xdr:col>15</xdr:col>
      <xdr:colOff>101600</xdr:colOff>
      <xdr:row>104</xdr:row>
      <xdr:rowOff>17780</xdr:rowOff>
    </xdr:to>
    <xdr:sp macro="" textlink="">
      <xdr:nvSpPr>
        <xdr:cNvPr id="398" name="楕円 397"/>
        <xdr:cNvSpPr/>
      </xdr:nvSpPr>
      <xdr:spPr>
        <a:xfrm>
          <a:off x="2781300" y="17746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103</xdr:row>
      <xdr:rowOff>137795</xdr:rowOff>
    </xdr:from>
    <xdr:to xmlns:xdr="http://schemas.openxmlformats.org/drawingml/2006/spreadsheetDrawing">
      <xdr:col>19</xdr:col>
      <xdr:colOff>177800</xdr:colOff>
      <xdr:row>105</xdr:row>
      <xdr:rowOff>33020</xdr:rowOff>
    </xdr:to>
    <xdr:cxnSp macro="">
      <xdr:nvCxnSpPr>
        <xdr:cNvPr id="399" name="直線コネクタ 398"/>
        <xdr:cNvCxnSpPr/>
      </xdr:nvCxnSpPr>
      <xdr:spPr>
        <a:xfrm>
          <a:off x="2832100" y="17797145"/>
          <a:ext cx="86868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75565</xdr:rowOff>
    </xdr:from>
    <xdr:to xmlns:xdr="http://schemas.openxmlformats.org/drawingml/2006/spreadsheetDrawing">
      <xdr:col>10</xdr:col>
      <xdr:colOff>165100</xdr:colOff>
      <xdr:row>104</xdr:row>
      <xdr:rowOff>6350</xdr:rowOff>
    </xdr:to>
    <xdr:sp macro="" textlink="">
      <xdr:nvSpPr>
        <xdr:cNvPr id="400" name="楕円 399"/>
        <xdr:cNvSpPr/>
      </xdr:nvSpPr>
      <xdr:spPr>
        <a:xfrm>
          <a:off x="1917700" y="1773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103</xdr:row>
      <xdr:rowOff>126365</xdr:rowOff>
    </xdr:from>
    <xdr:to xmlns:xdr="http://schemas.openxmlformats.org/drawingml/2006/spreadsheetDrawing">
      <xdr:col>15</xdr:col>
      <xdr:colOff>50800</xdr:colOff>
      <xdr:row>103</xdr:row>
      <xdr:rowOff>137795</xdr:rowOff>
    </xdr:to>
    <xdr:cxnSp macro="">
      <xdr:nvCxnSpPr>
        <xdr:cNvPr id="401" name="直線コネクタ 400"/>
        <xdr:cNvCxnSpPr/>
      </xdr:nvCxnSpPr>
      <xdr:spPr>
        <a:xfrm>
          <a:off x="1968500" y="17785715"/>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82550</xdr:rowOff>
    </xdr:from>
    <xdr:to xmlns:xdr="http://schemas.openxmlformats.org/drawingml/2006/spreadsheetDrawing">
      <xdr:col>6</xdr:col>
      <xdr:colOff>38100</xdr:colOff>
      <xdr:row>105</xdr:row>
      <xdr:rowOff>12700</xdr:rowOff>
    </xdr:to>
    <xdr:sp macro="" textlink="">
      <xdr:nvSpPr>
        <xdr:cNvPr id="402" name="楕円 401"/>
        <xdr:cNvSpPr/>
      </xdr:nvSpPr>
      <xdr:spPr>
        <a:xfrm>
          <a:off x="1054100" y="179133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103</xdr:row>
      <xdr:rowOff>126365</xdr:rowOff>
    </xdr:from>
    <xdr:to xmlns:xdr="http://schemas.openxmlformats.org/drawingml/2006/spreadsheetDrawing">
      <xdr:col>10</xdr:col>
      <xdr:colOff>114300</xdr:colOff>
      <xdr:row>104</xdr:row>
      <xdr:rowOff>133350</xdr:rowOff>
    </xdr:to>
    <xdr:cxnSp macro="">
      <xdr:nvCxnSpPr>
        <xdr:cNvPr id="403" name="直線コネクタ 402"/>
        <xdr:cNvCxnSpPr/>
      </xdr:nvCxnSpPr>
      <xdr:spPr>
        <a:xfrm flipV="1">
          <a:off x="1104900" y="17785715"/>
          <a:ext cx="8636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101</xdr:row>
      <xdr:rowOff>33655</xdr:rowOff>
    </xdr:from>
    <xdr:ext cx="404495" cy="258445"/>
    <xdr:sp macro="" textlink="">
      <xdr:nvSpPr>
        <xdr:cNvPr id="404" name="n_1aveValue【市民会館】&#10;有形固定資産減価償却率"/>
        <xdr:cNvSpPr txBox="1"/>
      </xdr:nvSpPr>
      <xdr:spPr>
        <a:xfrm>
          <a:off x="3490595" y="173501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100</xdr:row>
      <xdr:rowOff>127635</xdr:rowOff>
    </xdr:from>
    <xdr:ext cx="405130" cy="259080"/>
    <xdr:sp macro="" textlink="">
      <xdr:nvSpPr>
        <xdr:cNvPr id="405" name="n_2aveValue【市民会館】&#10;有形固定資産減価償却率"/>
        <xdr:cNvSpPr txBox="1"/>
      </xdr:nvSpPr>
      <xdr:spPr>
        <a:xfrm>
          <a:off x="2634615" y="17272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100</xdr:row>
      <xdr:rowOff>139065</xdr:rowOff>
    </xdr:from>
    <xdr:ext cx="404495" cy="259080"/>
    <xdr:sp macro="" textlink="">
      <xdr:nvSpPr>
        <xdr:cNvPr id="406" name="n_3aveValue【市民会館】&#10;有形固定資産減価償却率"/>
        <xdr:cNvSpPr txBox="1"/>
      </xdr:nvSpPr>
      <xdr:spPr>
        <a:xfrm>
          <a:off x="1771015" y="172840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100</xdr:row>
      <xdr:rowOff>40640</xdr:rowOff>
    </xdr:from>
    <xdr:ext cx="404495" cy="258445"/>
    <xdr:sp macro="" textlink="">
      <xdr:nvSpPr>
        <xdr:cNvPr id="407" name="n_4aveValue【市民会館】&#10;有形固定資産減価償却率"/>
        <xdr:cNvSpPr txBox="1"/>
      </xdr:nvSpPr>
      <xdr:spPr>
        <a:xfrm>
          <a:off x="907415" y="17185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74930</xdr:rowOff>
    </xdr:from>
    <xdr:ext cx="404495" cy="258445"/>
    <xdr:sp macro="" textlink="">
      <xdr:nvSpPr>
        <xdr:cNvPr id="408" name="n_1mainValue【市民会館】&#10;有形固定資産減価償却率"/>
        <xdr:cNvSpPr txBox="1"/>
      </xdr:nvSpPr>
      <xdr:spPr>
        <a:xfrm>
          <a:off x="3490595" y="180771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8255</xdr:rowOff>
    </xdr:from>
    <xdr:ext cx="405130" cy="258445"/>
    <xdr:sp macro="" textlink="">
      <xdr:nvSpPr>
        <xdr:cNvPr id="409" name="n_2mainValue【市民会館】&#10;有形固定資産減価償却率"/>
        <xdr:cNvSpPr txBox="1"/>
      </xdr:nvSpPr>
      <xdr:spPr>
        <a:xfrm>
          <a:off x="2634615" y="178390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168275</xdr:rowOff>
    </xdr:from>
    <xdr:ext cx="404495" cy="258445"/>
    <xdr:sp macro="" textlink="">
      <xdr:nvSpPr>
        <xdr:cNvPr id="410" name="n_3mainValue【市民会館】&#10;有形固定資産減価償却率"/>
        <xdr:cNvSpPr txBox="1"/>
      </xdr:nvSpPr>
      <xdr:spPr>
        <a:xfrm>
          <a:off x="1771015" y="178276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3810</xdr:rowOff>
    </xdr:from>
    <xdr:ext cx="404495" cy="259080"/>
    <xdr:sp macro="" textlink="">
      <xdr:nvSpPr>
        <xdr:cNvPr id="411" name="n_4mainValue【市民会館】&#10;有形固定資産減価償却率"/>
        <xdr:cNvSpPr txBox="1"/>
      </xdr:nvSpPr>
      <xdr:spPr>
        <a:xfrm>
          <a:off x="907415" y="18006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12" name="正方形/長方形 411"/>
        <xdr:cNvSpPr/>
      </xdr:nvSpPr>
      <xdr:spPr>
        <a:xfrm>
          <a:off x="643128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13" name="正方形/長方形 412"/>
        <xdr:cNvSpPr/>
      </xdr:nvSpPr>
      <xdr:spPr>
        <a:xfrm>
          <a:off x="6553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14" name="正方形/長方形 413"/>
        <xdr:cNvSpPr/>
      </xdr:nvSpPr>
      <xdr:spPr>
        <a:xfrm>
          <a:off x="6553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15" name="正方形/長方形 414"/>
        <xdr:cNvSpPr/>
      </xdr:nvSpPr>
      <xdr:spPr>
        <a:xfrm>
          <a:off x="75438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16" name="正方形/長方形 415"/>
        <xdr:cNvSpPr/>
      </xdr:nvSpPr>
      <xdr:spPr>
        <a:xfrm>
          <a:off x="75438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17" name="正方形/長方形 416"/>
        <xdr:cNvSpPr/>
      </xdr:nvSpPr>
      <xdr:spPr>
        <a:xfrm>
          <a:off x="8656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18" name="正方形/長方形 417"/>
        <xdr:cNvSpPr/>
      </xdr:nvSpPr>
      <xdr:spPr>
        <a:xfrm>
          <a:off x="8656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19" name="正方形/長方形 418"/>
        <xdr:cNvSpPr/>
      </xdr:nvSpPr>
      <xdr:spPr>
        <a:xfrm>
          <a:off x="643128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20" name="テキスト ボックス 419"/>
        <xdr:cNvSpPr txBox="1"/>
      </xdr:nvSpPr>
      <xdr:spPr>
        <a:xfrm>
          <a:off x="639318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21" name="直線コネクタ 420"/>
        <xdr:cNvCxnSpPr/>
      </xdr:nvCxnSpPr>
      <xdr:spPr>
        <a:xfrm>
          <a:off x="6431280" y="1905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22" name="直線コネクタ 421"/>
        <xdr:cNvCxnSpPr/>
      </xdr:nvCxnSpPr>
      <xdr:spPr>
        <a:xfrm>
          <a:off x="6431280" y="185928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6725" cy="259080"/>
    <xdr:sp macro="" textlink="">
      <xdr:nvSpPr>
        <xdr:cNvPr id="423" name="テキスト ボックス 422"/>
        <xdr:cNvSpPr txBox="1"/>
      </xdr:nvSpPr>
      <xdr:spPr>
        <a:xfrm>
          <a:off x="597408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24" name="直線コネクタ 423"/>
        <xdr:cNvCxnSpPr/>
      </xdr:nvCxnSpPr>
      <xdr:spPr>
        <a:xfrm>
          <a:off x="6431280" y="18135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6725" cy="259080"/>
    <xdr:sp macro="" textlink="">
      <xdr:nvSpPr>
        <xdr:cNvPr id="425" name="テキスト ボックス 424"/>
        <xdr:cNvSpPr txBox="1"/>
      </xdr:nvSpPr>
      <xdr:spPr>
        <a:xfrm>
          <a:off x="597408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26" name="直線コネクタ 425"/>
        <xdr:cNvCxnSpPr/>
      </xdr:nvCxnSpPr>
      <xdr:spPr>
        <a:xfrm>
          <a:off x="6431280" y="17678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6725" cy="259080"/>
    <xdr:sp macro="" textlink="">
      <xdr:nvSpPr>
        <xdr:cNvPr id="427" name="テキスト ボックス 426"/>
        <xdr:cNvSpPr txBox="1"/>
      </xdr:nvSpPr>
      <xdr:spPr>
        <a:xfrm>
          <a:off x="597408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28" name="直線コネクタ 427"/>
        <xdr:cNvCxnSpPr/>
      </xdr:nvCxnSpPr>
      <xdr:spPr>
        <a:xfrm>
          <a:off x="6431280" y="17221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6725" cy="259080"/>
    <xdr:sp macro="" textlink="">
      <xdr:nvSpPr>
        <xdr:cNvPr id="429" name="テキスト ボックス 428"/>
        <xdr:cNvSpPr txBox="1"/>
      </xdr:nvSpPr>
      <xdr:spPr>
        <a:xfrm>
          <a:off x="597408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30" name="直線コネクタ 429"/>
        <xdr:cNvCxnSpPr/>
      </xdr:nvCxnSpPr>
      <xdr:spPr>
        <a:xfrm>
          <a:off x="6431280" y="1676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31" name="テキスト ボックス 430"/>
        <xdr:cNvSpPr txBox="1"/>
      </xdr:nvSpPr>
      <xdr:spPr>
        <a:xfrm>
          <a:off x="597408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2" name="【市民会館】&#10;一人当たり面積グラフ枠"/>
        <xdr:cNvSpPr/>
      </xdr:nvSpPr>
      <xdr:spPr>
        <a:xfrm>
          <a:off x="643128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99</xdr:row>
      <xdr:rowOff>121285</xdr:rowOff>
    </xdr:from>
    <xdr:to xmlns:xdr="http://schemas.openxmlformats.org/drawingml/2006/spreadsheetDrawing">
      <xdr:col>54</xdr:col>
      <xdr:colOff>185420</xdr:colOff>
      <xdr:row>108</xdr:row>
      <xdr:rowOff>48260</xdr:rowOff>
    </xdr:to>
    <xdr:cxnSp macro="">
      <xdr:nvCxnSpPr>
        <xdr:cNvPr id="433" name="直線コネクタ 432"/>
        <xdr:cNvCxnSpPr/>
      </xdr:nvCxnSpPr>
      <xdr:spPr>
        <a:xfrm flipV="1">
          <a:off x="10198100" y="17094835"/>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52070</xdr:rowOff>
    </xdr:from>
    <xdr:ext cx="469265" cy="258445"/>
    <xdr:sp macro="" textlink="">
      <xdr:nvSpPr>
        <xdr:cNvPr id="434" name="【市民会館】&#10;一人当たり面積最小値テキスト"/>
        <xdr:cNvSpPr txBox="1"/>
      </xdr:nvSpPr>
      <xdr:spPr>
        <a:xfrm>
          <a:off x="10236200" y="18568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48260</xdr:rowOff>
    </xdr:from>
    <xdr:to xmlns:xdr="http://schemas.openxmlformats.org/drawingml/2006/spreadsheetDrawing">
      <xdr:col>55</xdr:col>
      <xdr:colOff>88900</xdr:colOff>
      <xdr:row>108</xdr:row>
      <xdr:rowOff>48260</xdr:rowOff>
    </xdr:to>
    <xdr:cxnSp macro="">
      <xdr:nvCxnSpPr>
        <xdr:cNvPr id="435" name="直線コネクタ 434"/>
        <xdr:cNvCxnSpPr/>
      </xdr:nvCxnSpPr>
      <xdr:spPr>
        <a:xfrm>
          <a:off x="10114280" y="185648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67945</xdr:rowOff>
    </xdr:from>
    <xdr:ext cx="469265" cy="258445"/>
    <xdr:sp macro="" textlink="">
      <xdr:nvSpPr>
        <xdr:cNvPr id="436" name="【市民会館】&#10;一人当たり面積最大値テキスト"/>
        <xdr:cNvSpPr txBox="1"/>
      </xdr:nvSpPr>
      <xdr:spPr>
        <a:xfrm>
          <a:off x="10236200" y="168700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121285</xdr:rowOff>
    </xdr:from>
    <xdr:to xmlns:xdr="http://schemas.openxmlformats.org/drawingml/2006/spreadsheetDrawing">
      <xdr:col>55</xdr:col>
      <xdr:colOff>88900</xdr:colOff>
      <xdr:row>99</xdr:row>
      <xdr:rowOff>121285</xdr:rowOff>
    </xdr:to>
    <xdr:cxnSp macro="">
      <xdr:nvCxnSpPr>
        <xdr:cNvPr id="437" name="直線コネクタ 436"/>
        <xdr:cNvCxnSpPr/>
      </xdr:nvCxnSpPr>
      <xdr:spPr>
        <a:xfrm>
          <a:off x="10114280" y="170948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147320</xdr:rowOff>
    </xdr:from>
    <xdr:ext cx="469265" cy="259080"/>
    <xdr:sp macro="" textlink="">
      <xdr:nvSpPr>
        <xdr:cNvPr id="438" name="【市民会館】&#10;一人当たり面積平均値テキスト"/>
        <xdr:cNvSpPr txBox="1"/>
      </xdr:nvSpPr>
      <xdr:spPr>
        <a:xfrm>
          <a:off x="10236200" y="1797812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124460</xdr:rowOff>
    </xdr:from>
    <xdr:to xmlns:xdr="http://schemas.openxmlformats.org/drawingml/2006/spreadsheetDrawing">
      <xdr:col>55</xdr:col>
      <xdr:colOff>50800</xdr:colOff>
      <xdr:row>106</xdr:row>
      <xdr:rowOff>54610</xdr:rowOff>
    </xdr:to>
    <xdr:sp macro="" textlink="">
      <xdr:nvSpPr>
        <xdr:cNvPr id="439" name="フローチャート: 判断 438"/>
        <xdr:cNvSpPr/>
      </xdr:nvSpPr>
      <xdr:spPr>
        <a:xfrm>
          <a:off x="10152380" y="181267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99695</xdr:rowOff>
    </xdr:from>
    <xdr:to xmlns:xdr="http://schemas.openxmlformats.org/drawingml/2006/spreadsheetDrawing">
      <xdr:col>50</xdr:col>
      <xdr:colOff>165100</xdr:colOff>
      <xdr:row>106</xdr:row>
      <xdr:rowOff>29845</xdr:rowOff>
    </xdr:to>
    <xdr:sp macro="" textlink="">
      <xdr:nvSpPr>
        <xdr:cNvPr id="440" name="フローチャート: 判断 439"/>
        <xdr:cNvSpPr/>
      </xdr:nvSpPr>
      <xdr:spPr>
        <a:xfrm>
          <a:off x="9334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118745</xdr:rowOff>
    </xdr:from>
    <xdr:to xmlns:xdr="http://schemas.openxmlformats.org/drawingml/2006/spreadsheetDrawing">
      <xdr:col>46</xdr:col>
      <xdr:colOff>38100</xdr:colOff>
      <xdr:row>106</xdr:row>
      <xdr:rowOff>48895</xdr:rowOff>
    </xdr:to>
    <xdr:sp macro="" textlink="">
      <xdr:nvSpPr>
        <xdr:cNvPr id="441" name="フローチャート: 判断 440"/>
        <xdr:cNvSpPr/>
      </xdr:nvSpPr>
      <xdr:spPr>
        <a:xfrm>
          <a:off x="8470900" y="181209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1270</xdr:rowOff>
    </xdr:from>
    <xdr:to xmlns:xdr="http://schemas.openxmlformats.org/drawingml/2006/spreadsheetDrawing">
      <xdr:col>41</xdr:col>
      <xdr:colOff>101600</xdr:colOff>
      <xdr:row>106</xdr:row>
      <xdr:rowOff>102870</xdr:rowOff>
    </xdr:to>
    <xdr:sp macro="" textlink="">
      <xdr:nvSpPr>
        <xdr:cNvPr id="442" name="フローチャート: 判断 441"/>
        <xdr:cNvSpPr/>
      </xdr:nvSpPr>
      <xdr:spPr>
        <a:xfrm>
          <a:off x="760222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44450</xdr:rowOff>
    </xdr:from>
    <xdr:to xmlns:xdr="http://schemas.openxmlformats.org/drawingml/2006/spreadsheetDrawing">
      <xdr:col>36</xdr:col>
      <xdr:colOff>165100</xdr:colOff>
      <xdr:row>106</xdr:row>
      <xdr:rowOff>146050</xdr:rowOff>
    </xdr:to>
    <xdr:sp macro="" textlink="">
      <xdr:nvSpPr>
        <xdr:cNvPr id="443" name="フローチャート: 判断 442"/>
        <xdr:cNvSpPr/>
      </xdr:nvSpPr>
      <xdr:spPr>
        <a:xfrm>
          <a:off x="673862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44" name="テキスト ボックス 443"/>
        <xdr:cNvSpPr txBox="1"/>
      </xdr:nvSpPr>
      <xdr:spPr>
        <a:xfrm>
          <a:off x="100126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45" name="テキスト ボックス 444"/>
        <xdr:cNvSpPr txBox="1"/>
      </xdr:nvSpPr>
      <xdr:spPr>
        <a:xfrm>
          <a:off x="91998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46" name="テキスト ボックス 445"/>
        <xdr:cNvSpPr txBox="1"/>
      </xdr:nvSpPr>
      <xdr:spPr>
        <a:xfrm>
          <a:off x="8336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1365" cy="259080"/>
    <xdr:sp macro="" textlink="">
      <xdr:nvSpPr>
        <xdr:cNvPr id="447" name="テキスト ボックス 446"/>
        <xdr:cNvSpPr txBox="1"/>
      </xdr:nvSpPr>
      <xdr:spPr>
        <a:xfrm>
          <a:off x="74676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48" name="テキスト ボックス 447"/>
        <xdr:cNvSpPr txBox="1"/>
      </xdr:nvSpPr>
      <xdr:spPr>
        <a:xfrm>
          <a:off x="660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156210</xdr:rowOff>
    </xdr:from>
    <xdr:to xmlns:xdr="http://schemas.openxmlformats.org/drawingml/2006/spreadsheetDrawing">
      <xdr:col>55</xdr:col>
      <xdr:colOff>50800</xdr:colOff>
      <xdr:row>108</xdr:row>
      <xdr:rowOff>86360</xdr:rowOff>
    </xdr:to>
    <xdr:sp macro="" textlink="">
      <xdr:nvSpPr>
        <xdr:cNvPr id="449" name="楕円 448"/>
        <xdr:cNvSpPr/>
      </xdr:nvSpPr>
      <xdr:spPr>
        <a:xfrm>
          <a:off x="10152380" y="185013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71120</xdr:rowOff>
    </xdr:from>
    <xdr:ext cx="469265" cy="259080"/>
    <xdr:sp macro="" textlink="">
      <xdr:nvSpPr>
        <xdr:cNvPr id="450" name="【市民会館】&#10;一人当たり面積該当値テキスト"/>
        <xdr:cNvSpPr txBox="1"/>
      </xdr:nvSpPr>
      <xdr:spPr>
        <a:xfrm>
          <a:off x="10236200" y="18416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156845</xdr:rowOff>
    </xdr:from>
    <xdr:to xmlns:xdr="http://schemas.openxmlformats.org/drawingml/2006/spreadsheetDrawing">
      <xdr:col>50</xdr:col>
      <xdr:colOff>165100</xdr:colOff>
      <xdr:row>108</xdr:row>
      <xdr:rowOff>86995</xdr:rowOff>
    </xdr:to>
    <xdr:sp macro="" textlink="">
      <xdr:nvSpPr>
        <xdr:cNvPr id="451" name="楕円 450"/>
        <xdr:cNvSpPr/>
      </xdr:nvSpPr>
      <xdr:spPr>
        <a:xfrm>
          <a:off x="93345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35560</xdr:rowOff>
    </xdr:from>
    <xdr:to xmlns:xdr="http://schemas.openxmlformats.org/drawingml/2006/spreadsheetDrawing">
      <xdr:col>55</xdr:col>
      <xdr:colOff>0</xdr:colOff>
      <xdr:row>108</xdr:row>
      <xdr:rowOff>36195</xdr:rowOff>
    </xdr:to>
    <xdr:cxnSp macro="">
      <xdr:nvCxnSpPr>
        <xdr:cNvPr id="452" name="直線コネクタ 451"/>
        <xdr:cNvCxnSpPr/>
      </xdr:nvCxnSpPr>
      <xdr:spPr>
        <a:xfrm flipV="1">
          <a:off x="9385300" y="1855216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156845</xdr:rowOff>
    </xdr:from>
    <xdr:to xmlns:xdr="http://schemas.openxmlformats.org/drawingml/2006/spreadsheetDrawing">
      <xdr:col>46</xdr:col>
      <xdr:colOff>38100</xdr:colOff>
      <xdr:row>108</xdr:row>
      <xdr:rowOff>86995</xdr:rowOff>
    </xdr:to>
    <xdr:sp macro="" textlink="">
      <xdr:nvSpPr>
        <xdr:cNvPr id="453" name="楕円 452"/>
        <xdr:cNvSpPr/>
      </xdr:nvSpPr>
      <xdr:spPr>
        <a:xfrm>
          <a:off x="8470900" y="185019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36195</xdr:rowOff>
    </xdr:from>
    <xdr:to xmlns:xdr="http://schemas.openxmlformats.org/drawingml/2006/spreadsheetDrawing">
      <xdr:col>50</xdr:col>
      <xdr:colOff>114300</xdr:colOff>
      <xdr:row>108</xdr:row>
      <xdr:rowOff>36195</xdr:rowOff>
    </xdr:to>
    <xdr:cxnSp macro="">
      <xdr:nvCxnSpPr>
        <xdr:cNvPr id="454" name="直線コネクタ 453"/>
        <xdr:cNvCxnSpPr/>
      </xdr:nvCxnSpPr>
      <xdr:spPr>
        <a:xfrm flipV="1">
          <a:off x="8521700" y="1855279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157480</xdr:rowOff>
    </xdr:from>
    <xdr:to xmlns:xdr="http://schemas.openxmlformats.org/drawingml/2006/spreadsheetDrawing">
      <xdr:col>41</xdr:col>
      <xdr:colOff>101600</xdr:colOff>
      <xdr:row>108</xdr:row>
      <xdr:rowOff>87630</xdr:rowOff>
    </xdr:to>
    <xdr:sp macro="" textlink="">
      <xdr:nvSpPr>
        <xdr:cNvPr id="455" name="楕円 454"/>
        <xdr:cNvSpPr/>
      </xdr:nvSpPr>
      <xdr:spPr>
        <a:xfrm>
          <a:off x="7602220" y="185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36195</xdr:rowOff>
    </xdr:from>
    <xdr:to xmlns:xdr="http://schemas.openxmlformats.org/drawingml/2006/spreadsheetDrawing">
      <xdr:col>45</xdr:col>
      <xdr:colOff>177800</xdr:colOff>
      <xdr:row>108</xdr:row>
      <xdr:rowOff>36830</xdr:rowOff>
    </xdr:to>
    <xdr:cxnSp macro="">
      <xdr:nvCxnSpPr>
        <xdr:cNvPr id="456" name="直線コネクタ 455"/>
        <xdr:cNvCxnSpPr/>
      </xdr:nvCxnSpPr>
      <xdr:spPr>
        <a:xfrm flipV="1">
          <a:off x="7653020" y="18552795"/>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157480</xdr:rowOff>
    </xdr:from>
    <xdr:to xmlns:xdr="http://schemas.openxmlformats.org/drawingml/2006/spreadsheetDrawing">
      <xdr:col>36</xdr:col>
      <xdr:colOff>165100</xdr:colOff>
      <xdr:row>108</xdr:row>
      <xdr:rowOff>87630</xdr:rowOff>
    </xdr:to>
    <xdr:sp macro="" textlink="">
      <xdr:nvSpPr>
        <xdr:cNvPr id="457" name="楕円 456"/>
        <xdr:cNvSpPr/>
      </xdr:nvSpPr>
      <xdr:spPr>
        <a:xfrm>
          <a:off x="6738620" y="185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36830</xdr:rowOff>
    </xdr:from>
    <xdr:to xmlns:xdr="http://schemas.openxmlformats.org/drawingml/2006/spreadsheetDrawing">
      <xdr:col>41</xdr:col>
      <xdr:colOff>50800</xdr:colOff>
      <xdr:row>108</xdr:row>
      <xdr:rowOff>36830</xdr:rowOff>
    </xdr:to>
    <xdr:cxnSp macro="">
      <xdr:nvCxnSpPr>
        <xdr:cNvPr id="458" name="直線コネクタ 457"/>
        <xdr:cNvCxnSpPr/>
      </xdr:nvCxnSpPr>
      <xdr:spPr>
        <a:xfrm>
          <a:off x="6789420" y="185534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104</xdr:row>
      <xdr:rowOff>46355</xdr:rowOff>
    </xdr:from>
    <xdr:ext cx="469265" cy="259080"/>
    <xdr:sp macro="" textlink="">
      <xdr:nvSpPr>
        <xdr:cNvPr id="459" name="n_1aveValue【市民会館】&#10;一人当たり面積"/>
        <xdr:cNvSpPr txBox="1"/>
      </xdr:nvSpPr>
      <xdr:spPr>
        <a:xfrm>
          <a:off x="9142730" y="17877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65405</xdr:rowOff>
    </xdr:from>
    <xdr:ext cx="469900" cy="258445"/>
    <xdr:sp macro="" textlink="">
      <xdr:nvSpPr>
        <xdr:cNvPr id="460" name="n_2aveValue【市民会館】&#10;一人当たり面積"/>
        <xdr:cNvSpPr txBox="1"/>
      </xdr:nvSpPr>
      <xdr:spPr>
        <a:xfrm>
          <a:off x="8291830" y="178962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119380</xdr:rowOff>
    </xdr:from>
    <xdr:ext cx="469265" cy="259080"/>
    <xdr:sp macro="" textlink="">
      <xdr:nvSpPr>
        <xdr:cNvPr id="461" name="n_3aveValue【市民会館】&#10;一人当たり面積"/>
        <xdr:cNvSpPr txBox="1"/>
      </xdr:nvSpPr>
      <xdr:spPr>
        <a:xfrm>
          <a:off x="7423150" y="17950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162560</xdr:rowOff>
    </xdr:from>
    <xdr:ext cx="469265" cy="259080"/>
    <xdr:sp macro="" textlink="">
      <xdr:nvSpPr>
        <xdr:cNvPr id="462" name="n_4aveValue【市民会館】&#10;一人当たり面積"/>
        <xdr:cNvSpPr txBox="1"/>
      </xdr:nvSpPr>
      <xdr:spPr>
        <a:xfrm>
          <a:off x="6559550" y="17993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108</xdr:row>
      <xdr:rowOff>78105</xdr:rowOff>
    </xdr:from>
    <xdr:ext cx="469265" cy="258445"/>
    <xdr:sp macro="" textlink="">
      <xdr:nvSpPr>
        <xdr:cNvPr id="463" name="n_1mainValue【市民会館】&#10;一人当たり面積"/>
        <xdr:cNvSpPr txBox="1"/>
      </xdr:nvSpPr>
      <xdr:spPr>
        <a:xfrm>
          <a:off x="9142730" y="185947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78105</xdr:rowOff>
    </xdr:from>
    <xdr:ext cx="469900" cy="258445"/>
    <xdr:sp macro="" textlink="">
      <xdr:nvSpPr>
        <xdr:cNvPr id="464" name="n_2mainValue【市民会館】&#10;一人当たり面積"/>
        <xdr:cNvSpPr txBox="1"/>
      </xdr:nvSpPr>
      <xdr:spPr>
        <a:xfrm>
          <a:off x="8291830" y="18594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108</xdr:row>
      <xdr:rowOff>78740</xdr:rowOff>
    </xdr:from>
    <xdr:ext cx="469265" cy="259080"/>
    <xdr:sp macro="" textlink="">
      <xdr:nvSpPr>
        <xdr:cNvPr id="465" name="n_3mainValue【市民会館】&#10;一人当たり面積"/>
        <xdr:cNvSpPr txBox="1"/>
      </xdr:nvSpPr>
      <xdr:spPr>
        <a:xfrm>
          <a:off x="7423150" y="18595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108</xdr:row>
      <xdr:rowOff>78740</xdr:rowOff>
    </xdr:from>
    <xdr:ext cx="469265" cy="259080"/>
    <xdr:sp macro="" textlink="">
      <xdr:nvSpPr>
        <xdr:cNvPr id="466" name="n_4mainValue【市民会館】&#10;一人当たり面積"/>
        <xdr:cNvSpPr txBox="1"/>
      </xdr:nvSpPr>
      <xdr:spPr>
        <a:xfrm>
          <a:off x="6559550" y="18595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78105</xdr:rowOff>
    </xdr:from>
    <xdr:to xmlns:xdr="http://schemas.openxmlformats.org/drawingml/2006/spreadsheetDrawing">
      <xdr:col>90</xdr:col>
      <xdr:colOff>25400</xdr:colOff>
      <xdr:row>28</xdr:row>
      <xdr:rowOff>26035</xdr:rowOff>
    </xdr:to>
    <xdr:sp macro="" textlink="">
      <xdr:nvSpPr>
        <xdr:cNvPr id="467" name="正方形/長方形 466"/>
        <xdr:cNvSpPr/>
      </xdr:nvSpPr>
      <xdr:spPr>
        <a:xfrm>
          <a:off x="12115800" y="4192905"/>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52070</xdr:rowOff>
    </xdr:from>
    <xdr:to xmlns:xdr="http://schemas.openxmlformats.org/drawingml/2006/spreadsheetDrawing">
      <xdr:col>74</xdr:col>
      <xdr:colOff>0</xdr:colOff>
      <xdr:row>29</xdr:row>
      <xdr:rowOff>136525</xdr:rowOff>
    </xdr:to>
    <xdr:sp macro="" textlink="">
      <xdr:nvSpPr>
        <xdr:cNvPr id="468" name="正方形/長方形 467"/>
        <xdr:cNvSpPr/>
      </xdr:nvSpPr>
      <xdr:spPr>
        <a:xfrm>
          <a:off x="122377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84455</xdr:rowOff>
    </xdr:from>
    <xdr:to xmlns:xdr="http://schemas.openxmlformats.org/drawingml/2006/spreadsheetDrawing">
      <xdr:col>74</xdr:col>
      <xdr:colOff>0</xdr:colOff>
      <xdr:row>30</xdr:row>
      <xdr:rowOff>168910</xdr:rowOff>
    </xdr:to>
    <xdr:sp macro="" textlink="">
      <xdr:nvSpPr>
        <xdr:cNvPr id="469" name="正方形/長方形 468"/>
        <xdr:cNvSpPr/>
      </xdr:nvSpPr>
      <xdr:spPr>
        <a:xfrm>
          <a:off x="122377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52070</xdr:rowOff>
    </xdr:from>
    <xdr:to xmlns:xdr="http://schemas.openxmlformats.org/drawingml/2006/spreadsheetDrawing">
      <xdr:col>79</xdr:col>
      <xdr:colOff>63500</xdr:colOff>
      <xdr:row>29</xdr:row>
      <xdr:rowOff>136525</xdr:rowOff>
    </xdr:to>
    <xdr:sp macro="" textlink="">
      <xdr:nvSpPr>
        <xdr:cNvPr id="470" name="正方形/長方形 469"/>
        <xdr:cNvSpPr/>
      </xdr:nvSpPr>
      <xdr:spPr>
        <a:xfrm>
          <a:off x="13228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84455</xdr:rowOff>
    </xdr:from>
    <xdr:to xmlns:xdr="http://schemas.openxmlformats.org/drawingml/2006/spreadsheetDrawing">
      <xdr:col>79</xdr:col>
      <xdr:colOff>63500</xdr:colOff>
      <xdr:row>30</xdr:row>
      <xdr:rowOff>168910</xdr:rowOff>
    </xdr:to>
    <xdr:sp macro="" textlink="">
      <xdr:nvSpPr>
        <xdr:cNvPr id="471" name="正方形/長方形 470"/>
        <xdr:cNvSpPr/>
      </xdr:nvSpPr>
      <xdr:spPr>
        <a:xfrm>
          <a:off x="13228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52070</xdr:rowOff>
    </xdr:from>
    <xdr:to xmlns:xdr="http://schemas.openxmlformats.org/drawingml/2006/spreadsheetDrawing">
      <xdr:col>85</xdr:col>
      <xdr:colOff>63500</xdr:colOff>
      <xdr:row>29</xdr:row>
      <xdr:rowOff>136525</xdr:rowOff>
    </xdr:to>
    <xdr:sp macro="" textlink="">
      <xdr:nvSpPr>
        <xdr:cNvPr id="472" name="正方形/長方形 471"/>
        <xdr:cNvSpPr/>
      </xdr:nvSpPr>
      <xdr:spPr>
        <a:xfrm>
          <a:off x="1434084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84455</xdr:rowOff>
    </xdr:from>
    <xdr:to xmlns:xdr="http://schemas.openxmlformats.org/drawingml/2006/spreadsheetDrawing">
      <xdr:col>85</xdr:col>
      <xdr:colOff>63500</xdr:colOff>
      <xdr:row>30</xdr:row>
      <xdr:rowOff>168910</xdr:rowOff>
    </xdr:to>
    <xdr:sp macro="" textlink="">
      <xdr:nvSpPr>
        <xdr:cNvPr id="473" name="正方形/長方形 472"/>
        <xdr:cNvSpPr/>
      </xdr:nvSpPr>
      <xdr:spPr>
        <a:xfrm>
          <a:off x="1434084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19685</xdr:rowOff>
    </xdr:from>
    <xdr:to xmlns:xdr="http://schemas.openxmlformats.org/drawingml/2006/spreadsheetDrawing">
      <xdr:col>90</xdr:col>
      <xdr:colOff>25400</xdr:colOff>
      <xdr:row>44</xdr:row>
      <xdr:rowOff>78105</xdr:rowOff>
    </xdr:to>
    <xdr:sp macro="" textlink="">
      <xdr:nvSpPr>
        <xdr:cNvPr id="474" name="正方形/長方形 473"/>
        <xdr:cNvSpPr/>
      </xdr:nvSpPr>
      <xdr:spPr>
        <a:xfrm>
          <a:off x="12115800" y="5334635"/>
          <a:ext cx="4597400" cy="2287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78105</xdr:rowOff>
    </xdr:from>
    <xdr:to xmlns:xdr="http://schemas.openxmlformats.org/drawingml/2006/spreadsheetDrawing">
      <xdr:col>120</xdr:col>
      <xdr:colOff>152400</xdr:colOff>
      <xdr:row>28</xdr:row>
      <xdr:rowOff>26035</xdr:rowOff>
    </xdr:to>
    <xdr:sp macro="" textlink="">
      <xdr:nvSpPr>
        <xdr:cNvPr id="475" name="正方形/長方形 474"/>
        <xdr:cNvSpPr/>
      </xdr:nvSpPr>
      <xdr:spPr>
        <a:xfrm>
          <a:off x="17800320" y="4192905"/>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52070</xdr:rowOff>
    </xdr:from>
    <xdr:to xmlns:xdr="http://schemas.openxmlformats.org/drawingml/2006/spreadsheetDrawing">
      <xdr:col>104</xdr:col>
      <xdr:colOff>127000</xdr:colOff>
      <xdr:row>29</xdr:row>
      <xdr:rowOff>136525</xdr:rowOff>
    </xdr:to>
    <xdr:sp macro="" textlink="">
      <xdr:nvSpPr>
        <xdr:cNvPr id="476" name="正方形/長方形 475"/>
        <xdr:cNvSpPr/>
      </xdr:nvSpPr>
      <xdr:spPr>
        <a:xfrm>
          <a:off x="1792732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84455</xdr:rowOff>
    </xdr:from>
    <xdr:to xmlns:xdr="http://schemas.openxmlformats.org/drawingml/2006/spreadsheetDrawing">
      <xdr:col>104</xdr:col>
      <xdr:colOff>127000</xdr:colOff>
      <xdr:row>30</xdr:row>
      <xdr:rowOff>168910</xdr:rowOff>
    </xdr:to>
    <xdr:sp macro="" textlink="">
      <xdr:nvSpPr>
        <xdr:cNvPr id="477" name="正方形/長方形 476"/>
        <xdr:cNvSpPr/>
      </xdr:nvSpPr>
      <xdr:spPr>
        <a:xfrm>
          <a:off x="1792732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52070</xdr:rowOff>
    </xdr:from>
    <xdr:to xmlns:xdr="http://schemas.openxmlformats.org/drawingml/2006/spreadsheetDrawing">
      <xdr:col>110</xdr:col>
      <xdr:colOff>0</xdr:colOff>
      <xdr:row>29</xdr:row>
      <xdr:rowOff>136525</xdr:rowOff>
    </xdr:to>
    <xdr:sp macro="" textlink="">
      <xdr:nvSpPr>
        <xdr:cNvPr id="478" name="正方形/長方形 477"/>
        <xdr:cNvSpPr/>
      </xdr:nvSpPr>
      <xdr:spPr>
        <a:xfrm>
          <a:off x="1891284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84455</xdr:rowOff>
    </xdr:from>
    <xdr:to xmlns:xdr="http://schemas.openxmlformats.org/drawingml/2006/spreadsheetDrawing">
      <xdr:col>110</xdr:col>
      <xdr:colOff>0</xdr:colOff>
      <xdr:row>30</xdr:row>
      <xdr:rowOff>168910</xdr:rowOff>
    </xdr:to>
    <xdr:sp macro="" textlink="">
      <xdr:nvSpPr>
        <xdr:cNvPr id="479" name="正方形/長方形 478"/>
        <xdr:cNvSpPr/>
      </xdr:nvSpPr>
      <xdr:spPr>
        <a:xfrm>
          <a:off x="1891284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52070</xdr:rowOff>
    </xdr:from>
    <xdr:to xmlns:xdr="http://schemas.openxmlformats.org/drawingml/2006/spreadsheetDrawing">
      <xdr:col>116</xdr:col>
      <xdr:colOff>0</xdr:colOff>
      <xdr:row>29</xdr:row>
      <xdr:rowOff>136525</xdr:rowOff>
    </xdr:to>
    <xdr:sp macro="" textlink="">
      <xdr:nvSpPr>
        <xdr:cNvPr id="480" name="正方形/長方形 479"/>
        <xdr:cNvSpPr/>
      </xdr:nvSpPr>
      <xdr:spPr>
        <a:xfrm>
          <a:off x="20025360" y="4852670"/>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84455</xdr:rowOff>
    </xdr:from>
    <xdr:to xmlns:xdr="http://schemas.openxmlformats.org/drawingml/2006/spreadsheetDrawing">
      <xdr:col>116</xdr:col>
      <xdr:colOff>0</xdr:colOff>
      <xdr:row>30</xdr:row>
      <xdr:rowOff>168910</xdr:rowOff>
    </xdr:to>
    <xdr:sp macro="" textlink="">
      <xdr:nvSpPr>
        <xdr:cNvPr id="481" name="正方形/長方形 480"/>
        <xdr:cNvSpPr/>
      </xdr:nvSpPr>
      <xdr:spPr>
        <a:xfrm>
          <a:off x="20025360" y="505650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19685</xdr:rowOff>
    </xdr:from>
    <xdr:to xmlns:xdr="http://schemas.openxmlformats.org/drawingml/2006/spreadsheetDrawing">
      <xdr:col>120</xdr:col>
      <xdr:colOff>152400</xdr:colOff>
      <xdr:row>44</xdr:row>
      <xdr:rowOff>78105</xdr:rowOff>
    </xdr:to>
    <xdr:sp macro="" textlink="">
      <xdr:nvSpPr>
        <xdr:cNvPr id="482" name="正方形/長方形 481"/>
        <xdr:cNvSpPr/>
      </xdr:nvSpPr>
      <xdr:spPr>
        <a:xfrm>
          <a:off x="17800320" y="5334635"/>
          <a:ext cx="4602480" cy="2287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116840</xdr:rowOff>
    </xdr:from>
    <xdr:to xmlns:xdr="http://schemas.openxmlformats.org/drawingml/2006/spreadsheetDrawing">
      <xdr:col>90</xdr:col>
      <xdr:colOff>25400</xdr:colOff>
      <xdr:row>50</xdr:row>
      <xdr:rowOff>65405</xdr:rowOff>
    </xdr:to>
    <xdr:sp macro="" textlink="">
      <xdr:nvSpPr>
        <xdr:cNvPr id="483" name="正方形/長方形 482"/>
        <xdr:cNvSpPr/>
      </xdr:nvSpPr>
      <xdr:spPr>
        <a:xfrm>
          <a:off x="12115800" y="8003540"/>
          <a:ext cx="4597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90805</xdr:rowOff>
    </xdr:from>
    <xdr:to xmlns:xdr="http://schemas.openxmlformats.org/drawingml/2006/spreadsheetDrawing">
      <xdr:col>74</xdr:col>
      <xdr:colOff>0</xdr:colOff>
      <xdr:row>52</xdr:row>
      <xdr:rowOff>0</xdr:rowOff>
    </xdr:to>
    <xdr:sp macro="" textlink="">
      <xdr:nvSpPr>
        <xdr:cNvPr id="484" name="正方形/長方形 483"/>
        <xdr:cNvSpPr/>
      </xdr:nvSpPr>
      <xdr:spPr>
        <a:xfrm>
          <a:off x="122377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123825</xdr:rowOff>
    </xdr:from>
    <xdr:to xmlns:xdr="http://schemas.openxmlformats.org/drawingml/2006/spreadsheetDrawing">
      <xdr:col>74</xdr:col>
      <xdr:colOff>0</xdr:colOff>
      <xdr:row>53</xdr:row>
      <xdr:rowOff>32385</xdr:rowOff>
    </xdr:to>
    <xdr:sp macro="" textlink="">
      <xdr:nvSpPr>
        <xdr:cNvPr id="485" name="正方形/長方形 484"/>
        <xdr:cNvSpPr/>
      </xdr:nvSpPr>
      <xdr:spPr>
        <a:xfrm>
          <a:off x="122377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90805</xdr:rowOff>
    </xdr:from>
    <xdr:to xmlns:xdr="http://schemas.openxmlformats.org/drawingml/2006/spreadsheetDrawing">
      <xdr:col>79</xdr:col>
      <xdr:colOff>63500</xdr:colOff>
      <xdr:row>52</xdr:row>
      <xdr:rowOff>0</xdr:rowOff>
    </xdr:to>
    <xdr:sp macro="" textlink="">
      <xdr:nvSpPr>
        <xdr:cNvPr id="486" name="正方形/長方形 485"/>
        <xdr:cNvSpPr/>
      </xdr:nvSpPr>
      <xdr:spPr>
        <a:xfrm>
          <a:off x="13228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123825</xdr:rowOff>
    </xdr:from>
    <xdr:to xmlns:xdr="http://schemas.openxmlformats.org/drawingml/2006/spreadsheetDrawing">
      <xdr:col>79</xdr:col>
      <xdr:colOff>63500</xdr:colOff>
      <xdr:row>53</xdr:row>
      <xdr:rowOff>32385</xdr:rowOff>
    </xdr:to>
    <xdr:sp macro="" textlink="">
      <xdr:nvSpPr>
        <xdr:cNvPr id="487" name="正方形/長方形 486"/>
        <xdr:cNvSpPr/>
      </xdr:nvSpPr>
      <xdr:spPr>
        <a:xfrm>
          <a:off x="13228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90805</xdr:rowOff>
    </xdr:from>
    <xdr:to xmlns:xdr="http://schemas.openxmlformats.org/drawingml/2006/spreadsheetDrawing">
      <xdr:col>85</xdr:col>
      <xdr:colOff>63500</xdr:colOff>
      <xdr:row>52</xdr:row>
      <xdr:rowOff>0</xdr:rowOff>
    </xdr:to>
    <xdr:sp macro="" textlink="">
      <xdr:nvSpPr>
        <xdr:cNvPr id="488" name="正方形/長方形 487"/>
        <xdr:cNvSpPr/>
      </xdr:nvSpPr>
      <xdr:spPr>
        <a:xfrm>
          <a:off x="1434084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123825</xdr:rowOff>
    </xdr:from>
    <xdr:to xmlns:xdr="http://schemas.openxmlformats.org/drawingml/2006/spreadsheetDrawing">
      <xdr:col>85</xdr:col>
      <xdr:colOff>63500</xdr:colOff>
      <xdr:row>53</xdr:row>
      <xdr:rowOff>32385</xdr:rowOff>
    </xdr:to>
    <xdr:sp macro="" textlink="">
      <xdr:nvSpPr>
        <xdr:cNvPr id="489" name="正方形/長方形 488"/>
        <xdr:cNvSpPr/>
      </xdr:nvSpPr>
      <xdr:spPr>
        <a:xfrm>
          <a:off x="1434084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58420</xdr:rowOff>
    </xdr:from>
    <xdr:to xmlns:xdr="http://schemas.openxmlformats.org/drawingml/2006/spreadsheetDrawing">
      <xdr:col>90</xdr:col>
      <xdr:colOff>25400</xdr:colOff>
      <xdr:row>66</xdr:row>
      <xdr:rowOff>116840</xdr:rowOff>
    </xdr:to>
    <xdr:sp macro="" textlink="">
      <xdr:nvSpPr>
        <xdr:cNvPr id="490" name="正方形/長方形 489"/>
        <xdr:cNvSpPr/>
      </xdr:nvSpPr>
      <xdr:spPr>
        <a:xfrm>
          <a:off x="12115800" y="914527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38735</xdr:rowOff>
    </xdr:from>
    <xdr:ext cx="297815" cy="231140"/>
    <xdr:sp macro="" textlink="">
      <xdr:nvSpPr>
        <xdr:cNvPr id="491" name="テキスト ボックス 490"/>
        <xdr:cNvSpPr txBox="1"/>
      </xdr:nvSpPr>
      <xdr:spPr>
        <a:xfrm>
          <a:off x="12077700" y="8954135"/>
          <a:ext cx="29781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116840</xdr:rowOff>
    </xdr:from>
    <xdr:to xmlns:xdr="http://schemas.openxmlformats.org/drawingml/2006/spreadsheetDrawing">
      <xdr:col>89</xdr:col>
      <xdr:colOff>177800</xdr:colOff>
      <xdr:row>66</xdr:row>
      <xdr:rowOff>116840</xdr:rowOff>
    </xdr:to>
    <xdr:cxnSp macro="">
      <xdr:nvCxnSpPr>
        <xdr:cNvPr id="492" name="直線コネクタ 491"/>
        <xdr:cNvCxnSpPr/>
      </xdr:nvCxnSpPr>
      <xdr:spPr>
        <a:xfrm>
          <a:off x="1211580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146685</xdr:rowOff>
    </xdr:from>
    <xdr:ext cx="467360" cy="264160"/>
    <xdr:sp macro="" textlink="">
      <xdr:nvSpPr>
        <xdr:cNvPr id="493" name="テキスト ボックス 492"/>
        <xdr:cNvSpPr txBox="1"/>
      </xdr:nvSpPr>
      <xdr:spPr>
        <a:xfrm>
          <a:off x="11663680" y="1129093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133985</xdr:rowOff>
    </xdr:from>
    <xdr:to xmlns:xdr="http://schemas.openxmlformats.org/drawingml/2006/spreadsheetDrawing">
      <xdr:col>89</xdr:col>
      <xdr:colOff>177800</xdr:colOff>
      <xdr:row>64</xdr:row>
      <xdr:rowOff>133985</xdr:rowOff>
    </xdr:to>
    <xdr:cxnSp macro="">
      <xdr:nvCxnSpPr>
        <xdr:cNvPr id="494" name="直線コネクタ 493"/>
        <xdr:cNvCxnSpPr/>
      </xdr:nvCxnSpPr>
      <xdr:spPr>
        <a:xfrm>
          <a:off x="12115800" y="111067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163195</xdr:rowOff>
    </xdr:from>
    <xdr:ext cx="467360" cy="264795"/>
    <xdr:sp macro="" textlink="">
      <xdr:nvSpPr>
        <xdr:cNvPr id="495" name="テキスト ボックス 494"/>
        <xdr:cNvSpPr txBox="1"/>
      </xdr:nvSpPr>
      <xdr:spPr>
        <a:xfrm>
          <a:off x="11663680" y="1096454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149860</xdr:rowOff>
    </xdr:from>
    <xdr:to xmlns:xdr="http://schemas.openxmlformats.org/drawingml/2006/spreadsheetDrawing">
      <xdr:col>89</xdr:col>
      <xdr:colOff>177800</xdr:colOff>
      <xdr:row>62</xdr:row>
      <xdr:rowOff>149860</xdr:rowOff>
    </xdr:to>
    <xdr:cxnSp macro="">
      <xdr:nvCxnSpPr>
        <xdr:cNvPr id="496" name="直線コネクタ 495"/>
        <xdr:cNvCxnSpPr/>
      </xdr:nvCxnSpPr>
      <xdr:spPr>
        <a:xfrm>
          <a:off x="12115800" y="107797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65430"/>
    <xdr:sp macro="" textlink="">
      <xdr:nvSpPr>
        <xdr:cNvPr id="497" name="テキスト ボックス 496"/>
        <xdr:cNvSpPr txBox="1"/>
      </xdr:nvSpPr>
      <xdr:spPr>
        <a:xfrm>
          <a:off x="11722735" y="10634345"/>
          <a:ext cx="403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167005</xdr:rowOff>
    </xdr:from>
    <xdr:to xmlns:xdr="http://schemas.openxmlformats.org/drawingml/2006/spreadsheetDrawing">
      <xdr:col>89</xdr:col>
      <xdr:colOff>177800</xdr:colOff>
      <xdr:row>60</xdr:row>
      <xdr:rowOff>167005</xdr:rowOff>
    </xdr:to>
    <xdr:cxnSp macro="">
      <xdr:nvCxnSpPr>
        <xdr:cNvPr id="498" name="直線コネクタ 497"/>
        <xdr:cNvCxnSpPr/>
      </xdr:nvCxnSpPr>
      <xdr:spPr>
        <a:xfrm>
          <a:off x="12115800" y="10454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21590</xdr:rowOff>
    </xdr:from>
    <xdr:ext cx="403225" cy="264795"/>
    <xdr:sp macro="" textlink="">
      <xdr:nvSpPr>
        <xdr:cNvPr id="499" name="テキスト ボックス 498"/>
        <xdr:cNvSpPr txBox="1"/>
      </xdr:nvSpPr>
      <xdr:spPr>
        <a:xfrm>
          <a:off x="11722735" y="1030859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8890</xdr:rowOff>
    </xdr:from>
    <xdr:to xmlns:xdr="http://schemas.openxmlformats.org/drawingml/2006/spreadsheetDrawing">
      <xdr:col>89</xdr:col>
      <xdr:colOff>177800</xdr:colOff>
      <xdr:row>59</xdr:row>
      <xdr:rowOff>8890</xdr:rowOff>
    </xdr:to>
    <xdr:cxnSp macro="">
      <xdr:nvCxnSpPr>
        <xdr:cNvPr id="500" name="直線コネクタ 499"/>
        <xdr:cNvCxnSpPr/>
      </xdr:nvCxnSpPr>
      <xdr:spPr>
        <a:xfrm>
          <a:off x="12115800" y="10124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38100</xdr:rowOff>
    </xdr:from>
    <xdr:ext cx="403225" cy="265430"/>
    <xdr:sp macro="" textlink="">
      <xdr:nvSpPr>
        <xdr:cNvPr id="501" name="テキスト ボックス 500"/>
        <xdr:cNvSpPr txBox="1"/>
      </xdr:nvSpPr>
      <xdr:spPr>
        <a:xfrm>
          <a:off x="11722735" y="9982200"/>
          <a:ext cx="403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25400</xdr:rowOff>
    </xdr:from>
    <xdr:to xmlns:xdr="http://schemas.openxmlformats.org/drawingml/2006/spreadsheetDrawing">
      <xdr:col>89</xdr:col>
      <xdr:colOff>177800</xdr:colOff>
      <xdr:row>57</xdr:row>
      <xdr:rowOff>25400</xdr:rowOff>
    </xdr:to>
    <xdr:cxnSp macro="">
      <xdr:nvCxnSpPr>
        <xdr:cNvPr id="502" name="直線コネクタ 501"/>
        <xdr:cNvCxnSpPr/>
      </xdr:nvCxnSpPr>
      <xdr:spPr>
        <a:xfrm>
          <a:off x="12115800" y="9798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55245</xdr:rowOff>
    </xdr:from>
    <xdr:ext cx="403225" cy="264160"/>
    <xdr:sp macro="" textlink="">
      <xdr:nvSpPr>
        <xdr:cNvPr id="503" name="テキスト ボックス 502"/>
        <xdr:cNvSpPr txBox="1"/>
      </xdr:nvSpPr>
      <xdr:spPr>
        <a:xfrm>
          <a:off x="11722735" y="9656445"/>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41910</xdr:rowOff>
    </xdr:from>
    <xdr:to xmlns:xdr="http://schemas.openxmlformats.org/drawingml/2006/spreadsheetDrawing">
      <xdr:col>89</xdr:col>
      <xdr:colOff>177800</xdr:colOff>
      <xdr:row>55</xdr:row>
      <xdr:rowOff>41910</xdr:rowOff>
    </xdr:to>
    <xdr:cxnSp macro="">
      <xdr:nvCxnSpPr>
        <xdr:cNvPr id="504" name="直線コネクタ 503"/>
        <xdr:cNvCxnSpPr/>
      </xdr:nvCxnSpPr>
      <xdr:spPr>
        <a:xfrm>
          <a:off x="12115800" y="94716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71120</xdr:rowOff>
    </xdr:from>
    <xdr:ext cx="339090" cy="264160"/>
    <xdr:sp macro="" textlink="">
      <xdr:nvSpPr>
        <xdr:cNvPr id="505" name="テキスト ボックス 504"/>
        <xdr:cNvSpPr txBox="1"/>
      </xdr:nvSpPr>
      <xdr:spPr>
        <a:xfrm>
          <a:off x="11786870" y="9329420"/>
          <a:ext cx="339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58420</xdr:rowOff>
    </xdr:from>
    <xdr:to xmlns:xdr="http://schemas.openxmlformats.org/drawingml/2006/spreadsheetDrawing">
      <xdr:col>89</xdr:col>
      <xdr:colOff>177800</xdr:colOff>
      <xdr:row>53</xdr:row>
      <xdr:rowOff>58420</xdr:rowOff>
    </xdr:to>
    <xdr:cxnSp macro="">
      <xdr:nvCxnSpPr>
        <xdr:cNvPr id="506" name="直線コネクタ 505"/>
        <xdr:cNvCxnSpPr/>
      </xdr:nvCxnSpPr>
      <xdr:spPr>
        <a:xfrm>
          <a:off x="1211580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58420</xdr:rowOff>
    </xdr:from>
    <xdr:to xmlns:xdr="http://schemas.openxmlformats.org/drawingml/2006/spreadsheetDrawing">
      <xdr:col>90</xdr:col>
      <xdr:colOff>25400</xdr:colOff>
      <xdr:row>66</xdr:row>
      <xdr:rowOff>116840</xdr:rowOff>
    </xdr:to>
    <xdr:sp macro="" textlink="">
      <xdr:nvSpPr>
        <xdr:cNvPr id="507" name="【保健センター・保健所】&#10;有形固定資産減価償却率グラフ枠"/>
        <xdr:cNvSpPr/>
      </xdr:nvSpPr>
      <xdr:spPr>
        <a:xfrm>
          <a:off x="12115800" y="914527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107950</xdr:rowOff>
    </xdr:from>
    <xdr:to xmlns:xdr="http://schemas.openxmlformats.org/drawingml/2006/spreadsheetDrawing">
      <xdr:col>85</xdr:col>
      <xdr:colOff>126365</xdr:colOff>
      <xdr:row>64</xdr:row>
      <xdr:rowOff>41910</xdr:rowOff>
    </xdr:to>
    <xdr:cxnSp macro="">
      <xdr:nvCxnSpPr>
        <xdr:cNvPr id="508" name="直線コネクタ 507"/>
        <xdr:cNvCxnSpPr/>
      </xdr:nvCxnSpPr>
      <xdr:spPr>
        <a:xfrm flipV="1">
          <a:off x="15887065" y="9537700"/>
          <a:ext cx="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45720</xdr:rowOff>
    </xdr:from>
    <xdr:ext cx="405130" cy="264795"/>
    <xdr:sp macro="" textlink="">
      <xdr:nvSpPr>
        <xdr:cNvPr id="509" name="【保健センター・保健所】&#10;有形固定資産減価償却率最小値テキスト"/>
        <xdr:cNvSpPr txBox="1"/>
      </xdr:nvSpPr>
      <xdr:spPr>
        <a:xfrm>
          <a:off x="15925800" y="1101852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41910</xdr:rowOff>
    </xdr:from>
    <xdr:to xmlns:xdr="http://schemas.openxmlformats.org/drawingml/2006/spreadsheetDrawing">
      <xdr:col>86</xdr:col>
      <xdr:colOff>25400</xdr:colOff>
      <xdr:row>64</xdr:row>
      <xdr:rowOff>41910</xdr:rowOff>
    </xdr:to>
    <xdr:cxnSp macro="">
      <xdr:nvCxnSpPr>
        <xdr:cNvPr id="510" name="直線コネクタ 509"/>
        <xdr:cNvCxnSpPr/>
      </xdr:nvCxnSpPr>
      <xdr:spPr>
        <a:xfrm>
          <a:off x="15798800" y="110147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53975</xdr:rowOff>
    </xdr:from>
    <xdr:ext cx="340360" cy="264160"/>
    <xdr:sp macro="" textlink="">
      <xdr:nvSpPr>
        <xdr:cNvPr id="511" name="【保健センター・保健所】&#10;有形固定資産減価償却率最大値テキスト"/>
        <xdr:cNvSpPr txBox="1"/>
      </xdr:nvSpPr>
      <xdr:spPr>
        <a:xfrm>
          <a:off x="15925800" y="9312275"/>
          <a:ext cx="340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107950</xdr:rowOff>
    </xdr:from>
    <xdr:to xmlns:xdr="http://schemas.openxmlformats.org/drawingml/2006/spreadsheetDrawing">
      <xdr:col>86</xdr:col>
      <xdr:colOff>25400</xdr:colOff>
      <xdr:row>55</xdr:row>
      <xdr:rowOff>107950</xdr:rowOff>
    </xdr:to>
    <xdr:cxnSp macro="">
      <xdr:nvCxnSpPr>
        <xdr:cNvPr id="512" name="直線コネクタ 511"/>
        <xdr:cNvCxnSpPr/>
      </xdr:nvCxnSpPr>
      <xdr:spPr>
        <a:xfrm>
          <a:off x="15798800" y="95377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161925</xdr:rowOff>
    </xdr:from>
    <xdr:ext cx="405130" cy="264795"/>
    <xdr:sp macro="" textlink="">
      <xdr:nvSpPr>
        <xdr:cNvPr id="513" name="【保健センター・保健所】&#10;有形固定資産減価償却率平均値テキスト"/>
        <xdr:cNvSpPr txBox="1"/>
      </xdr:nvSpPr>
      <xdr:spPr>
        <a:xfrm>
          <a:off x="15925800" y="10106025"/>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138430</xdr:rowOff>
    </xdr:from>
    <xdr:to xmlns:xdr="http://schemas.openxmlformats.org/drawingml/2006/spreadsheetDrawing">
      <xdr:col>85</xdr:col>
      <xdr:colOff>177800</xdr:colOff>
      <xdr:row>60</xdr:row>
      <xdr:rowOff>66675</xdr:rowOff>
    </xdr:to>
    <xdr:sp macro="" textlink="">
      <xdr:nvSpPr>
        <xdr:cNvPr id="514" name="フローチャート: 判断 513"/>
        <xdr:cNvSpPr/>
      </xdr:nvSpPr>
      <xdr:spPr>
        <a:xfrm>
          <a:off x="15836900" y="102539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123825</xdr:rowOff>
    </xdr:from>
    <xdr:to xmlns:xdr="http://schemas.openxmlformats.org/drawingml/2006/spreadsheetDrawing">
      <xdr:col>81</xdr:col>
      <xdr:colOff>101600</xdr:colOff>
      <xdr:row>60</xdr:row>
      <xdr:rowOff>52070</xdr:rowOff>
    </xdr:to>
    <xdr:sp macro="" textlink="">
      <xdr:nvSpPr>
        <xdr:cNvPr id="515" name="フローチャート: 判断 514"/>
        <xdr:cNvSpPr/>
      </xdr:nvSpPr>
      <xdr:spPr>
        <a:xfrm>
          <a:off x="15019020" y="102393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66675</xdr:rowOff>
    </xdr:from>
    <xdr:to xmlns:xdr="http://schemas.openxmlformats.org/drawingml/2006/spreadsheetDrawing">
      <xdr:col>76</xdr:col>
      <xdr:colOff>165100</xdr:colOff>
      <xdr:row>59</xdr:row>
      <xdr:rowOff>170815</xdr:rowOff>
    </xdr:to>
    <xdr:sp macro="" textlink="">
      <xdr:nvSpPr>
        <xdr:cNvPr id="516" name="フローチャート: 判断 515"/>
        <xdr:cNvSpPr/>
      </xdr:nvSpPr>
      <xdr:spPr>
        <a:xfrm>
          <a:off x="14155420" y="1018222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56515</xdr:rowOff>
    </xdr:from>
    <xdr:to xmlns:xdr="http://schemas.openxmlformats.org/drawingml/2006/spreadsheetDrawing">
      <xdr:col>72</xdr:col>
      <xdr:colOff>38100</xdr:colOff>
      <xdr:row>59</xdr:row>
      <xdr:rowOff>160655</xdr:rowOff>
    </xdr:to>
    <xdr:sp macro="" textlink="">
      <xdr:nvSpPr>
        <xdr:cNvPr id="517" name="フローチャート: 判断 516"/>
        <xdr:cNvSpPr/>
      </xdr:nvSpPr>
      <xdr:spPr>
        <a:xfrm>
          <a:off x="13291820" y="1017206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26670</xdr:rowOff>
    </xdr:from>
    <xdr:to xmlns:xdr="http://schemas.openxmlformats.org/drawingml/2006/spreadsheetDrawing">
      <xdr:col>67</xdr:col>
      <xdr:colOff>101600</xdr:colOff>
      <xdr:row>59</xdr:row>
      <xdr:rowOff>130175</xdr:rowOff>
    </xdr:to>
    <xdr:sp macro="" textlink="">
      <xdr:nvSpPr>
        <xdr:cNvPr id="518" name="フローチャート: 判断 517"/>
        <xdr:cNvSpPr/>
      </xdr:nvSpPr>
      <xdr:spPr>
        <a:xfrm>
          <a:off x="12423140" y="101422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114300</xdr:rowOff>
    </xdr:from>
    <xdr:ext cx="762000" cy="264795"/>
    <xdr:sp macro="" textlink="">
      <xdr:nvSpPr>
        <xdr:cNvPr id="519" name="テキスト ボックス 518"/>
        <xdr:cNvSpPr txBox="1"/>
      </xdr:nvSpPr>
      <xdr:spPr>
        <a:xfrm>
          <a:off x="157022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114300</xdr:rowOff>
    </xdr:from>
    <xdr:ext cx="761365" cy="264795"/>
    <xdr:sp macro="" textlink="">
      <xdr:nvSpPr>
        <xdr:cNvPr id="520" name="テキスト ボックス 519"/>
        <xdr:cNvSpPr txBox="1"/>
      </xdr:nvSpPr>
      <xdr:spPr>
        <a:xfrm>
          <a:off x="1488440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114300</xdr:rowOff>
    </xdr:from>
    <xdr:ext cx="762000" cy="264795"/>
    <xdr:sp macro="" textlink="">
      <xdr:nvSpPr>
        <xdr:cNvPr id="521" name="テキスト ボックス 520"/>
        <xdr:cNvSpPr txBox="1"/>
      </xdr:nvSpPr>
      <xdr:spPr>
        <a:xfrm>
          <a:off x="1402080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114300</xdr:rowOff>
    </xdr:from>
    <xdr:ext cx="762000" cy="264795"/>
    <xdr:sp macro="" textlink="">
      <xdr:nvSpPr>
        <xdr:cNvPr id="522" name="テキスト ボックス 521"/>
        <xdr:cNvSpPr txBox="1"/>
      </xdr:nvSpPr>
      <xdr:spPr>
        <a:xfrm>
          <a:off x="1315720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114300</xdr:rowOff>
    </xdr:from>
    <xdr:ext cx="761365" cy="264795"/>
    <xdr:sp macro="" textlink="">
      <xdr:nvSpPr>
        <xdr:cNvPr id="523" name="テキスト ボックス 522"/>
        <xdr:cNvSpPr txBox="1"/>
      </xdr:nvSpPr>
      <xdr:spPr>
        <a:xfrm>
          <a:off x="1228852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113665</xdr:rowOff>
    </xdr:from>
    <xdr:to xmlns:xdr="http://schemas.openxmlformats.org/drawingml/2006/spreadsheetDrawing">
      <xdr:col>85</xdr:col>
      <xdr:colOff>177800</xdr:colOff>
      <xdr:row>62</xdr:row>
      <xdr:rowOff>42545</xdr:rowOff>
    </xdr:to>
    <xdr:sp macro="" textlink="">
      <xdr:nvSpPr>
        <xdr:cNvPr id="524" name="楕円 523"/>
        <xdr:cNvSpPr/>
      </xdr:nvSpPr>
      <xdr:spPr>
        <a:xfrm>
          <a:off x="15836900" y="105721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91440</xdr:rowOff>
    </xdr:from>
    <xdr:ext cx="405130" cy="264160"/>
    <xdr:sp macro="" textlink="">
      <xdr:nvSpPr>
        <xdr:cNvPr id="525" name="【保健センター・保健所】&#10;有形固定資産減価償却率該当値テキスト"/>
        <xdr:cNvSpPr txBox="1"/>
      </xdr:nvSpPr>
      <xdr:spPr>
        <a:xfrm>
          <a:off x="15925800" y="1054989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76835</xdr:rowOff>
    </xdr:from>
    <xdr:to xmlns:xdr="http://schemas.openxmlformats.org/drawingml/2006/spreadsheetDrawing">
      <xdr:col>81</xdr:col>
      <xdr:colOff>101600</xdr:colOff>
      <xdr:row>62</xdr:row>
      <xdr:rowOff>5080</xdr:rowOff>
    </xdr:to>
    <xdr:sp macro="" textlink="">
      <xdr:nvSpPr>
        <xdr:cNvPr id="526" name="楕円 525"/>
        <xdr:cNvSpPr/>
      </xdr:nvSpPr>
      <xdr:spPr>
        <a:xfrm>
          <a:off x="15019020" y="105352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128270</xdr:rowOff>
    </xdr:from>
    <xdr:to xmlns:xdr="http://schemas.openxmlformats.org/drawingml/2006/spreadsheetDrawing">
      <xdr:col>85</xdr:col>
      <xdr:colOff>127000</xdr:colOff>
      <xdr:row>61</xdr:row>
      <xdr:rowOff>165100</xdr:rowOff>
    </xdr:to>
    <xdr:cxnSp macro="">
      <xdr:nvCxnSpPr>
        <xdr:cNvPr id="527" name="直線コネクタ 526"/>
        <xdr:cNvCxnSpPr/>
      </xdr:nvCxnSpPr>
      <xdr:spPr>
        <a:xfrm>
          <a:off x="15069820" y="10586720"/>
          <a:ext cx="8178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61595</xdr:rowOff>
    </xdr:from>
    <xdr:to xmlns:xdr="http://schemas.openxmlformats.org/drawingml/2006/spreadsheetDrawing">
      <xdr:col>76</xdr:col>
      <xdr:colOff>165100</xdr:colOff>
      <xdr:row>61</xdr:row>
      <xdr:rowOff>165100</xdr:rowOff>
    </xdr:to>
    <xdr:sp macro="" textlink="">
      <xdr:nvSpPr>
        <xdr:cNvPr id="528" name="楕円 527"/>
        <xdr:cNvSpPr/>
      </xdr:nvSpPr>
      <xdr:spPr>
        <a:xfrm>
          <a:off x="14155420" y="1052004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113665</xdr:rowOff>
    </xdr:from>
    <xdr:to xmlns:xdr="http://schemas.openxmlformats.org/drawingml/2006/spreadsheetDrawing">
      <xdr:col>81</xdr:col>
      <xdr:colOff>50800</xdr:colOff>
      <xdr:row>61</xdr:row>
      <xdr:rowOff>128270</xdr:rowOff>
    </xdr:to>
    <xdr:cxnSp macro="">
      <xdr:nvCxnSpPr>
        <xdr:cNvPr id="529" name="直線コネクタ 528"/>
        <xdr:cNvCxnSpPr/>
      </xdr:nvCxnSpPr>
      <xdr:spPr>
        <a:xfrm>
          <a:off x="14206220" y="10572115"/>
          <a:ext cx="8636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18415</xdr:rowOff>
    </xdr:from>
    <xdr:to xmlns:xdr="http://schemas.openxmlformats.org/drawingml/2006/spreadsheetDrawing">
      <xdr:col>72</xdr:col>
      <xdr:colOff>38100</xdr:colOff>
      <xdr:row>61</xdr:row>
      <xdr:rowOff>122555</xdr:rowOff>
    </xdr:to>
    <xdr:sp macro="" textlink="">
      <xdr:nvSpPr>
        <xdr:cNvPr id="530" name="楕円 529"/>
        <xdr:cNvSpPr/>
      </xdr:nvSpPr>
      <xdr:spPr>
        <a:xfrm>
          <a:off x="13291820" y="1047686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69850</xdr:rowOff>
    </xdr:from>
    <xdr:to xmlns:xdr="http://schemas.openxmlformats.org/drawingml/2006/spreadsheetDrawing">
      <xdr:col>76</xdr:col>
      <xdr:colOff>114300</xdr:colOff>
      <xdr:row>61</xdr:row>
      <xdr:rowOff>113665</xdr:rowOff>
    </xdr:to>
    <xdr:cxnSp macro="">
      <xdr:nvCxnSpPr>
        <xdr:cNvPr id="531" name="直線コネクタ 530"/>
        <xdr:cNvCxnSpPr/>
      </xdr:nvCxnSpPr>
      <xdr:spPr>
        <a:xfrm>
          <a:off x="13342620" y="10528300"/>
          <a:ext cx="8636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161925</xdr:rowOff>
    </xdr:from>
    <xdr:to xmlns:xdr="http://schemas.openxmlformats.org/drawingml/2006/spreadsheetDrawing">
      <xdr:col>67</xdr:col>
      <xdr:colOff>101600</xdr:colOff>
      <xdr:row>59</xdr:row>
      <xdr:rowOff>90170</xdr:rowOff>
    </xdr:to>
    <xdr:sp macro="" textlink="">
      <xdr:nvSpPr>
        <xdr:cNvPr id="532" name="楕円 531"/>
        <xdr:cNvSpPr/>
      </xdr:nvSpPr>
      <xdr:spPr>
        <a:xfrm>
          <a:off x="12423140" y="101060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38100</xdr:rowOff>
    </xdr:from>
    <xdr:to xmlns:xdr="http://schemas.openxmlformats.org/drawingml/2006/spreadsheetDrawing">
      <xdr:col>71</xdr:col>
      <xdr:colOff>177800</xdr:colOff>
      <xdr:row>61</xdr:row>
      <xdr:rowOff>69850</xdr:rowOff>
    </xdr:to>
    <xdr:cxnSp macro="">
      <xdr:nvCxnSpPr>
        <xdr:cNvPr id="533" name="直線コネクタ 532"/>
        <xdr:cNvCxnSpPr/>
      </xdr:nvCxnSpPr>
      <xdr:spPr>
        <a:xfrm>
          <a:off x="12473940" y="10153650"/>
          <a:ext cx="868680" cy="374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68580</xdr:rowOff>
    </xdr:from>
    <xdr:ext cx="405130" cy="264795"/>
    <xdr:sp macro="" textlink="">
      <xdr:nvSpPr>
        <xdr:cNvPr id="534" name="n_1aveValue【保健センター・保健所】&#10;有形固定資産減価償却率"/>
        <xdr:cNvSpPr txBox="1"/>
      </xdr:nvSpPr>
      <xdr:spPr>
        <a:xfrm>
          <a:off x="14859635" y="1001268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12065</xdr:rowOff>
    </xdr:from>
    <xdr:ext cx="404495" cy="264160"/>
    <xdr:sp macro="" textlink="">
      <xdr:nvSpPr>
        <xdr:cNvPr id="535" name="n_2aveValue【保健センター・保健所】&#10;有形固定資産減価償却率"/>
        <xdr:cNvSpPr txBox="1"/>
      </xdr:nvSpPr>
      <xdr:spPr>
        <a:xfrm>
          <a:off x="14008735" y="9956165"/>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1905</xdr:rowOff>
    </xdr:from>
    <xdr:ext cx="404495" cy="264795"/>
    <xdr:sp macro="" textlink="">
      <xdr:nvSpPr>
        <xdr:cNvPr id="536" name="n_3aveValue【保健センター・保健所】&#10;有形固定資産減価償却率"/>
        <xdr:cNvSpPr txBox="1"/>
      </xdr:nvSpPr>
      <xdr:spPr>
        <a:xfrm>
          <a:off x="13145135" y="994600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121920</xdr:rowOff>
    </xdr:from>
    <xdr:ext cx="405130" cy="264795"/>
    <xdr:sp macro="" textlink="">
      <xdr:nvSpPr>
        <xdr:cNvPr id="537" name="n_4aveValue【保健センター・保健所】&#10;有形固定資産減価償却率"/>
        <xdr:cNvSpPr txBox="1"/>
      </xdr:nvSpPr>
      <xdr:spPr>
        <a:xfrm>
          <a:off x="12276455" y="1023747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171450</xdr:rowOff>
    </xdr:from>
    <xdr:ext cx="405130" cy="264795"/>
    <xdr:sp macro="" textlink="">
      <xdr:nvSpPr>
        <xdr:cNvPr id="538" name="n_1mainValue【保健センター・保健所】&#10;有形固定資産減価償却率"/>
        <xdr:cNvSpPr txBox="1"/>
      </xdr:nvSpPr>
      <xdr:spPr>
        <a:xfrm>
          <a:off x="14859635" y="1062990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156845</xdr:rowOff>
    </xdr:from>
    <xdr:ext cx="404495" cy="264795"/>
    <xdr:sp macro="" textlink="">
      <xdr:nvSpPr>
        <xdr:cNvPr id="539" name="n_2mainValue【保健センター・保健所】&#10;有形固定資産減価償却率"/>
        <xdr:cNvSpPr txBox="1"/>
      </xdr:nvSpPr>
      <xdr:spPr>
        <a:xfrm>
          <a:off x="14008735" y="1061529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113030</xdr:rowOff>
    </xdr:from>
    <xdr:ext cx="404495" cy="264160"/>
    <xdr:sp macro="" textlink="">
      <xdr:nvSpPr>
        <xdr:cNvPr id="540" name="n_3mainValue【保健センター・保健所】&#10;有形固定資産減価償却率"/>
        <xdr:cNvSpPr txBox="1"/>
      </xdr:nvSpPr>
      <xdr:spPr>
        <a:xfrm>
          <a:off x="13145135" y="10571480"/>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106680</xdr:rowOff>
    </xdr:from>
    <xdr:ext cx="405130" cy="265430"/>
    <xdr:sp macro="" textlink="">
      <xdr:nvSpPr>
        <xdr:cNvPr id="541" name="n_4mainValue【保健センター・保健所】&#10;有形固定資産減価償却率"/>
        <xdr:cNvSpPr txBox="1"/>
      </xdr:nvSpPr>
      <xdr:spPr>
        <a:xfrm>
          <a:off x="12276455" y="9879330"/>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116840</xdr:rowOff>
    </xdr:from>
    <xdr:to xmlns:xdr="http://schemas.openxmlformats.org/drawingml/2006/spreadsheetDrawing">
      <xdr:col>120</xdr:col>
      <xdr:colOff>152400</xdr:colOff>
      <xdr:row>50</xdr:row>
      <xdr:rowOff>65405</xdr:rowOff>
    </xdr:to>
    <xdr:sp macro="" textlink="">
      <xdr:nvSpPr>
        <xdr:cNvPr id="542" name="正方形/長方形 541"/>
        <xdr:cNvSpPr/>
      </xdr:nvSpPr>
      <xdr:spPr>
        <a:xfrm>
          <a:off x="17800320" y="8003540"/>
          <a:ext cx="460248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90805</xdr:rowOff>
    </xdr:from>
    <xdr:to xmlns:xdr="http://schemas.openxmlformats.org/drawingml/2006/spreadsheetDrawing">
      <xdr:col>104</xdr:col>
      <xdr:colOff>127000</xdr:colOff>
      <xdr:row>52</xdr:row>
      <xdr:rowOff>0</xdr:rowOff>
    </xdr:to>
    <xdr:sp macro="" textlink="">
      <xdr:nvSpPr>
        <xdr:cNvPr id="543" name="正方形/長方形 542"/>
        <xdr:cNvSpPr/>
      </xdr:nvSpPr>
      <xdr:spPr>
        <a:xfrm>
          <a:off x="17927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123825</xdr:rowOff>
    </xdr:from>
    <xdr:to xmlns:xdr="http://schemas.openxmlformats.org/drawingml/2006/spreadsheetDrawing">
      <xdr:col>104</xdr:col>
      <xdr:colOff>127000</xdr:colOff>
      <xdr:row>53</xdr:row>
      <xdr:rowOff>32385</xdr:rowOff>
    </xdr:to>
    <xdr:sp macro="" textlink="">
      <xdr:nvSpPr>
        <xdr:cNvPr id="544" name="正方形/長方形 543"/>
        <xdr:cNvSpPr/>
      </xdr:nvSpPr>
      <xdr:spPr>
        <a:xfrm>
          <a:off x="17927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90805</xdr:rowOff>
    </xdr:from>
    <xdr:to xmlns:xdr="http://schemas.openxmlformats.org/drawingml/2006/spreadsheetDrawing">
      <xdr:col>110</xdr:col>
      <xdr:colOff>0</xdr:colOff>
      <xdr:row>52</xdr:row>
      <xdr:rowOff>0</xdr:rowOff>
    </xdr:to>
    <xdr:sp macro="" textlink="">
      <xdr:nvSpPr>
        <xdr:cNvPr id="545" name="正方形/長方形 544"/>
        <xdr:cNvSpPr/>
      </xdr:nvSpPr>
      <xdr:spPr>
        <a:xfrm>
          <a:off x="1891284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123825</xdr:rowOff>
    </xdr:from>
    <xdr:to xmlns:xdr="http://schemas.openxmlformats.org/drawingml/2006/spreadsheetDrawing">
      <xdr:col>110</xdr:col>
      <xdr:colOff>0</xdr:colOff>
      <xdr:row>53</xdr:row>
      <xdr:rowOff>32385</xdr:rowOff>
    </xdr:to>
    <xdr:sp macro="" textlink="">
      <xdr:nvSpPr>
        <xdr:cNvPr id="546" name="正方形/長方形 545"/>
        <xdr:cNvSpPr/>
      </xdr:nvSpPr>
      <xdr:spPr>
        <a:xfrm>
          <a:off x="1891284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90805</xdr:rowOff>
    </xdr:from>
    <xdr:to xmlns:xdr="http://schemas.openxmlformats.org/drawingml/2006/spreadsheetDrawing">
      <xdr:col>116</xdr:col>
      <xdr:colOff>0</xdr:colOff>
      <xdr:row>52</xdr:row>
      <xdr:rowOff>0</xdr:rowOff>
    </xdr:to>
    <xdr:sp macro="" textlink="">
      <xdr:nvSpPr>
        <xdr:cNvPr id="547" name="正方形/長方形 546"/>
        <xdr:cNvSpPr/>
      </xdr:nvSpPr>
      <xdr:spPr>
        <a:xfrm>
          <a:off x="2002536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123825</xdr:rowOff>
    </xdr:from>
    <xdr:to xmlns:xdr="http://schemas.openxmlformats.org/drawingml/2006/spreadsheetDrawing">
      <xdr:col>116</xdr:col>
      <xdr:colOff>0</xdr:colOff>
      <xdr:row>53</xdr:row>
      <xdr:rowOff>32385</xdr:rowOff>
    </xdr:to>
    <xdr:sp macro="" textlink="">
      <xdr:nvSpPr>
        <xdr:cNvPr id="548" name="正方形/長方形 547"/>
        <xdr:cNvSpPr/>
      </xdr:nvSpPr>
      <xdr:spPr>
        <a:xfrm>
          <a:off x="2002536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152400</xdr:colOff>
      <xdr:row>66</xdr:row>
      <xdr:rowOff>116840</xdr:rowOff>
    </xdr:to>
    <xdr:sp macro="" textlink="">
      <xdr:nvSpPr>
        <xdr:cNvPr id="549" name="正方形/長方形 548"/>
        <xdr:cNvSpPr/>
      </xdr:nvSpPr>
      <xdr:spPr>
        <a:xfrm>
          <a:off x="17800320" y="914527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38735</xdr:rowOff>
    </xdr:from>
    <xdr:ext cx="349885" cy="231140"/>
    <xdr:sp macro="" textlink="">
      <xdr:nvSpPr>
        <xdr:cNvPr id="550" name="テキスト ボックス 549"/>
        <xdr:cNvSpPr txBox="1"/>
      </xdr:nvSpPr>
      <xdr:spPr>
        <a:xfrm>
          <a:off x="17767300" y="8954135"/>
          <a:ext cx="34988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116840</xdr:rowOff>
    </xdr:from>
    <xdr:to xmlns:xdr="http://schemas.openxmlformats.org/drawingml/2006/spreadsheetDrawing">
      <xdr:col>120</xdr:col>
      <xdr:colOff>114300</xdr:colOff>
      <xdr:row>66</xdr:row>
      <xdr:rowOff>116840</xdr:rowOff>
    </xdr:to>
    <xdr:cxnSp macro="">
      <xdr:nvCxnSpPr>
        <xdr:cNvPr id="551" name="直線コネクタ 550"/>
        <xdr:cNvCxnSpPr/>
      </xdr:nvCxnSpPr>
      <xdr:spPr>
        <a:xfrm>
          <a:off x="1780032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78105</xdr:rowOff>
    </xdr:from>
    <xdr:to xmlns:xdr="http://schemas.openxmlformats.org/drawingml/2006/spreadsheetDrawing">
      <xdr:col>120</xdr:col>
      <xdr:colOff>114300</xdr:colOff>
      <xdr:row>64</xdr:row>
      <xdr:rowOff>78105</xdr:rowOff>
    </xdr:to>
    <xdr:cxnSp macro="">
      <xdr:nvCxnSpPr>
        <xdr:cNvPr id="552" name="直線コネクタ 551"/>
        <xdr:cNvCxnSpPr/>
      </xdr:nvCxnSpPr>
      <xdr:spPr>
        <a:xfrm>
          <a:off x="17800320" y="11050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107315</xdr:rowOff>
    </xdr:from>
    <xdr:ext cx="467360" cy="264795"/>
    <xdr:sp macro="" textlink="">
      <xdr:nvSpPr>
        <xdr:cNvPr id="553" name="テキスト ボックス 552"/>
        <xdr:cNvSpPr txBox="1"/>
      </xdr:nvSpPr>
      <xdr:spPr>
        <a:xfrm>
          <a:off x="17348200" y="1090866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38735</xdr:rowOff>
    </xdr:from>
    <xdr:to xmlns:xdr="http://schemas.openxmlformats.org/drawingml/2006/spreadsheetDrawing">
      <xdr:col>120</xdr:col>
      <xdr:colOff>114300</xdr:colOff>
      <xdr:row>62</xdr:row>
      <xdr:rowOff>38735</xdr:rowOff>
    </xdr:to>
    <xdr:cxnSp macro="">
      <xdr:nvCxnSpPr>
        <xdr:cNvPr id="554" name="直線コネクタ 553"/>
        <xdr:cNvCxnSpPr/>
      </xdr:nvCxnSpPr>
      <xdr:spPr>
        <a:xfrm>
          <a:off x="17800320" y="1066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68580</xdr:rowOff>
    </xdr:from>
    <xdr:ext cx="467360" cy="264795"/>
    <xdr:sp macro="" textlink="">
      <xdr:nvSpPr>
        <xdr:cNvPr id="555" name="テキスト ボックス 554"/>
        <xdr:cNvSpPr txBox="1"/>
      </xdr:nvSpPr>
      <xdr:spPr>
        <a:xfrm>
          <a:off x="17348200" y="1052703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56" name="直線コネクタ 555"/>
        <xdr:cNvCxnSpPr/>
      </xdr:nvCxnSpPr>
      <xdr:spPr>
        <a:xfrm>
          <a:off x="1780032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29845</xdr:rowOff>
    </xdr:from>
    <xdr:ext cx="467360" cy="264795"/>
    <xdr:sp macro="" textlink="">
      <xdr:nvSpPr>
        <xdr:cNvPr id="557" name="テキスト ボックス 556"/>
        <xdr:cNvSpPr txBox="1"/>
      </xdr:nvSpPr>
      <xdr:spPr>
        <a:xfrm>
          <a:off x="17348200" y="1014539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136525</xdr:rowOff>
    </xdr:from>
    <xdr:to xmlns:xdr="http://schemas.openxmlformats.org/drawingml/2006/spreadsheetDrawing">
      <xdr:col>120</xdr:col>
      <xdr:colOff>114300</xdr:colOff>
      <xdr:row>57</xdr:row>
      <xdr:rowOff>136525</xdr:rowOff>
    </xdr:to>
    <xdr:cxnSp macro="">
      <xdr:nvCxnSpPr>
        <xdr:cNvPr id="558" name="直線コネクタ 557"/>
        <xdr:cNvCxnSpPr/>
      </xdr:nvCxnSpPr>
      <xdr:spPr>
        <a:xfrm>
          <a:off x="17800320" y="9909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166370</xdr:rowOff>
    </xdr:from>
    <xdr:ext cx="467360" cy="264160"/>
    <xdr:sp macro="" textlink="">
      <xdr:nvSpPr>
        <xdr:cNvPr id="559" name="テキスト ボックス 558"/>
        <xdr:cNvSpPr txBox="1"/>
      </xdr:nvSpPr>
      <xdr:spPr>
        <a:xfrm>
          <a:off x="17348200" y="976757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97790</xdr:rowOff>
    </xdr:from>
    <xdr:to xmlns:xdr="http://schemas.openxmlformats.org/drawingml/2006/spreadsheetDrawing">
      <xdr:col>120</xdr:col>
      <xdr:colOff>114300</xdr:colOff>
      <xdr:row>55</xdr:row>
      <xdr:rowOff>97790</xdr:rowOff>
    </xdr:to>
    <xdr:cxnSp macro="">
      <xdr:nvCxnSpPr>
        <xdr:cNvPr id="560" name="直線コネクタ 559"/>
        <xdr:cNvCxnSpPr/>
      </xdr:nvCxnSpPr>
      <xdr:spPr>
        <a:xfrm>
          <a:off x="17800320" y="9527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127000</xdr:rowOff>
    </xdr:from>
    <xdr:ext cx="467360" cy="264160"/>
    <xdr:sp macro="" textlink="">
      <xdr:nvSpPr>
        <xdr:cNvPr id="561" name="テキスト ボックス 560"/>
        <xdr:cNvSpPr txBox="1"/>
      </xdr:nvSpPr>
      <xdr:spPr>
        <a:xfrm>
          <a:off x="17348200" y="938530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114300</xdr:colOff>
      <xdr:row>53</xdr:row>
      <xdr:rowOff>58420</xdr:rowOff>
    </xdr:to>
    <xdr:cxnSp macro="">
      <xdr:nvCxnSpPr>
        <xdr:cNvPr id="562" name="直線コネクタ 561"/>
        <xdr:cNvCxnSpPr/>
      </xdr:nvCxnSpPr>
      <xdr:spPr>
        <a:xfrm>
          <a:off x="1780032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88265</xdr:rowOff>
    </xdr:from>
    <xdr:ext cx="467360" cy="264160"/>
    <xdr:sp macro="" textlink="">
      <xdr:nvSpPr>
        <xdr:cNvPr id="563" name="テキスト ボックス 562"/>
        <xdr:cNvSpPr txBox="1"/>
      </xdr:nvSpPr>
      <xdr:spPr>
        <a:xfrm>
          <a:off x="17348200" y="900366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152400</xdr:colOff>
      <xdr:row>66</xdr:row>
      <xdr:rowOff>116840</xdr:rowOff>
    </xdr:to>
    <xdr:sp macro="" textlink="">
      <xdr:nvSpPr>
        <xdr:cNvPr id="564" name="【保健センター・保健所】&#10;一人当たり面積グラフ枠"/>
        <xdr:cNvSpPr/>
      </xdr:nvSpPr>
      <xdr:spPr>
        <a:xfrm>
          <a:off x="17800320" y="914527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106045</xdr:rowOff>
    </xdr:from>
    <xdr:to xmlns:xdr="http://schemas.openxmlformats.org/drawingml/2006/spreadsheetDrawing">
      <xdr:col>116</xdr:col>
      <xdr:colOff>62865</xdr:colOff>
      <xdr:row>64</xdr:row>
      <xdr:rowOff>65405</xdr:rowOff>
    </xdr:to>
    <xdr:cxnSp macro="">
      <xdr:nvCxnSpPr>
        <xdr:cNvPr id="565" name="直線コネクタ 564"/>
        <xdr:cNvCxnSpPr/>
      </xdr:nvCxnSpPr>
      <xdr:spPr>
        <a:xfrm flipV="1">
          <a:off x="21571585" y="9535795"/>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68580</xdr:rowOff>
    </xdr:from>
    <xdr:ext cx="469900" cy="264795"/>
    <xdr:sp macro="" textlink="">
      <xdr:nvSpPr>
        <xdr:cNvPr id="566" name="【保健センター・保健所】&#10;一人当たり面積最小値テキスト"/>
        <xdr:cNvSpPr txBox="1"/>
      </xdr:nvSpPr>
      <xdr:spPr>
        <a:xfrm>
          <a:off x="21610320" y="1104138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65405</xdr:rowOff>
    </xdr:from>
    <xdr:to xmlns:xdr="http://schemas.openxmlformats.org/drawingml/2006/spreadsheetDrawing">
      <xdr:col>116</xdr:col>
      <xdr:colOff>152400</xdr:colOff>
      <xdr:row>64</xdr:row>
      <xdr:rowOff>65405</xdr:rowOff>
    </xdr:to>
    <xdr:cxnSp macro="">
      <xdr:nvCxnSpPr>
        <xdr:cNvPr id="567" name="直線コネクタ 566"/>
        <xdr:cNvCxnSpPr/>
      </xdr:nvCxnSpPr>
      <xdr:spPr>
        <a:xfrm>
          <a:off x="21488400" y="110382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52070</xdr:rowOff>
    </xdr:from>
    <xdr:ext cx="469900" cy="264160"/>
    <xdr:sp macro="" textlink="">
      <xdr:nvSpPr>
        <xdr:cNvPr id="568" name="【保健センター・保健所】&#10;一人当たり面積最大値テキスト"/>
        <xdr:cNvSpPr txBox="1"/>
      </xdr:nvSpPr>
      <xdr:spPr>
        <a:xfrm>
          <a:off x="21610320" y="931037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106045</xdr:rowOff>
    </xdr:from>
    <xdr:to xmlns:xdr="http://schemas.openxmlformats.org/drawingml/2006/spreadsheetDrawing">
      <xdr:col>116</xdr:col>
      <xdr:colOff>152400</xdr:colOff>
      <xdr:row>55</xdr:row>
      <xdr:rowOff>106045</xdr:rowOff>
    </xdr:to>
    <xdr:cxnSp macro="">
      <xdr:nvCxnSpPr>
        <xdr:cNvPr id="569" name="直線コネクタ 568"/>
        <xdr:cNvCxnSpPr/>
      </xdr:nvCxnSpPr>
      <xdr:spPr>
        <a:xfrm>
          <a:off x="21488400" y="95357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95250</xdr:rowOff>
    </xdr:from>
    <xdr:ext cx="469900" cy="265430"/>
    <xdr:sp macro="" textlink="">
      <xdr:nvSpPr>
        <xdr:cNvPr id="570" name="【保健センター・保健所】&#10;一人当たり面積平均値テキスト"/>
        <xdr:cNvSpPr txBox="1"/>
      </xdr:nvSpPr>
      <xdr:spPr>
        <a:xfrm>
          <a:off x="21610320" y="10553700"/>
          <a:ext cx="46990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71755</xdr:rowOff>
    </xdr:from>
    <xdr:to xmlns:xdr="http://schemas.openxmlformats.org/drawingml/2006/spreadsheetDrawing">
      <xdr:col>116</xdr:col>
      <xdr:colOff>114300</xdr:colOff>
      <xdr:row>63</xdr:row>
      <xdr:rowOff>635</xdr:rowOff>
    </xdr:to>
    <xdr:sp macro="" textlink="">
      <xdr:nvSpPr>
        <xdr:cNvPr id="571" name="フローチャート: 判断 570"/>
        <xdr:cNvSpPr/>
      </xdr:nvSpPr>
      <xdr:spPr>
        <a:xfrm>
          <a:off x="21521420" y="107016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49530</xdr:rowOff>
    </xdr:from>
    <xdr:to xmlns:xdr="http://schemas.openxmlformats.org/drawingml/2006/spreadsheetDrawing">
      <xdr:col>112</xdr:col>
      <xdr:colOff>38100</xdr:colOff>
      <xdr:row>62</xdr:row>
      <xdr:rowOff>153670</xdr:rowOff>
    </xdr:to>
    <xdr:sp macro="" textlink="">
      <xdr:nvSpPr>
        <xdr:cNvPr id="572" name="フローチャート: 判断 571"/>
        <xdr:cNvSpPr/>
      </xdr:nvSpPr>
      <xdr:spPr>
        <a:xfrm>
          <a:off x="20708620" y="1067943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58420</xdr:rowOff>
    </xdr:from>
    <xdr:to xmlns:xdr="http://schemas.openxmlformats.org/drawingml/2006/spreadsheetDrawing">
      <xdr:col>107</xdr:col>
      <xdr:colOff>101600</xdr:colOff>
      <xdr:row>62</xdr:row>
      <xdr:rowOff>161925</xdr:rowOff>
    </xdr:to>
    <xdr:sp macro="" textlink="">
      <xdr:nvSpPr>
        <xdr:cNvPr id="573" name="フローチャート: 判断 572"/>
        <xdr:cNvSpPr/>
      </xdr:nvSpPr>
      <xdr:spPr>
        <a:xfrm>
          <a:off x="19839940" y="106883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78105</xdr:rowOff>
    </xdr:from>
    <xdr:to xmlns:xdr="http://schemas.openxmlformats.org/drawingml/2006/spreadsheetDrawing">
      <xdr:col>102</xdr:col>
      <xdr:colOff>165100</xdr:colOff>
      <xdr:row>63</xdr:row>
      <xdr:rowOff>6985</xdr:rowOff>
    </xdr:to>
    <xdr:sp macro="" textlink="">
      <xdr:nvSpPr>
        <xdr:cNvPr id="574" name="フローチャート: 判断 573"/>
        <xdr:cNvSpPr/>
      </xdr:nvSpPr>
      <xdr:spPr>
        <a:xfrm>
          <a:off x="18976340" y="107080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83820</xdr:rowOff>
    </xdr:from>
    <xdr:to xmlns:xdr="http://schemas.openxmlformats.org/drawingml/2006/spreadsheetDrawing">
      <xdr:col>98</xdr:col>
      <xdr:colOff>38100</xdr:colOff>
      <xdr:row>63</xdr:row>
      <xdr:rowOff>12065</xdr:rowOff>
    </xdr:to>
    <xdr:sp macro="" textlink="">
      <xdr:nvSpPr>
        <xdr:cNvPr id="575" name="フローチャート: 判断 574"/>
        <xdr:cNvSpPr/>
      </xdr:nvSpPr>
      <xdr:spPr>
        <a:xfrm>
          <a:off x="18112740" y="1071372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114300</xdr:rowOff>
    </xdr:from>
    <xdr:ext cx="761365" cy="264795"/>
    <xdr:sp macro="" textlink="">
      <xdr:nvSpPr>
        <xdr:cNvPr id="576" name="テキスト ボックス 575"/>
        <xdr:cNvSpPr txBox="1"/>
      </xdr:nvSpPr>
      <xdr:spPr>
        <a:xfrm>
          <a:off x="2138680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114300</xdr:rowOff>
    </xdr:from>
    <xdr:ext cx="762000" cy="264795"/>
    <xdr:sp macro="" textlink="">
      <xdr:nvSpPr>
        <xdr:cNvPr id="577" name="テキスト ボックス 576"/>
        <xdr:cNvSpPr txBox="1"/>
      </xdr:nvSpPr>
      <xdr:spPr>
        <a:xfrm>
          <a:off x="2057400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114300</xdr:rowOff>
    </xdr:from>
    <xdr:ext cx="761365" cy="264795"/>
    <xdr:sp macro="" textlink="">
      <xdr:nvSpPr>
        <xdr:cNvPr id="578" name="テキスト ボックス 577"/>
        <xdr:cNvSpPr txBox="1"/>
      </xdr:nvSpPr>
      <xdr:spPr>
        <a:xfrm>
          <a:off x="1970532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114300</xdr:rowOff>
    </xdr:from>
    <xdr:ext cx="762000" cy="264795"/>
    <xdr:sp macro="" textlink="">
      <xdr:nvSpPr>
        <xdr:cNvPr id="579" name="テキスト ボックス 578"/>
        <xdr:cNvSpPr txBox="1"/>
      </xdr:nvSpPr>
      <xdr:spPr>
        <a:xfrm>
          <a:off x="1884172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114300</xdr:rowOff>
    </xdr:from>
    <xdr:ext cx="762000" cy="264795"/>
    <xdr:sp macro="" textlink="">
      <xdr:nvSpPr>
        <xdr:cNvPr id="580" name="テキスト ボックス 579"/>
        <xdr:cNvSpPr txBox="1"/>
      </xdr:nvSpPr>
      <xdr:spPr>
        <a:xfrm>
          <a:off x="1797812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64</xdr:row>
      <xdr:rowOff>12700</xdr:rowOff>
    </xdr:from>
    <xdr:to xmlns:xdr="http://schemas.openxmlformats.org/drawingml/2006/spreadsheetDrawing">
      <xdr:col>116</xdr:col>
      <xdr:colOff>114300</xdr:colOff>
      <xdr:row>64</xdr:row>
      <xdr:rowOff>116840</xdr:rowOff>
    </xdr:to>
    <xdr:sp macro="" textlink="">
      <xdr:nvSpPr>
        <xdr:cNvPr id="581" name="楕円 580"/>
        <xdr:cNvSpPr/>
      </xdr:nvSpPr>
      <xdr:spPr>
        <a:xfrm>
          <a:off x="21521420" y="1098550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101600</xdr:rowOff>
    </xdr:from>
    <xdr:ext cx="469900" cy="264795"/>
    <xdr:sp macro="" textlink="">
      <xdr:nvSpPr>
        <xdr:cNvPr id="582" name="【保健センター・保健所】&#10;一人当たり面積該当値テキスト"/>
        <xdr:cNvSpPr txBox="1"/>
      </xdr:nvSpPr>
      <xdr:spPr>
        <a:xfrm>
          <a:off x="21610320" y="1090295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64</xdr:row>
      <xdr:rowOff>12700</xdr:rowOff>
    </xdr:from>
    <xdr:to xmlns:xdr="http://schemas.openxmlformats.org/drawingml/2006/spreadsheetDrawing">
      <xdr:col>112</xdr:col>
      <xdr:colOff>38100</xdr:colOff>
      <xdr:row>64</xdr:row>
      <xdr:rowOff>116840</xdr:rowOff>
    </xdr:to>
    <xdr:sp macro="" textlink="">
      <xdr:nvSpPr>
        <xdr:cNvPr id="583" name="楕円 582"/>
        <xdr:cNvSpPr/>
      </xdr:nvSpPr>
      <xdr:spPr>
        <a:xfrm>
          <a:off x="20708620" y="1098550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64</xdr:row>
      <xdr:rowOff>65405</xdr:rowOff>
    </xdr:from>
    <xdr:to xmlns:xdr="http://schemas.openxmlformats.org/drawingml/2006/spreadsheetDrawing">
      <xdr:col>116</xdr:col>
      <xdr:colOff>63500</xdr:colOff>
      <xdr:row>64</xdr:row>
      <xdr:rowOff>65405</xdr:rowOff>
    </xdr:to>
    <xdr:cxnSp macro="">
      <xdr:nvCxnSpPr>
        <xdr:cNvPr id="584" name="直線コネクタ 583"/>
        <xdr:cNvCxnSpPr/>
      </xdr:nvCxnSpPr>
      <xdr:spPr>
        <a:xfrm>
          <a:off x="20759420" y="110382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64</xdr:row>
      <xdr:rowOff>12700</xdr:rowOff>
    </xdr:from>
    <xdr:to xmlns:xdr="http://schemas.openxmlformats.org/drawingml/2006/spreadsheetDrawing">
      <xdr:col>107</xdr:col>
      <xdr:colOff>101600</xdr:colOff>
      <xdr:row>64</xdr:row>
      <xdr:rowOff>116840</xdr:rowOff>
    </xdr:to>
    <xdr:sp macro="" textlink="">
      <xdr:nvSpPr>
        <xdr:cNvPr id="585" name="楕円 584"/>
        <xdr:cNvSpPr/>
      </xdr:nvSpPr>
      <xdr:spPr>
        <a:xfrm>
          <a:off x="19839940" y="1098550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64</xdr:row>
      <xdr:rowOff>65405</xdr:rowOff>
    </xdr:from>
    <xdr:to xmlns:xdr="http://schemas.openxmlformats.org/drawingml/2006/spreadsheetDrawing">
      <xdr:col>111</xdr:col>
      <xdr:colOff>177800</xdr:colOff>
      <xdr:row>64</xdr:row>
      <xdr:rowOff>65405</xdr:rowOff>
    </xdr:to>
    <xdr:cxnSp macro="">
      <xdr:nvCxnSpPr>
        <xdr:cNvPr id="586" name="直線コネクタ 585"/>
        <xdr:cNvCxnSpPr/>
      </xdr:nvCxnSpPr>
      <xdr:spPr>
        <a:xfrm>
          <a:off x="19890740" y="110382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64</xdr:row>
      <xdr:rowOff>12700</xdr:rowOff>
    </xdr:from>
    <xdr:to xmlns:xdr="http://schemas.openxmlformats.org/drawingml/2006/spreadsheetDrawing">
      <xdr:col>102</xdr:col>
      <xdr:colOff>165100</xdr:colOff>
      <xdr:row>64</xdr:row>
      <xdr:rowOff>116840</xdr:rowOff>
    </xdr:to>
    <xdr:sp macro="" textlink="">
      <xdr:nvSpPr>
        <xdr:cNvPr id="587" name="楕円 586"/>
        <xdr:cNvSpPr/>
      </xdr:nvSpPr>
      <xdr:spPr>
        <a:xfrm>
          <a:off x="18976340" y="1098550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64</xdr:row>
      <xdr:rowOff>65405</xdr:rowOff>
    </xdr:from>
    <xdr:to xmlns:xdr="http://schemas.openxmlformats.org/drawingml/2006/spreadsheetDrawing">
      <xdr:col>107</xdr:col>
      <xdr:colOff>50800</xdr:colOff>
      <xdr:row>64</xdr:row>
      <xdr:rowOff>65405</xdr:rowOff>
    </xdr:to>
    <xdr:cxnSp macro="">
      <xdr:nvCxnSpPr>
        <xdr:cNvPr id="588" name="直線コネクタ 587"/>
        <xdr:cNvCxnSpPr/>
      </xdr:nvCxnSpPr>
      <xdr:spPr>
        <a:xfrm>
          <a:off x="19027140" y="110382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64</xdr:row>
      <xdr:rowOff>13335</xdr:rowOff>
    </xdr:from>
    <xdr:to xmlns:xdr="http://schemas.openxmlformats.org/drawingml/2006/spreadsheetDrawing">
      <xdr:col>98</xdr:col>
      <xdr:colOff>38100</xdr:colOff>
      <xdr:row>64</xdr:row>
      <xdr:rowOff>117475</xdr:rowOff>
    </xdr:to>
    <xdr:sp macro="" textlink="">
      <xdr:nvSpPr>
        <xdr:cNvPr id="589" name="楕円 588"/>
        <xdr:cNvSpPr/>
      </xdr:nvSpPr>
      <xdr:spPr>
        <a:xfrm>
          <a:off x="18112740" y="1098613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64</xdr:row>
      <xdr:rowOff>65405</xdr:rowOff>
    </xdr:from>
    <xdr:to xmlns:xdr="http://schemas.openxmlformats.org/drawingml/2006/spreadsheetDrawing">
      <xdr:col>102</xdr:col>
      <xdr:colOff>114300</xdr:colOff>
      <xdr:row>64</xdr:row>
      <xdr:rowOff>66040</xdr:rowOff>
    </xdr:to>
    <xdr:cxnSp macro="">
      <xdr:nvCxnSpPr>
        <xdr:cNvPr id="590" name="直線コネクタ 589"/>
        <xdr:cNvCxnSpPr/>
      </xdr:nvCxnSpPr>
      <xdr:spPr>
        <a:xfrm flipV="1">
          <a:off x="18163540" y="1103820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170815</xdr:rowOff>
    </xdr:from>
    <xdr:ext cx="469900" cy="264160"/>
    <xdr:sp macro="" textlink="">
      <xdr:nvSpPr>
        <xdr:cNvPr id="591" name="n_1aveValue【保健センター・保健所】&#10;一人当たり面積"/>
        <xdr:cNvSpPr txBox="1"/>
      </xdr:nvSpPr>
      <xdr:spPr>
        <a:xfrm>
          <a:off x="20516850" y="1045781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3810</xdr:rowOff>
    </xdr:from>
    <xdr:ext cx="469265" cy="265430"/>
    <xdr:sp macro="" textlink="">
      <xdr:nvSpPr>
        <xdr:cNvPr id="592" name="n_2aveValue【保健センター・保健所】&#10;一人当たり面積"/>
        <xdr:cNvSpPr txBox="1"/>
      </xdr:nvSpPr>
      <xdr:spPr>
        <a:xfrm>
          <a:off x="19660870" y="10462260"/>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23495</xdr:rowOff>
    </xdr:from>
    <xdr:ext cx="469265" cy="264795"/>
    <xdr:sp macro="" textlink="">
      <xdr:nvSpPr>
        <xdr:cNvPr id="593" name="n_3aveValue【保健センター・保健所】&#10;一人当たり面積"/>
        <xdr:cNvSpPr txBox="1"/>
      </xdr:nvSpPr>
      <xdr:spPr>
        <a:xfrm>
          <a:off x="18797270" y="1048194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29210</xdr:rowOff>
    </xdr:from>
    <xdr:ext cx="469900" cy="264795"/>
    <xdr:sp macro="" textlink="">
      <xdr:nvSpPr>
        <xdr:cNvPr id="594" name="n_4aveValue【保健センター・保健所】&#10;一人当たり面積"/>
        <xdr:cNvSpPr txBox="1"/>
      </xdr:nvSpPr>
      <xdr:spPr>
        <a:xfrm>
          <a:off x="17933670" y="1048766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107315</xdr:rowOff>
    </xdr:from>
    <xdr:ext cx="469900" cy="264795"/>
    <xdr:sp macro="" textlink="">
      <xdr:nvSpPr>
        <xdr:cNvPr id="595" name="n_1mainValue【保健センター・保健所】&#10;一人当たり面積"/>
        <xdr:cNvSpPr txBox="1"/>
      </xdr:nvSpPr>
      <xdr:spPr>
        <a:xfrm>
          <a:off x="20516850" y="1108011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107315</xdr:rowOff>
    </xdr:from>
    <xdr:ext cx="469265" cy="264795"/>
    <xdr:sp macro="" textlink="">
      <xdr:nvSpPr>
        <xdr:cNvPr id="596" name="n_2mainValue【保健センター・保健所】&#10;一人当たり面積"/>
        <xdr:cNvSpPr txBox="1"/>
      </xdr:nvSpPr>
      <xdr:spPr>
        <a:xfrm>
          <a:off x="19660870" y="1108011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107315</xdr:rowOff>
    </xdr:from>
    <xdr:ext cx="469265" cy="264795"/>
    <xdr:sp macro="" textlink="">
      <xdr:nvSpPr>
        <xdr:cNvPr id="597" name="n_3mainValue【保健センター・保健所】&#10;一人当たり面積"/>
        <xdr:cNvSpPr txBox="1"/>
      </xdr:nvSpPr>
      <xdr:spPr>
        <a:xfrm>
          <a:off x="18797270" y="1108011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107950</xdr:rowOff>
    </xdr:from>
    <xdr:ext cx="469900" cy="264795"/>
    <xdr:sp macro="" textlink="">
      <xdr:nvSpPr>
        <xdr:cNvPr id="598" name="n_4mainValue【保健センター・保健所】&#10;一人当たり面積"/>
        <xdr:cNvSpPr txBox="1"/>
      </xdr:nvSpPr>
      <xdr:spPr>
        <a:xfrm>
          <a:off x="17933670" y="1108075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156210</xdr:rowOff>
    </xdr:from>
    <xdr:to xmlns:xdr="http://schemas.openxmlformats.org/drawingml/2006/spreadsheetDrawing">
      <xdr:col>90</xdr:col>
      <xdr:colOff>25400</xdr:colOff>
      <xdr:row>72</xdr:row>
      <xdr:rowOff>104140</xdr:rowOff>
    </xdr:to>
    <xdr:sp macro="" textlink="">
      <xdr:nvSpPr>
        <xdr:cNvPr id="599" name="正方形/長方形 598"/>
        <xdr:cNvSpPr/>
      </xdr:nvSpPr>
      <xdr:spPr>
        <a:xfrm>
          <a:off x="12115800" y="11814810"/>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129540</xdr:rowOff>
    </xdr:from>
    <xdr:to xmlns:xdr="http://schemas.openxmlformats.org/drawingml/2006/spreadsheetDrawing">
      <xdr:col>74</xdr:col>
      <xdr:colOff>0</xdr:colOff>
      <xdr:row>74</xdr:row>
      <xdr:rowOff>38735</xdr:rowOff>
    </xdr:to>
    <xdr:sp macro="" textlink="">
      <xdr:nvSpPr>
        <xdr:cNvPr id="600" name="正方形/長方形 599"/>
        <xdr:cNvSpPr/>
      </xdr:nvSpPr>
      <xdr:spPr>
        <a:xfrm>
          <a:off x="12237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161925</xdr:rowOff>
    </xdr:from>
    <xdr:to xmlns:xdr="http://schemas.openxmlformats.org/drawingml/2006/spreadsheetDrawing">
      <xdr:col>74</xdr:col>
      <xdr:colOff>0</xdr:colOff>
      <xdr:row>75</xdr:row>
      <xdr:rowOff>71120</xdr:rowOff>
    </xdr:to>
    <xdr:sp macro="" textlink="">
      <xdr:nvSpPr>
        <xdr:cNvPr id="601" name="正方形/長方形 600"/>
        <xdr:cNvSpPr/>
      </xdr:nvSpPr>
      <xdr:spPr>
        <a:xfrm>
          <a:off x="12237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129540</xdr:rowOff>
    </xdr:from>
    <xdr:to xmlns:xdr="http://schemas.openxmlformats.org/drawingml/2006/spreadsheetDrawing">
      <xdr:col>79</xdr:col>
      <xdr:colOff>63500</xdr:colOff>
      <xdr:row>74</xdr:row>
      <xdr:rowOff>38735</xdr:rowOff>
    </xdr:to>
    <xdr:sp macro="" textlink="">
      <xdr:nvSpPr>
        <xdr:cNvPr id="602" name="正方形/長方形 601"/>
        <xdr:cNvSpPr/>
      </xdr:nvSpPr>
      <xdr:spPr>
        <a:xfrm>
          <a:off x="13228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161925</xdr:rowOff>
    </xdr:from>
    <xdr:to xmlns:xdr="http://schemas.openxmlformats.org/drawingml/2006/spreadsheetDrawing">
      <xdr:col>79</xdr:col>
      <xdr:colOff>63500</xdr:colOff>
      <xdr:row>75</xdr:row>
      <xdr:rowOff>71120</xdr:rowOff>
    </xdr:to>
    <xdr:sp macro="" textlink="">
      <xdr:nvSpPr>
        <xdr:cNvPr id="603" name="正方形/長方形 602"/>
        <xdr:cNvSpPr/>
      </xdr:nvSpPr>
      <xdr:spPr>
        <a:xfrm>
          <a:off x="13228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129540</xdr:rowOff>
    </xdr:from>
    <xdr:to xmlns:xdr="http://schemas.openxmlformats.org/drawingml/2006/spreadsheetDrawing">
      <xdr:col>85</xdr:col>
      <xdr:colOff>63500</xdr:colOff>
      <xdr:row>74</xdr:row>
      <xdr:rowOff>38735</xdr:rowOff>
    </xdr:to>
    <xdr:sp macro="" textlink="">
      <xdr:nvSpPr>
        <xdr:cNvPr id="604" name="正方形/長方形 603"/>
        <xdr:cNvSpPr/>
      </xdr:nvSpPr>
      <xdr:spPr>
        <a:xfrm>
          <a:off x="14340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161925</xdr:rowOff>
    </xdr:from>
    <xdr:to xmlns:xdr="http://schemas.openxmlformats.org/drawingml/2006/spreadsheetDrawing">
      <xdr:col>85</xdr:col>
      <xdr:colOff>63500</xdr:colOff>
      <xdr:row>75</xdr:row>
      <xdr:rowOff>71120</xdr:rowOff>
    </xdr:to>
    <xdr:sp macro="" textlink="">
      <xdr:nvSpPr>
        <xdr:cNvPr id="605" name="正方形/長方形 604"/>
        <xdr:cNvSpPr/>
      </xdr:nvSpPr>
      <xdr:spPr>
        <a:xfrm>
          <a:off x="14340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97790</xdr:rowOff>
    </xdr:from>
    <xdr:to xmlns:xdr="http://schemas.openxmlformats.org/drawingml/2006/spreadsheetDrawing">
      <xdr:col>90</xdr:col>
      <xdr:colOff>25400</xdr:colOff>
      <xdr:row>88</xdr:row>
      <xdr:rowOff>156210</xdr:rowOff>
    </xdr:to>
    <xdr:sp macro="" textlink="">
      <xdr:nvSpPr>
        <xdr:cNvPr id="606" name="正方形/長方形 605"/>
        <xdr:cNvSpPr/>
      </xdr:nvSpPr>
      <xdr:spPr>
        <a:xfrm>
          <a:off x="12115800" y="1295654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78105</xdr:rowOff>
    </xdr:from>
    <xdr:ext cx="297815" cy="230505"/>
    <xdr:sp macro="" textlink="">
      <xdr:nvSpPr>
        <xdr:cNvPr id="607" name="テキスト ボックス 606"/>
        <xdr:cNvSpPr txBox="1"/>
      </xdr:nvSpPr>
      <xdr:spPr>
        <a:xfrm>
          <a:off x="12077700" y="12765405"/>
          <a:ext cx="29781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156210</xdr:rowOff>
    </xdr:from>
    <xdr:to xmlns:xdr="http://schemas.openxmlformats.org/drawingml/2006/spreadsheetDrawing">
      <xdr:col>89</xdr:col>
      <xdr:colOff>177800</xdr:colOff>
      <xdr:row>88</xdr:row>
      <xdr:rowOff>156210</xdr:rowOff>
    </xdr:to>
    <xdr:cxnSp macro="">
      <xdr:nvCxnSpPr>
        <xdr:cNvPr id="608" name="直線コネクタ 607"/>
        <xdr:cNvCxnSpPr/>
      </xdr:nvCxnSpPr>
      <xdr:spPr>
        <a:xfrm>
          <a:off x="1211580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7360" cy="264795"/>
    <xdr:sp macro="" textlink="">
      <xdr:nvSpPr>
        <xdr:cNvPr id="609" name="テキスト ボックス 608"/>
        <xdr:cNvSpPr txBox="1"/>
      </xdr:nvSpPr>
      <xdr:spPr>
        <a:xfrm>
          <a:off x="11663680" y="1509776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171450</xdr:rowOff>
    </xdr:from>
    <xdr:to xmlns:xdr="http://schemas.openxmlformats.org/drawingml/2006/spreadsheetDrawing">
      <xdr:col>89</xdr:col>
      <xdr:colOff>177800</xdr:colOff>
      <xdr:row>86</xdr:row>
      <xdr:rowOff>171450</xdr:rowOff>
    </xdr:to>
    <xdr:cxnSp macro="">
      <xdr:nvCxnSpPr>
        <xdr:cNvPr id="610" name="直線コネクタ 609"/>
        <xdr:cNvCxnSpPr/>
      </xdr:nvCxnSpPr>
      <xdr:spPr>
        <a:xfrm>
          <a:off x="12115800" y="1491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27305</xdr:rowOff>
    </xdr:from>
    <xdr:ext cx="467360" cy="265430"/>
    <xdr:sp macro="" textlink="">
      <xdr:nvSpPr>
        <xdr:cNvPr id="611" name="テキスト ボックス 610"/>
        <xdr:cNvSpPr txBox="1"/>
      </xdr:nvSpPr>
      <xdr:spPr>
        <a:xfrm>
          <a:off x="11663680" y="14772005"/>
          <a:ext cx="467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12" name="直線コネクタ 611"/>
        <xdr:cNvCxnSpPr/>
      </xdr:nvCxnSpPr>
      <xdr:spPr>
        <a:xfrm>
          <a:off x="12115800" y="1458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43815</xdr:rowOff>
    </xdr:from>
    <xdr:ext cx="403225" cy="264795"/>
    <xdr:sp macro="" textlink="">
      <xdr:nvSpPr>
        <xdr:cNvPr id="613" name="テキスト ボックス 612"/>
        <xdr:cNvSpPr txBox="1"/>
      </xdr:nvSpPr>
      <xdr:spPr>
        <a:xfrm>
          <a:off x="11722735" y="1444561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30480</xdr:rowOff>
    </xdr:from>
    <xdr:to xmlns:xdr="http://schemas.openxmlformats.org/drawingml/2006/spreadsheetDrawing">
      <xdr:col>89</xdr:col>
      <xdr:colOff>177800</xdr:colOff>
      <xdr:row>83</xdr:row>
      <xdr:rowOff>30480</xdr:rowOff>
    </xdr:to>
    <xdr:cxnSp macro="">
      <xdr:nvCxnSpPr>
        <xdr:cNvPr id="614" name="直線コネクタ 613"/>
        <xdr:cNvCxnSpPr/>
      </xdr:nvCxnSpPr>
      <xdr:spPr>
        <a:xfrm>
          <a:off x="12115800" y="1426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60325</xdr:rowOff>
    </xdr:from>
    <xdr:ext cx="403225" cy="264795"/>
    <xdr:sp macro="" textlink="">
      <xdr:nvSpPr>
        <xdr:cNvPr id="615" name="テキスト ボックス 614"/>
        <xdr:cNvSpPr txBox="1"/>
      </xdr:nvSpPr>
      <xdr:spPr>
        <a:xfrm>
          <a:off x="11722735" y="1411922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47625</xdr:rowOff>
    </xdr:from>
    <xdr:to xmlns:xdr="http://schemas.openxmlformats.org/drawingml/2006/spreadsheetDrawing">
      <xdr:col>89</xdr:col>
      <xdr:colOff>177800</xdr:colOff>
      <xdr:row>81</xdr:row>
      <xdr:rowOff>47625</xdr:rowOff>
    </xdr:to>
    <xdr:cxnSp macro="">
      <xdr:nvCxnSpPr>
        <xdr:cNvPr id="616" name="直線コネクタ 615"/>
        <xdr:cNvCxnSpPr/>
      </xdr:nvCxnSpPr>
      <xdr:spPr>
        <a:xfrm>
          <a:off x="12115800" y="139350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77470</xdr:rowOff>
    </xdr:from>
    <xdr:ext cx="403225" cy="264795"/>
    <xdr:sp macro="" textlink="">
      <xdr:nvSpPr>
        <xdr:cNvPr id="617" name="テキスト ボックス 616"/>
        <xdr:cNvSpPr txBox="1"/>
      </xdr:nvSpPr>
      <xdr:spPr>
        <a:xfrm>
          <a:off x="11722735" y="1379347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64770</xdr:rowOff>
    </xdr:from>
    <xdr:to xmlns:xdr="http://schemas.openxmlformats.org/drawingml/2006/spreadsheetDrawing">
      <xdr:col>89</xdr:col>
      <xdr:colOff>177800</xdr:colOff>
      <xdr:row>79</xdr:row>
      <xdr:rowOff>64770</xdr:rowOff>
    </xdr:to>
    <xdr:cxnSp macro="">
      <xdr:nvCxnSpPr>
        <xdr:cNvPr id="618" name="直線コネクタ 617"/>
        <xdr:cNvCxnSpPr/>
      </xdr:nvCxnSpPr>
      <xdr:spPr>
        <a:xfrm>
          <a:off x="12115800" y="13609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93980</xdr:rowOff>
    </xdr:from>
    <xdr:ext cx="403225" cy="264160"/>
    <xdr:sp macro="" textlink="">
      <xdr:nvSpPr>
        <xdr:cNvPr id="619" name="テキスト ボックス 618"/>
        <xdr:cNvSpPr txBox="1"/>
      </xdr:nvSpPr>
      <xdr:spPr>
        <a:xfrm>
          <a:off x="11722735" y="1346708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80645</xdr:rowOff>
    </xdr:from>
    <xdr:to xmlns:xdr="http://schemas.openxmlformats.org/drawingml/2006/spreadsheetDrawing">
      <xdr:col>89</xdr:col>
      <xdr:colOff>177800</xdr:colOff>
      <xdr:row>77</xdr:row>
      <xdr:rowOff>80645</xdr:rowOff>
    </xdr:to>
    <xdr:cxnSp macro="">
      <xdr:nvCxnSpPr>
        <xdr:cNvPr id="620" name="直線コネクタ 619"/>
        <xdr:cNvCxnSpPr/>
      </xdr:nvCxnSpPr>
      <xdr:spPr>
        <a:xfrm>
          <a:off x="12115800" y="132822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110490</xdr:rowOff>
    </xdr:from>
    <xdr:ext cx="339090" cy="264160"/>
    <xdr:sp macro="" textlink="">
      <xdr:nvSpPr>
        <xdr:cNvPr id="621" name="テキスト ボックス 620"/>
        <xdr:cNvSpPr txBox="1"/>
      </xdr:nvSpPr>
      <xdr:spPr>
        <a:xfrm>
          <a:off x="11786870" y="13140690"/>
          <a:ext cx="339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97790</xdr:rowOff>
    </xdr:from>
    <xdr:to xmlns:xdr="http://schemas.openxmlformats.org/drawingml/2006/spreadsheetDrawing">
      <xdr:col>89</xdr:col>
      <xdr:colOff>177800</xdr:colOff>
      <xdr:row>75</xdr:row>
      <xdr:rowOff>97790</xdr:rowOff>
    </xdr:to>
    <xdr:cxnSp macro="">
      <xdr:nvCxnSpPr>
        <xdr:cNvPr id="622" name="直線コネクタ 621"/>
        <xdr:cNvCxnSpPr/>
      </xdr:nvCxnSpPr>
      <xdr:spPr>
        <a:xfrm>
          <a:off x="1211580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97790</xdr:rowOff>
    </xdr:from>
    <xdr:to xmlns:xdr="http://schemas.openxmlformats.org/drawingml/2006/spreadsheetDrawing">
      <xdr:col>90</xdr:col>
      <xdr:colOff>25400</xdr:colOff>
      <xdr:row>88</xdr:row>
      <xdr:rowOff>156210</xdr:rowOff>
    </xdr:to>
    <xdr:sp macro="" textlink="">
      <xdr:nvSpPr>
        <xdr:cNvPr id="623" name="【消防施設】&#10;有形固定資産減価償却率グラフ枠"/>
        <xdr:cNvSpPr/>
      </xdr:nvSpPr>
      <xdr:spPr>
        <a:xfrm>
          <a:off x="12115800" y="1295654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38735</xdr:rowOff>
    </xdr:from>
    <xdr:to xmlns:xdr="http://schemas.openxmlformats.org/drawingml/2006/spreadsheetDrawing">
      <xdr:col>85</xdr:col>
      <xdr:colOff>126365</xdr:colOff>
      <xdr:row>86</xdr:row>
      <xdr:rowOff>171450</xdr:rowOff>
    </xdr:to>
    <xdr:cxnSp macro="">
      <xdr:nvCxnSpPr>
        <xdr:cNvPr id="624" name="直線コネクタ 623"/>
        <xdr:cNvCxnSpPr/>
      </xdr:nvCxnSpPr>
      <xdr:spPr>
        <a:xfrm flipV="1">
          <a:off x="15887065" y="13411835"/>
          <a:ext cx="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64795"/>
    <xdr:sp macro="" textlink="">
      <xdr:nvSpPr>
        <xdr:cNvPr id="625" name="【消防施設】&#10;有形固定資産減価償却率最小値テキスト"/>
        <xdr:cNvSpPr txBox="1"/>
      </xdr:nvSpPr>
      <xdr:spPr>
        <a:xfrm>
          <a:off x="15925800" y="1491742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171450</xdr:rowOff>
    </xdr:from>
    <xdr:to xmlns:xdr="http://schemas.openxmlformats.org/drawingml/2006/spreadsheetDrawing">
      <xdr:col>86</xdr:col>
      <xdr:colOff>25400</xdr:colOff>
      <xdr:row>86</xdr:row>
      <xdr:rowOff>171450</xdr:rowOff>
    </xdr:to>
    <xdr:cxnSp macro="">
      <xdr:nvCxnSpPr>
        <xdr:cNvPr id="626" name="直線コネクタ 625"/>
        <xdr:cNvCxnSpPr/>
      </xdr:nvCxnSpPr>
      <xdr:spPr>
        <a:xfrm>
          <a:off x="15798800" y="14916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160020</xdr:rowOff>
    </xdr:from>
    <xdr:ext cx="340360" cy="264795"/>
    <xdr:sp macro="" textlink="">
      <xdr:nvSpPr>
        <xdr:cNvPr id="627" name="【消防施設】&#10;有形固定資産減価償却率最大値テキスト"/>
        <xdr:cNvSpPr txBox="1"/>
      </xdr:nvSpPr>
      <xdr:spPr>
        <a:xfrm>
          <a:off x="15925800" y="13190220"/>
          <a:ext cx="340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38735</xdr:rowOff>
    </xdr:from>
    <xdr:to xmlns:xdr="http://schemas.openxmlformats.org/drawingml/2006/spreadsheetDrawing">
      <xdr:col>86</xdr:col>
      <xdr:colOff>25400</xdr:colOff>
      <xdr:row>78</xdr:row>
      <xdr:rowOff>38735</xdr:rowOff>
    </xdr:to>
    <xdr:cxnSp macro="">
      <xdr:nvCxnSpPr>
        <xdr:cNvPr id="628" name="直線コネクタ 627"/>
        <xdr:cNvCxnSpPr/>
      </xdr:nvCxnSpPr>
      <xdr:spPr>
        <a:xfrm>
          <a:off x="15798800" y="134118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59055</xdr:rowOff>
    </xdr:from>
    <xdr:ext cx="405130" cy="264795"/>
    <xdr:sp macro="" textlink="">
      <xdr:nvSpPr>
        <xdr:cNvPr id="629" name="【消防施設】&#10;有形固定資産減価償却率平均値テキスト"/>
        <xdr:cNvSpPr txBox="1"/>
      </xdr:nvSpPr>
      <xdr:spPr>
        <a:xfrm>
          <a:off x="15925800" y="14117955"/>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35560</xdr:rowOff>
    </xdr:from>
    <xdr:to xmlns:xdr="http://schemas.openxmlformats.org/drawingml/2006/spreadsheetDrawing">
      <xdr:col>85</xdr:col>
      <xdr:colOff>177800</xdr:colOff>
      <xdr:row>83</xdr:row>
      <xdr:rowOff>139700</xdr:rowOff>
    </xdr:to>
    <xdr:sp macro="" textlink="">
      <xdr:nvSpPr>
        <xdr:cNvPr id="630" name="フローチャート: 判断 629"/>
        <xdr:cNvSpPr/>
      </xdr:nvSpPr>
      <xdr:spPr>
        <a:xfrm>
          <a:off x="15836900" y="142659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5080</xdr:rowOff>
    </xdr:from>
    <xdr:to xmlns:xdr="http://schemas.openxmlformats.org/drawingml/2006/spreadsheetDrawing">
      <xdr:col>81</xdr:col>
      <xdr:colOff>101600</xdr:colOff>
      <xdr:row>83</xdr:row>
      <xdr:rowOff>109220</xdr:rowOff>
    </xdr:to>
    <xdr:sp macro="" textlink="">
      <xdr:nvSpPr>
        <xdr:cNvPr id="631" name="フローチャート: 判断 630"/>
        <xdr:cNvSpPr/>
      </xdr:nvSpPr>
      <xdr:spPr>
        <a:xfrm>
          <a:off x="15019020" y="142354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121285</xdr:rowOff>
    </xdr:from>
    <xdr:to xmlns:xdr="http://schemas.openxmlformats.org/drawingml/2006/spreadsheetDrawing">
      <xdr:col>76</xdr:col>
      <xdr:colOff>165100</xdr:colOff>
      <xdr:row>83</xdr:row>
      <xdr:rowOff>48895</xdr:rowOff>
    </xdr:to>
    <xdr:sp macro="" textlink="">
      <xdr:nvSpPr>
        <xdr:cNvPr id="632" name="フローチャート: 判断 631"/>
        <xdr:cNvSpPr/>
      </xdr:nvSpPr>
      <xdr:spPr>
        <a:xfrm>
          <a:off x="14155420" y="141801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167640</xdr:rowOff>
    </xdr:from>
    <xdr:to xmlns:xdr="http://schemas.openxmlformats.org/drawingml/2006/spreadsheetDrawing">
      <xdr:col>72</xdr:col>
      <xdr:colOff>38100</xdr:colOff>
      <xdr:row>83</xdr:row>
      <xdr:rowOff>95885</xdr:rowOff>
    </xdr:to>
    <xdr:sp macro="" textlink="">
      <xdr:nvSpPr>
        <xdr:cNvPr id="633" name="フローチャート: 判断 632"/>
        <xdr:cNvSpPr/>
      </xdr:nvSpPr>
      <xdr:spPr>
        <a:xfrm>
          <a:off x="13291820" y="1422654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24130</xdr:rowOff>
    </xdr:from>
    <xdr:to xmlns:xdr="http://schemas.openxmlformats.org/drawingml/2006/spreadsheetDrawing">
      <xdr:col>67</xdr:col>
      <xdr:colOff>101600</xdr:colOff>
      <xdr:row>83</xdr:row>
      <xdr:rowOff>127635</xdr:rowOff>
    </xdr:to>
    <xdr:sp macro="" textlink="">
      <xdr:nvSpPr>
        <xdr:cNvPr id="634" name="フローチャート: 判断 633"/>
        <xdr:cNvSpPr/>
      </xdr:nvSpPr>
      <xdr:spPr>
        <a:xfrm>
          <a:off x="12423140" y="1425448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153035</xdr:rowOff>
    </xdr:from>
    <xdr:ext cx="762000" cy="265430"/>
    <xdr:sp macro="" textlink="">
      <xdr:nvSpPr>
        <xdr:cNvPr id="635" name="テキスト ボックス 634"/>
        <xdr:cNvSpPr txBox="1"/>
      </xdr:nvSpPr>
      <xdr:spPr>
        <a:xfrm>
          <a:off x="15702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153035</xdr:rowOff>
    </xdr:from>
    <xdr:ext cx="761365" cy="265430"/>
    <xdr:sp macro="" textlink="">
      <xdr:nvSpPr>
        <xdr:cNvPr id="636" name="テキスト ボックス 635"/>
        <xdr:cNvSpPr txBox="1"/>
      </xdr:nvSpPr>
      <xdr:spPr>
        <a:xfrm>
          <a:off x="148844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153035</xdr:rowOff>
    </xdr:from>
    <xdr:ext cx="762000" cy="265430"/>
    <xdr:sp macro="" textlink="">
      <xdr:nvSpPr>
        <xdr:cNvPr id="637" name="テキスト ボックス 636"/>
        <xdr:cNvSpPr txBox="1"/>
      </xdr:nvSpPr>
      <xdr:spPr>
        <a:xfrm>
          <a:off x="140208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153035</xdr:rowOff>
    </xdr:from>
    <xdr:ext cx="762000" cy="265430"/>
    <xdr:sp macro="" textlink="">
      <xdr:nvSpPr>
        <xdr:cNvPr id="638" name="テキスト ボックス 637"/>
        <xdr:cNvSpPr txBox="1"/>
      </xdr:nvSpPr>
      <xdr:spPr>
        <a:xfrm>
          <a:off x="131572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153035</xdr:rowOff>
    </xdr:from>
    <xdr:ext cx="761365" cy="265430"/>
    <xdr:sp macro="" textlink="">
      <xdr:nvSpPr>
        <xdr:cNvPr id="639" name="テキスト ボックス 638"/>
        <xdr:cNvSpPr txBox="1"/>
      </xdr:nvSpPr>
      <xdr:spPr>
        <a:xfrm>
          <a:off x="1228852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95250</xdr:rowOff>
    </xdr:from>
    <xdr:to xmlns:xdr="http://schemas.openxmlformats.org/drawingml/2006/spreadsheetDrawing">
      <xdr:col>85</xdr:col>
      <xdr:colOff>177800</xdr:colOff>
      <xdr:row>85</xdr:row>
      <xdr:rowOff>24130</xdr:rowOff>
    </xdr:to>
    <xdr:sp macro="" textlink="">
      <xdr:nvSpPr>
        <xdr:cNvPr id="640" name="楕円 639"/>
        <xdr:cNvSpPr/>
      </xdr:nvSpPr>
      <xdr:spPr>
        <a:xfrm>
          <a:off x="15836900" y="144970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73025</xdr:rowOff>
    </xdr:from>
    <xdr:ext cx="405130" cy="264795"/>
    <xdr:sp macro="" textlink="">
      <xdr:nvSpPr>
        <xdr:cNvPr id="641" name="【消防施設】&#10;有形固定資産減価償却率該当値テキスト"/>
        <xdr:cNvSpPr txBox="1"/>
      </xdr:nvSpPr>
      <xdr:spPr>
        <a:xfrm>
          <a:off x="15925800" y="1447482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82550</xdr:rowOff>
    </xdr:from>
    <xdr:to xmlns:xdr="http://schemas.openxmlformats.org/drawingml/2006/spreadsheetDrawing">
      <xdr:col>81</xdr:col>
      <xdr:colOff>101600</xdr:colOff>
      <xdr:row>85</xdr:row>
      <xdr:rowOff>10795</xdr:rowOff>
    </xdr:to>
    <xdr:sp macro="" textlink="">
      <xdr:nvSpPr>
        <xdr:cNvPr id="642" name="楕円 641"/>
        <xdr:cNvSpPr/>
      </xdr:nvSpPr>
      <xdr:spPr>
        <a:xfrm>
          <a:off x="15019020" y="144843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134620</xdr:rowOff>
    </xdr:from>
    <xdr:to xmlns:xdr="http://schemas.openxmlformats.org/drawingml/2006/spreadsheetDrawing">
      <xdr:col>85</xdr:col>
      <xdr:colOff>127000</xdr:colOff>
      <xdr:row>84</xdr:row>
      <xdr:rowOff>147320</xdr:rowOff>
    </xdr:to>
    <xdr:cxnSp macro="">
      <xdr:nvCxnSpPr>
        <xdr:cNvPr id="643" name="直線コネクタ 642"/>
        <xdr:cNvCxnSpPr/>
      </xdr:nvCxnSpPr>
      <xdr:spPr>
        <a:xfrm>
          <a:off x="15069820" y="14536420"/>
          <a:ext cx="8178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30480</xdr:rowOff>
    </xdr:from>
    <xdr:to xmlns:xdr="http://schemas.openxmlformats.org/drawingml/2006/spreadsheetDrawing">
      <xdr:col>76</xdr:col>
      <xdr:colOff>165100</xdr:colOff>
      <xdr:row>84</xdr:row>
      <xdr:rowOff>134620</xdr:rowOff>
    </xdr:to>
    <xdr:sp macro="" textlink="">
      <xdr:nvSpPr>
        <xdr:cNvPr id="644" name="楕円 643"/>
        <xdr:cNvSpPr/>
      </xdr:nvSpPr>
      <xdr:spPr>
        <a:xfrm>
          <a:off x="14155420" y="144322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82550</xdr:rowOff>
    </xdr:from>
    <xdr:to xmlns:xdr="http://schemas.openxmlformats.org/drawingml/2006/spreadsheetDrawing">
      <xdr:col>81</xdr:col>
      <xdr:colOff>50800</xdr:colOff>
      <xdr:row>84</xdr:row>
      <xdr:rowOff>134620</xdr:rowOff>
    </xdr:to>
    <xdr:cxnSp macro="">
      <xdr:nvCxnSpPr>
        <xdr:cNvPr id="645" name="直線コネクタ 644"/>
        <xdr:cNvCxnSpPr/>
      </xdr:nvCxnSpPr>
      <xdr:spPr>
        <a:xfrm>
          <a:off x="14206220" y="14484350"/>
          <a:ext cx="8636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84</xdr:row>
      <xdr:rowOff>8890</xdr:rowOff>
    </xdr:from>
    <xdr:to xmlns:xdr="http://schemas.openxmlformats.org/drawingml/2006/spreadsheetDrawing">
      <xdr:col>72</xdr:col>
      <xdr:colOff>38100</xdr:colOff>
      <xdr:row>84</xdr:row>
      <xdr:rowOff>112395</xdr:rowOff>
    </xdr:to>
    <xdr:sp macro="" textlink="">
      <xdr:nvSpPr>
        <xdr:cNvPr id="646" name="楕円 645"/>
        <xdr:cNvSpPr/>
      </xdr:nvSpPr>
      <xdr:spPr>
        <a:xfrm>
          <a:off x="13291820" y="1441069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60325</xdr:rowOff>
    </xdr:from>
    <xdr:to xmlns:xdr="http://schemas.openxmlformats.org/drawingml/2006/spreadsheetDrawing">
      <xdr:col>76</xdr:col>
      <xdr:colOff>114300</xdr:colOff>
      <xdr:row>84</xdr:row>
      <xdr:rowOff>82550</xdr:rowOff>
    </xdr:to>
    <xdr:cxnSp macro="">
      <xdr:nvCxnSpPr>
        <xdr:cNvPr id="647" name="直線コネクタ 646"/>
        <xdr:cNvCxnSpPr/>
      </xdr:nvCxnSpPr>
      <xdr:spPr>
        <a:xfrm>
          <a:off x="13342620" y="14462125"/>
          <a:ext cx="8636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105410</xdr:rowOff>
    </xdr:from>
    <xdr:to xmlns:xdr="http://schemas.openxmlformats.org/drawingml/2006/spreadsheetDrawing">
      <xdr:col>67</xdr:col>
      <xdr:colOff>101600</xdr:colOff>
      <xdr:row>81</xdr:row>
      <xdr:rowOff>34290</xdr:rowOff>
    </xdr:to>
    <xdr:sp macro="" textlink="">
      <xdr:nvSpPr>
        <xdr:cNvPr id="648" name="楕円 647"/>
        <xdr:cNvSpPr/>
      </xdr:nvSpPr>
      <xdr:spPr>
        <a:xfrm>
          <a:off x="12423140" y="138214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80</xdr:row>
      <xdr:rowOff>158115</xdr:rowOff>
    </xdr:from>
    <xdr:to xmlns:xdr="http://schemas.openxmlformats.org/drawingml/2006/spreadsheetDrawing">
      <xdr:col>71</xdr:col>
      <xdr:colOff>177800</xdr:colOff>
      <xdr:row>84</xdr:row>
      <xdr:rowOff>60325</xdr:rowOff>
    </xdr:to>
    <xdr:cxnSp macro="">
      <xdr:nvCxnSpPr>
        <xdr:cNvPr id="649" name="直線コネクタ 648"/>
        <xdr:cNvCxnSpPr/>
      </xdr:nvCxnSpPr>
      <xdr:spPr>
        <a:xfrm>
          <a:off x="12473940" y="13874115"/>
          <a:ext cx="868680" cy="588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125730</xdr:rowOff>
    </xdr:from>
    <xdr:ext cx="405130" cy="264795"/>
    <xdr:sp macro="" textlink="">
      <xdr:nvSpPr>
        <xdr:cNvPr id="650" name="n_1aveValue【消防施設】&#10;有形固定資産減価償却率"/>
        <xdr:cNvSpPr txBox="1"/>
      </xdr:nvSpPr>
      <xdr:spPr>
        <a:xfrm>
          <a:off x="14859635" y="1401318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66675</xdr:rowOff>
    </xdr:from>
    <xdr:ext cx="404495" cy="264795"/>
    <xdr:sp macro="" textlink="">
      <xdr:nvSpPr>
        <xdr:cNvPr id="651" name="n_2aveValue【消防施設】&#10;有形固定資産減価償却率"/>
        <xdr:cNvSpPr txBox="1"/>
      </xdr:nvSpPr>
      <xdr:spPr>
        <a:xfrm>
          <a:off x="14008735" y="1395412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113030</xdr:rowOff>
    </xdr:from>
    <xdr:ext cx="404495" cy="264160"/>
    <xdr:sp macro="" textlink="">
      <xdr:nvSpPr>
        <xdr:cNvPr id="652" name="n_3aveValue【消防施設】&#10;有形固定資産減価償却率"/>
        <xdr:cNvSpPr txBox="1"/>
      </xdr:nvSpPr>
      <xdr:spPr>
        <a:xfrm>
          <a:off x="13145135" y="14000480"/>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118745</xdr:rowOff>
    </xdr:from>
    <xdr:ext cx="405130" cy="265430"/>
    <xdr:sp macro="" textlink="">
      <xdr:nvSpPr>
        <xdr:cNvPr id="653" name="n_4aveValue【消防施設】&#10;有形固定資産減価償却率"/>
        <xdr:cNvSpPr txBox="1"/>
      </xdr:nvSpPr>
      <xdr:spPr>
        <a:xfrm>
          <a:off x="12276455" y="14349095"/>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1905</xdr:rowOff>
    </xdr:from>
    <xdr:ext cx="405130" cy="264795"/>
    <xdr:sp macro="" textlink="">
      <xdr:nvSpPr>
        <xdr:cNvPr id="654" name="n_1mainValue【消防施設】&#10;有形固定資産減価償却率"/>
        <xdr:cNvSpPr txBox="1"/>
      </xdr:nvSpPr>
      <xdr:spPr>
        <a:xfrm>
          <a:off x="14859635" y="1457515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125095</xdr:rowOff>
    </xdr:from>
    <xdr:ext cx="404495" cy="264795"/>
    <xdr:sp macro="" textlink="">
      <xdr:nvSpPr>
        <xdr:cNvPr id="655" name="n_2mainValue【消防施設】&#10;有形固定資産減価償却率"/>
        <xdr:cNvSpPr txBox="1"/>
      </xdr:nvSpPr>
      <xdr:spPr>
        <a:xfrm>
          <a:off x="14008735" y="1452689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103505</xdr:rowOff>
    </xdr:from>
    <xdr:ext cx="404495" cy="264795"/>
    <xdr:sp macro="" textlink="">
      <xdr:nvSpPr>
        <xdr:cNvPr id="656" name="n_3mainValue【消防施設】&#10;有形固定資産減価償却率"/>
        <xdr:cNvSpPr txBox="1"/>
      </xdr:nvSpPr>
      <xdr:spPr>
        <a:xfrm>
          <a:off x="13145135" y="1450530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50800</xdr:rowOff>
    </xdr:from>
    <xdr:ext cx="405130" cy="264795"/>
    <xdr:sp macro="" textlink="">
      <xdr:nvSpPr>
        <xdr:cNvPr id="657" name="n_4mainValue【消防施設】&#10;有形固定資産減価償却率"/>
        <xdr:cNvSpPr txBox="1"/>
      </xdr:nvSpPr>
      <xdr:spPr>
        <a:xfrm>
          <a:off x="12276455" y="1359535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156210</xdr:rowOff>
    </xdr:from>
    <xdr:to xmlns:xdr="http://schemas.openxmlformats.org/drawingml/2006/spreadsheetDrawing">
      <xdr:col>120</xdr:col>
      <xdr:colOff>152400</xdr:colOff>
      <xdr:row>72</xdr:row>
      <xdr:rowOff>104140</xdr:rowOff>
    </xdr:to>
    <xdr:sp macro="" textlink="">
      <xdr:nvSpPr>
        <xdr:cNvPr id="658" name="正方形/長方形 657"/>
        <xdr:cNvSpPr/>
      </xdr:nvSpPr>
      <xdr:spPr>
        <a:xfrm>
          <a:off x="17800320" y="11814810"/>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129540</xdr:rowOff>
    </xdr:from>
    <xdr:to xmlns:xdr="http://schemas.openxmlformats.org/drawingml/2006/spreadsheetDrawing">
      <xdr:col>104</xdr:col>
      <xdr:colOff>127000</xdr:colOff>
      <xdr:row>74</xdr:row>
      <xdr:rowOff>38735</xdr:rowOff>
    </xdr:to>
    <xdr:sp macro="" textlink="">
      <xdr:nvSpPr>
        <xdr:cNvPr id="659" name="正方形/長方形 658"/>
        <xdr:cNvSpPr/>
      </xdr:nvSpPr>
      <xdr:spPr>
        <a:xfrm>
          <a:off x="17927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161925</xdr:rowOff>
    </xdr:from>
    <xdr:to xmlns:xdr="http://schemas.openxmlformats.org/drawingml/2006/spreadsheetDrawing">
      <xdr:col>104</xdr:col>
      <xdr:colOff>127000</xdr:colOff>
      <xdr:row>75</xdr:row>
      <xdr:rowOff>71120</xdr:rowOff>
    </xdr:to>
    <xdr:sp macro="" textlink="">
      <xdr:nvSpPr>
        <xdr:cNvPr id="660" name="正方形/長方形 659"/>
        <xdr:cNvSpPr/>
      </xdr:nvSpPr>
      <xdr:spPr>
        <a:xfrm>
          <a:off x="17927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129540</xdr:rowOff>
    </xdr:from>
    <xdr:to xmlns:xdr="http://schemas.openxmlformats.org/drawingml/2006/spreadsheetDrawing">
      <xdr:col>110</xdr:col>
      <xdr:colOff>0</xdr:colOff>
      <xdr:row>74</xdr:row>
      <xdr:rowOff>38735</xdr:rowOff>
    </xdr:to>
    <xdr:sp macro="" textlink="">
      <xdr:nvSpPr>
        <xdr:cNvPr id="661" name="正方形/長方形 660"/>
        <xdr:cNvSpPr/>
      </xdr:nvSpPr>
      <xdr:spPr>
        <a:xfrm>
          <a:off x="18912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161925</xdr:rowOff>
    </xdr:from>
    <xdr:to xmlns:xdr="http://schemas.openxmlformats.org/drawingml/2006/spreadsheetDrawing">
      <xdr:col>110</xdr:col>
      <xdr:colOff>0</xdr:colOff>
      <xdr:row>75</xdr:row>
      <xdr:rowOff>71120</xdr:rowOff>
    </xdr:to>
    <xdr:sp macro="" textlink="">
      <xdr:nvSpPr>
        <xdr:cNvPr id="662" name="正方形/長方形 661"/>
        <xdr:cNvSpPr/>
      </xdr:nvSpPr>
      <xdr:spPr>
        <a:xfrm>
          <a:off x="18912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129540</xdr:rowOff>
    </xdr:from>
    <xdr:to xmlns:xdr="http://schemas.openxmlformats.org/drawingml/2006/spreadsheetDrawing">
      <xdr:col>116</xdr:col>
      <xdr:colOff>0</xdr:colOff>
      <xdr:row>74</xdr:row>
      <xdr:rowOff>38735</xdr:rowOff>
    </xdr:to>
    <xdr:sp macro="" textlink="">
      <xdr:nvSpPr>
        <xdr:cNvPr id="663" name="正方形/長方形 662"/>
        <xdr:cNvSpPr/>
      </xdr:nvSpPr>
      <xdr:spPr>
        <a:xfrm>
          <a:off x="2002536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161925</xdr:rowOff>
    </xdr:from>
    <xdr:to xmlns:xdr="http://schemas.openxmlformats.org/drawingml/2006/spreadsheetDrawing">
      <xdr:col>116</xdr:col>
      <xdr:colOff>0</xdr:colOff>
      <xdr:row>75</xdr:row>
      <xdr:rowOff>71120</xdr:rowOff>
    </xdr:to>
    <xdr:sp macro="" textlink="">
      <xdr:nvSpPr>
        <xdr:cNvPr id="664" name="正方形/長方形 663"/>
        <xdr:cNvSpPr/>
      </xdr:nvSpPr>
      <xdr:spPr>
        <a:xfrm>
          <a:off x="2002536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152400</xdr:colOff>
      <xdr:row>88</xdr:row>
      <xdr:rowOff>156210</xdr:rowOff>
    </xdr:to>
    <xdr:sp macro="" textlink="">
      <xdr:nvSpPr>
        <xdr:cNvPr id="665" name="正方形/長方形 664"/>
        <xdr:cNvSpPr/>
      </xdr:nvSpPr>
      <xdr:spPr>
        <a:xfrm>
          <a:off x="17800320" y="1295654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78105</xdr:rowOff>
    </xdr:from>
    <xdr:ext cx="349885" cy="230505"/>
    <xdr:sp macro="" textlink="">
      <xdr:nvSpPr>
        <xdr:cNvPr id="666" name="テキスト ボックス 665"/>
        <xdr:cNvSpPr txBox="1"/>
      </xdr:nvSpPr>
      <xdr:spPr>
        <a:xfrm>
          <a:off x="17767300" y="1276540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156210</xdr:rowOff>
    </xdr:from>
    <xdr:to xmlns:xdr="http://schemas.openxmlformats.org/drawingml/2006/spreadsheetDrawing">
      <xdr:col>120</xdr:col>
      <xdr:colOff>114300</xdr:colOff>
      <xdr:row>88</xdr:row>
      <xdr:rowOff>156210</xdr:rowOff>
    </xdr:to>
    <xdr:cxnSp macro="">
      <xdr:nvCxnSpPr>
        <xdr:cNvPr id="667" name="直線コネクタ 666"/>
        <xdr:cNvCxnSpPr/>
      </xdr:nvCxnSpPr>
      <xdr:spPr>
        <a:xfrm>
          <a:off x="1780032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116840</xdr:rowOff>
    </xdr:from>
    <xdr:to xmlns:xdr="http://schemas.openxmlformats.org/drawingml/2006/spreadsheetDrawing">
      <xdr:col>120</xdr:col>
      <xdr:colOff>114300</xdr:colOff>
      <xdr:row>86</xdr:row>
      <xdr:rowOff>116840</xdr:rowOff>
    </xdr:to>
    <xdr:cxnSp macro="">
      <xdr:nvCxnSpPr>
        <xdr:cNvPr id="668" name="直線コネクタ 667"/>
        <xdr:cNvCxnSpPr/>
      </xdr:nvCxnSpPr>
      <xdr:spPr>
        <a:xfrm>
          <a:off x="17800320" y="14861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146685</xdr:rowOff>
    </xdr:from>
    <xdr:ext cx="467360" cy="264160"/>
    <xdr:sp macro="" textlink="">
      <xdr:nvSpPr>
        <xdr:cNvPr id="669" name="テキスト ボックス 668"/>
        <xdr:cNvSpPr txBox="1"/>
      </xdr:nvSpPr>
      <xdr:spPr>
        <a:xfrm>
          <a:off x="17348200" y="1471993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78105</xdr:rowOff>
    </xdr:from>
    <xdr:to xmlns:xdr="http://schemas.openxmlformats.org/drawingml/2006/spreadsheetDrawing">
      <xdr:col>120</xdr:col>
      <xdr:colOff>114300</xdr:colOff>
      <xdr:row>84</xdr:row>
      <xdr:rowOff>78105</xdr:rowOff>
    </xdr:to>
    <xdr:cxnSp macro="">
      <xdr:nvCxnSpPr>
        <xdr:cNvPr id="670" name="直線コネクタ 669"/>
        <xdr:cNvCxnSpPr/>
      </xdr:nvCxnSpPr>
      <xdr:spPr>
        <a:xfrm>
          <a:off x="17800320" y="1447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107315</xdr:rowOff>
    </xdr:from>
    <xdr:ext cx="467360" cy="264795"/>
    <xdr:sp macro="" textlink="">
      <xdr:nvSpPr>
        <xdr:cNvPr id="671" name="テキスト ボックス 670"/>
        <xdr:cNvSpPr txBox="1"/>
      </xdr:nvSpPr>
      <xdr:spPr>
        <a:xfrm>
          <a:off x="17348200" y="1433766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38735</xdr:rowOff>
    </xdr:from>
    <xdr:to xmlns:xdr="http://schemas.openxmlformats.org/drawingml/2006/spreadsheetDrawing">
      <xdr:col>120</xdr:col>
      <xdr:colOff>114300</xdr:colOff>
      <xdr:row>82</xdr:row>
      <xdr:rowOff>38735</xdr:rowOff>
    </xdr:to>
    <xdr:cxnSp macro="">
      <xdr:nvCxnSpPr>
        <xdr:cNvPr id="672" name="直線コネクタ 671"/>
        <xdr:cNvCxnSpPr/>
      </xdr:nvCxnSpPr>
      <xdr:spPr>
        <a:xfrm>
          <a:off x="17800320" y="14097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68580</xdr:rowOff>
    </xdr:from>
    <xdr:ext cx="467360" cy="264795"/>
    <xdr:sp macro="" textlink="">
      <xdr:nvSpPr>
        <xdr:cNvPr id="673" name="テキスト ボックス 672"/>
        <xdr:cNvSpPr txBox="1"/>
      </xdr:nvSpPr>
      <xdr:spPr>
        <a:xfrm>
          <a:off x="17348200" y="1395603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74" name="直線コネクタ 673"/>
        <xdr:cNvCxnSpPr/>
      </xdr:nvCxnSpPr>
      <xdr:spPr>
        <a:xfrm>
          <a:off x="1780032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29845</xdr:rowOff>
    </xdr:from>
    <xdr:ext cx="467360" cy="264795"/>
    <xdr:sp macro="" textlink="">
      <xdr:nvSpPr>
        <xdr:cNvPr id="675" name="テキスト ボックス 674"/>
        <xdr:cNvSpPr txBox="1"/>
      </xdr:nvSpPr>
      <xdr:spPr>
        <a:xfrm>
          <a:off x="17348200" y="1357439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136525</xdr:rowOff>
    </xdr:from>
    <xdr:to xmlns:xdr="http://schemas.openxmlformats.org/drawingml/2006/spreadsheetDrawing">
      <xdr:col>120</xdr:col>
      <xdr:colOff>114300</xdr:colOff>
      <xdr:row>77</xdr:row>
      <xdr:rowOff>136525</xdr:rowOff>
    </xdr:to>
    <xdr:cxnSp macro="">
      <xdr:nvCxnSpPr>
        <xdr:cNvPr id="676" name="直線コネクタ 675"/>
        <xdr:cNvCxnSpPr/>
      </xdr:nvCxnSpPr>
      <xdr:spPr>
        <a:xfrm>
          <a:off x="17800320" y="13338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166370</xdr:rowOff>
    </xdr:from>
    <xdr:ext cx="467360" cy="264160"/>
    <xdr:sp macro="" textlink="">
      <xdr:nvSpPr>
        <xdr:cNvPr id="677" name="テキスト ボックス 676"/>
        <xdr:cNvSpPr txBox="1"/>
      </xdr:nvSpPr>
      <xdr:spPr>
        <a:xfrm>
          <a:off x="17348200" y="1319657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114300</xdr:colOff>
      <xdr:row>75</xdr:row>
      <xdr:rowOff>97790</xdr:rowOff>
    </xdr:to>
    <xdr:cxnSp macro="">
      <xdr:nvCxnSpPr>
        <xdr:cNvPr id="678" name="直線コネクタ 677"/>
        <xdr:cNvCxnSpPr/>
      </xdr:nvCxnSpPr>
      <xdr:spPr>
        <a:xfrm>
          <a:off x="1780032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127000</xdr:rowOff>
    </xdr:from>
    <xdr:ext cx="467360" cy="264160"/>
    <xdr:sp macro="" textlink="">
      <xdr:nvSpPr>
        <xdr:cNvPr id="679" name="テキスト ボックス 678"/>
        <xdr:cNvSpPr txBox="1"/>
      </xdr:nvSpPr>
      <xdr:spPr>
        <a:xfrm>
          <a:off x="17348200" y="1281430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152400</xdr:colOff>
      <xdr:row>88</xdr:row>
      <xdr:rowOff>156210</xdr:rowOff>
    </xdr:to>
    <xdr:sp macro="" textlink="">
      <xdr:nvSpPr>
        <xdr:cNvPr id="680" name="【消防施設】&#10;一人当たり面積グラフ枠"/>
        <xdr:cNvSpPr/>
      </xdr:nvSpPr>
      <xdr:spPr>
        <a:xfrm>
          <a:off x="17800320" y="1295654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3175</xdr:rowOff>
    </xdr:from>
    <xdr:to xmlns:xdr="http://schemas.openxmlformats.org/drawingml/2006/spreadsheetDrawing">
      <xdr:col>116</xdr:col>
      <xdr:colOff>62865</xdr:colOff>
      <xdr:row>86</xdr:row>
      <xdr:rowOff>112395</xdr:rowOff>
    </xdr:to>
    <xdr:cxnSp macro="">
      <xdr:nvCxnSpPr>
        <xdr:cNvPr id="681" name="直線コネクタ 680"/>
        <xdr:cNvCxnSpPr/>
      </xdr:nvCxnSpPr>
      <xdr:spPr>
        <a:xfrm flipV="1">
          <a:off x="21571585" y="13547725"/>
          <a:ext cx="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116205</xdr:rowOff>
    </xdr:from>
    <xdr:ext cx="469900" cy="264795"/>
    <xdr:sp macro="" textlink="">
      <xdr:nvSpPr>
        <xdr:cNvPr id="682" name="【消防施設】&#10;一人当たり面積最小値テキスト"/>
        <xdr:cNvSpPr txBox="1"/>
      </xdr:nvSpPr>
      <xdr:spPr>
        <a:xfrm>
          <a:off x="21610320" y="1486090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112395</xdr:rowOff>
    </xdr:from>
    <xdr:to xmlns:xdr="http://schemas.openxmlformats.org/drawingml/2006/spreadsheetDrawing">
      <xdr:col>116</xdr:col>
      <xdr:colOff>152400</xdr:colOff>
      <xdr:row>86</xdr:row>
      <xdr:rowOff>112395</xdr:rowOff>
    </xdr:to>
    <xdr:cxnSp macro="">
      <xdr:nvCxnSpPr>
        <xdr:cNvPr id="683" name="直線コネクタ 682"/>
        <xdr:cNvCxnSpPr/>
      </xdr:nvCxnSpPr>
      <xdr:spPr>
        <a:xfrm>
          <a:off x="21488400" y="148570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123825</xdr:rowOff>
    </xdr:from>
    <xdr:ext cx="469900" cy="264795"/>
    <xdr:sp macro="" textlink="">
      <xdr:nvSpPr>
        <xdr:cNvPr id="684" name="【消防施設】&#10;一人当たり面積最大値テキスト"/>
        <xdr:cNvSpPr txBox="1"/>
      </xdr:nvSpPr>
      <xdr:spPr>
        <a:xfrm>
          <a:off x="21610320" y="1332547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3175</xdr:rowOff>
    </xdr:from>
    <xdr:to xmlns:xdr="http://schemas.openxmlformats.org/drawingml/2006/spreadsheetDrawing">
      <xdr:col>116</xdr:col>
      <xdr:colOff>152400</xdr:colOff>
      <xdr:row>79</xdr:row>
      <xdr:rowOff>3175</xdr:rowOff>
    </xdr:to>
    <xdr:cxnSp macro="">
      <xdr:nvCxnSpPr>
        <xdr:cNvPr id="685" name="直線コネクタ 684"/>
        <xdr:cNvCxnSpPr/>
      </xdr:nvCxnSpPr>
      <xdr:spPr>
        <a:xfrm>
          <a:off x="21488400" y="135477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2540</xdr:rowOff>
    </xdr:from>
    <xdr:ext cx="469900" cy="264795"/>
    <xdr:sp macro="" textlink="">
      <xdr:nvSpPr>
        <xdr:cNvPr id="686" name="【消防施設】&#10;一人当たり面積平均値テキスト"/>
        <xdr:cNvSpPr txBox="1"/>
      </xdr:nvSpPr>
      <xdr:spPr>
        <a:xfrm>
          <a:off x="21610320" y="14575790"/>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24765</xdr:rowOff>
    </xdr:from>
    <xdr:to xmlns:xdr="http://schemas.openxmlformats.org/drawingml/2006/spreadsheetDrawing">
      <xdr:col>116</xdr:col>
      <xdr:colOff>114300</xdr:colOff>
      <xdr:row>85</xdr:row>
      <xdr:rowOff>128270</xdr:rowOff>
    </xdr:to>
    <xdr:sp macro="" textlink="">
      <xdr:nvSpPr>
        <xdr:cNvPr id="687" name="フローチャート: 判断 686"/>
        <xdr:cNvSpPr/>
      </xdr:nvSpPr>
      <xdr:spPr>
        <a:xfrm>
          <a:off x="21521420" y="1459801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6350</xdr:rowOff>
    </xdr:from>
    <xdr:to xmlns:xdr="http://schemas.openxmlformats.org/drawingml/2006/spreadsheetDrawing">
      <xdr:col>112</xdr:col>
      <xdr:colOff>38100</xdr:colOff>
      <xdr:row>85</xdr:row>
      <xdr:rowOff>109855</xdr:rowOff>
    </xdr:to>
    <xdr:sp macro="" textlink="">
      <xdr:nvSpPr>
        <xdr:cNvPr id="688" name="フローチャート: 判断 687"/>
        <xdr:cNvSpPr/>
      </xdr:nvSpPr>
      <xdr:spPr>
        <a:xfrm>
          <a:off x="20708620" y="1457960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129540</xdr:rowOff>
    </xdr:from>
    <xdr:to xmlns:xdr="http://schemas.openxmlformats.org/drawingml/2006/spreadsheetDrawing">
      <xdr:col>107</xdr:col>
      <xdr:colOff>101600</xdr:colOff>
      <xdr:row>85</xdr:row>
      <xdr:rowOff>58420</xdr:rowOff>
    </xdr:to>
    <xdr:sp macro="" textlink="">
      <xdr:nvSpPr>
        <xdr:cNvPr id="689" name="フローチャート: 判断 688"/>
        <xdr:cNvSpPr/>
      </xdr:nvSpPr>
      <xdr:spPr>
        <a:xfrm>
          <a:off x="19839940" y="145313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118745</xdr:rowOff>
    </xdr:from>
    <xdr:to xmlns:xdr="http://schemas.openxmlformats.org/drawingml/2006/spreadsheetDrawing">
      <xdr:col>102</xdr:col>
      <xdr:colOff>165100</xdr:colOff>
      <xdr:row>85</xdr:row>
      <xdr:rowOff>47625</xdr:rowOff>
    </xdr:to>
    <xdr:sp macro="" textlink="">
      <xdr:nvSpPr>
        <xdr:cNvPr id="690" name="フローチャート: 判断 689"/>
        <xdr:cNvSpPr/>
      </xdr:nvSpPr>
      <xdr:spPr>
        <a:xfrm>
          <a:off x="18976340" y="145205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2540</xdr:rowOff>
    </xdr:from>
    <xdr:to xmlns:xdr="http://schemas.openxmlformats.org/drawingml/2006/spreadsheetDrawing">
      <xdr:col>98</xdr:col>
      <xdr:colOff>38100</xdr:colOff>
      <xdr:row>85</xdr:row>
      <xdr:rowOff>106045</xdr:rowOff>
    </xdr:to>
    <xdr:sp macro="" textlink="">
      <xdr:nvSpPr>
        <xdr:cNvPr id="691" name="フローチャート: 判断 690"/>
        <xdr:cNvSpPr/>
      </xdr:nvSpPr>
      <xdr:spPr>
        <a:xfrm>
          <a:off x="18112740" y="1457579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153035</xdr:rowOff>
    </xdr:from>
    <xdr:ext cx="761365" cy="265430"/>
    <xdr:sp macro="" textlink="">
      <xdr:nvSpPr>
        <xdr:cNvPr id="692" name="テキスト ボックス 691"/>
        <xdr:cNvSpPr txBox="1"/>
      </xdr:nvSpPr>
      <xdr:spPr>
        <a:xfrm>
          <a:off x="213868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153035</xdr:rowOff>
    </xdr:from>
    <xdr:ext cx="762000" cy="265430"/>
    <xdr:sp macro="" textlink="">
      <xdr:nvSpPr>
        <xdr:cNvPr id="693" name="テキスト ボックス 692"/>
        <xdr:cNvSpPr txBox="1"/>
      </xdr:nvSpPr>
      <xdr:spPr>
        <a:xfrm>
          <a:off x="2057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153035</xdr:rowOff>
    </xdr:from>
    <xdr:ext cx="761365" cy="265430"/>
    <xdr:sp macro="" textlink="">
      <xdr:nvSpPr>
        <xdr:cNvPr id="694" name="テキスト ボックス 693"/>
        <xdr:cNvSpPr txBox="1"/>
      </xdr:nvSpPr>
      <xdr:spPr>
        <a:xfrm>
          <a:off x="1970532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153035</xdr:rowOff>
    </xdr:from>
    <xdr:ext cx="762000" cy="265430"/>
    <xdr:sp macro="" textlink="">
      <xdr:nvSpPr>
        <xdr:cNvPr id="695" name="テキスト ボックス 694"/>
        <xdr:cNvSpPr txBox="1"/>
      </xdr:nvSpPr>
      <xdr:spPr>
        <a:xfrm>
          <a:off x="1884172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153035</xdr:rowOff>
    </xdr:from>
    <xdr:ext cx="762000" cy="265430"/>
    <xdr:sp macro="" textlink="">
      <xdr:nvSpPr>
        <xdr:cNvPr id="696" name="テキスト ボックス 695"/>
        <xdr:cNvSpPr txBox="1"/>
      </xdr:nvSpPr>
      <xdr:spPr>
        <a:xfrm>
          <a:off x="1797812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170815</xdr:rowOff>
    </xdr:from>
    <xdr:to xmlns:xdr="http://schemas.openxmlformats.org/drawingml/2006/spreadsheetDrawing">
      <xdr:col>116</xdr:col>
      <xdr:colOff>114300</xdr:colOff>
      <xdr:row>85</xdr:row>
      <xdr:rowOff>99695</xdr:rowOff>
    </xdr:to>
    <xdr:sp macro="" textlink="">
      <xdr:nvSpPr>
        <xdr:cNvPr id="697" name="楕円 696"/>
        <xdr:cNvSpPr/>
      </xdr:nvSpPr>
      <xdr:spPr>
        <a:xfrm>
          <a:off x="21521420" y="145726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19050</xdr:rowOff>
    </xdr:from>
    <xdr:ext cx="469900" cy="264160"/>
    <xdr:sp macro="" textlink="">
      <xdr:nvSpPr>
        <xdr:cNvPr id="698" name="【消防施設】&#10;一人当たり面積該当値テキスト"/>
        <xdr:cNvSpPr txBox="1"/>
      </xdr:nvSpPr>
      <xdr:spPr>
        <a:xfrm>
          <a:off x="21610320" y="1442085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171450</xdr:rowOff>
    </xdr:from>
    <xdr:to xmlns:xdr="http://schemas.openxmlformats.org/drawingml/2006/spreadsheetDrawing">
      <xdr:col>112</xdr:col>
      <xdr:colOff>38100</xdr:colOff>
      <xdr:row>85</xdr:row>
      <xdr:rowOff>103505</xdr:rowOff>
    </xdr:to>
    <xdr:sp macro="" textlink="">
      <xdr:nvSpPr>
        <xdr:cNvPr id="699" name="楕円 698"/>
        <xdr:cNvSpPr/>
      </xdr:nvSpPr>
      <xdr:spPr>
        <a:xfrm>
          <a:off x="20708620" y="1457325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47625</xdr:rowOff>
    </xdr:from>
    <xdr:to xmlns:xdr="http://schemas.openxmlformats.org/drawingml/2006/spreadsheetDrawing">
      <xdr:col>116</xdr:col>
      <xdr:colOff>63500</xdr:colOff>
      <xdr:row>85</xdr:row>
      <xdr:rowOff>50800</xdr:rowOff>
    </xdr:to>
    <xdr:cxnSp macro="">
      <xdr:nvCxnSpPr>
        <xdr:cNvPr id="700" name="直線コネクタ 699"/>
        <xdr:cNvCxnSpPr/>
      </xdr:nvCxnSpPr>
      <xdr:spPr>
        <a:xfrm flipV="1">
          <a:off x="20759420" y="14620875"/>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0</xdr:rowOff>
    </xdr:from>
    <xdr:to xmlns:xdr="http://schemas.openxmlformats.org/drawingml/2006/spreadsheetDrawing">
      <xdr:col>107</xdr:col>
      <xdr:colOff>101600</xdr:colOff>
      <xdr:row>85</xdr:row>
      <xdr:rowOff>104140</xdr:rowOff>
    </xdr:to>
    <xdr:sp macro="" textlink="">
      <xdr:nvSpPr>
        <xdr:cNvPr id="701" name="楕円 700"/>
        <xdr:cNvSpPr/>
      </xdr:nvSpPr>
      <xdr:spPr>
        <a:xfrm>
          <a:off x="19839940" y="1457325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50800</xdr:rowOff>
    </xdr:from>
    <xdr:to xmlns:xdr="http://schemas.openxmlformats.org/drawingml/2006/spreadsheetDrawing">
      <xdr:col>111</xdr:col>
      <xdr:colOff>177800</xdr:colOff>
      <xdr:row>85</xdr:row>
      <xdr:rowOff>52070</xdr:rowOff>
    </xdr:to>
    <xdr:cxnSp macro="">
      <xdr:nvCxnSpPr>
        <xdr:cNvPr id="702" name="直線コネクタ 701"/>
        <xdr:cNvCxnSpPr/>
      </xdr:nvCxnSpPr>
      <xdr:spPr>
        <a:xfrm flipV="1">
          <a:off x="19890740" y="14624050"/>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3810</xdr:rowOff>
    </xdr:from>
    <xdr:to xmlns:xdr="http://schemas.openxmlformats.org/drawingml/2006/spreadsheetDrawing">
      <xdr:col>102</xdr:col>
      <xdr:colOff>165100</xdr:colOff>
      <xdr:row>85</xdr:row>
      <xdr:rowOff>107315</xdr:rowOff>
    </xdr:to>
    <xdr:sp macro="" textlink="">
      <xdr:nvSpPr>
        <xdr:cNvPr id="703" name="楕円 702"/>
        <xdr:cNvSpPr/>
      </xdr:nvSpPr>
      <xdr:spPr>
        <a:xfrm>
          <a:off x="18976340" y="145770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52070</xdr:rowOff>
    </xdr:from>
    <xdr:to xmlns:xdr="http://schemas.openxmlformats.org/drawingml/2006/spreadsheetDrawing">
      <xdr:col>107</xdr:col>
      <xdr:colOff>50800</xdr:colOff>
      <xdr:row>85</xdr:row>
      <xdr:rowOff>55880</xdr:rowOff>
    </xdr:to>
    <xdr:cxnSp macro="">
      <xdr:nvCxnSpPr>
        <xdr:cNvPr id="704" name="直線コネクタ 703"/>
        <xdr:cNvCxnSpPr/>
      </xdr:nvCxnSpPr>
      <xdr:spPr>
        <a:xfrm flipV="1">
          <a:off x="19027140" y="1462532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62230</xdr:rowOff>
    </xdr:from>
    <xdr:to xmlns:xdr="http://schemas.openxmlformats.org/drawingml/2006/spreadsheetDrawing">
      <xdr:col>98</xdr:col>
      <xdr:colOff>38100</xdr:colOff>
      <xdr:row>85</xdr:row>
      <xdr:rowOff>166370</xdr:rowOff>
    </xdr:to>
    <xdr:sp macro="" textlink="">
      <xdr:nvSpPr>
        <xdr:cNvPr id="705" name="楕円 704"/>
        <xdr:cNvSpPr/>
      </xdr:nvSpPr>
      <xdr:spPr>
        <a:xfrm>
          <a:off x="18112740" y="1463548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55880</xdr:rowOff>
    </xdr:from>
    <xdr:to xmlns:xdr="http://schemas.openxmlformats.org/drawingml/2006/spreadsheetDrawing">
      <xdr:col>102</xdr:col>
      <xdr:colOff>114300</xdr:colOff>
      <xdr:row>85</xdr:row>
      <xdr:rowOff>114300</xdr:rowOff>
    </xdr:to>
    <xdr:cxnSp macro="">
      <xdr:nvCxnSpPr>
        <xdr:cNvPr id="706" name="直線コネクタ 705"/>
        <xdr:cNvCxnSpPr/>
      </xdr:nvCxnSpPr>
      <xdr:spPr>
        <a:xfrm flipV="1">
          <a:off x="18163540" y="14629130"/>
          <a:ext cx="8636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100965</xdr:rowOff>
    </xdr:from>
    <xdr:ext cx="469900" cy="264795"/>
    <xdr:sp macro="" textlink="">
      <xdr:nvSpPr>
        <xdr:cNvPr id="707" name="n_1aveValue【消防施設】&#10;一人当たり面積"/>
        <xdr:cNvSpPr txBox="1"/>
      </xdr:nvSpPr>
      <xdr:spPr>
        <a:xfrm>
          <a:off x="20516850" y="1467421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75565</xdr:rowOff>
    </xdr:from>
    <xdr:ext cx="469265" cy="264160"/>
    <xdr:sp macro="" textlink="">
      <xdr:nvSpPr>
        <xdr:cNvPr id="708" name="n_2aveValue【消防施設】&#10;一人当たり面積"/>
        <xdr:cNvSpPr txBox="1"/>
      </xdr:nvSpPr>
      <xdr:spPr>
        <a:xfrm>
          <a:off x="19660870" y="1430591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64770</xdr:rowOff>
    </xdr:from>
    <xdr:ext cx="469265" cy="264795"/>
    <xdr:sp macro="" textlink="">
      <xdr:nvSpPr>
        <xdr:cNvPr id="709" name="n_3aveValue【消防施設】&#10;一人当たり面積"/>
        <xdr:cNvSpPr txBox="1"/>
      </xdr:nvSpPr>
      <xdr:spPr>
        <a:xfrm>
          <a:off x="18797270" y="1429512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123825</xdr:rowOff>
    </xdr:from>
    <xdr:ext cx="469900" cy="264795"/>
    <xdr:sp macro="" textlink="">
      <xdr:nvSpPr>
        <xdr:cNvPr id="710" name="n_4aveValue【消防施設】&#10;一人当たり面積"/>
        <xdr:cNvSpPr txBox="1"/>
      </xdr:nvSpPr>
      <xdr:spPr>
        <a:xfrm>
          <a:off x="17933670" y="1435417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120650</xdr:rowOff>
    </xdr:from>
    <xdr:ext cx="469900" cy="264795"/>
    <xdr:sp macro="" textlink="">
      <xdr:nvSpPr>
        <xdr:cNvPr id="711" name="n_1mainValue【消防施設】&#10;一人当たり面積"/>
        <xdr:cNvSpPr txBox="1"/>
      </xdr:nvSpPr>
      <xdr:spPr>
        <a:xfrm>
          <a:off x="20516850" y="1435100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94615</xdr:rowOff>
    </xdr:from>
    <xdr:ext cx="469265" cy="264160"/>
    <xdr:sp macro="" textlink="">
      <xdr:nvSpPr>
        <xdr:cNvPr id="712" name="n_2mainValue【消防施設】&#10;一人当たり面積"/>
        <xdr:cNvSpPr txBox="1"/>
      </xdr:nvSpPr>
      <xdr:spPr>
        <a:xfrm>
          <a:off x="19660870" y="1466786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99060</xdr:rowOff>
    </xdr:from>
    <xdr:ext cx="469265" cy="264795"/>
    <xdr:sp macro="" textlink="">
      <xdr:nvSpPr>
        <xdr:cNvPr id="713" name="n_3mainValue【消防施設】&#10;一人当たり面積"/>
        <xdr:cNvSpPr txBox="1"/>
      </xdr:nvSpPr>
      <xdr:spPr>
        <a:xfrm>
          <a:off x="18797270" y="1467231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157480</xdr:rowOff>
    </xdr:from>
    <xdr:ext cx="469900" cy="264795"/>
    <xdr:sp macro="" textlink="">
      <xdr:nvSpPr>
        <xdr:cNvPr id="714" name="n_4mainValue【消防施設】&#10;一人当たり面積"/>
        <xdr:cNvSpPr txBox="1"/>
      </xdr:nvSpPr>
      <xdr:spPr>
        <a:xfrm>
          <a:off x="17933670" y="1473073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15" name="正方形/長方形 714"/>
        <xdr:cNvSpPr/>
      </xdr:nvSpPr>
      <xdr:spPr>
        <a:xfrm>
          <a:off x="1211580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16" name="正方形/長方形 715"/>
        <xdr:cNvSpPr/>
      </xdr:nvSpPr>
      <xdr:spPr>
        <a:xfrm>
          <a:off x="12237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17" name="正方形/長方形 716"/>
        <xdr:cNvSpPr/>
      </xdr:nvSpPr>
      <xdr:spPr>
        <a:xfrm>
          <a:off x="12237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18" name="正方形/長方形 717"/>
        <xdr:cNvSpPr/>
      </xdr:nvSpPr>
      <xdr:spPr>
        <a:xfrm>
          <a:off x="13228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19" name="正方形/長方形 718"/>
        <xdr:cNvSpPr/>
      </xdr:nvSpPr>
      <xdr:spPr>
        <a:xfrm>
          <a:off x="13228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20" name="正方形/長方形 719"/>
        <xdr:cNvSpPr/>
      </xdr:nvSpPr>
      <xdr:spPr>
        <a:xfrm>
          <a:off x="14340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21" name="正方形/長方形 720"/>
        <xdr:cNvSpPr/>
      </xdr:nvSpPr>
      <xdr:spPr>
        <a:xfrm>
          <a:off x="14340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22" name="正方形/長方形 721"/>
        <xdr:cNvSpPr/>
      </xdr:nvSpPr>
      <xdr:spPr>
        <a:xfrm>
          <a:off x="1211580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23" name="テキスト ボックス 722"/>
        <xdr:cNvSpPr txBox="1"/>
      </xdr:nvSpPr>
      <xdr:spPr>
        <a:xfrm>
          <a:off x="120777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24" name="直線コネクタ 723"/>
        <xdr:cNvCxnSpPr/>
      </xdr:nvCxnSpPr>
      <xdr:spPr>
        <a:xfrm>
          <a:off x="1211580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7360" cy="259080"/>
    <xdr:sp macro="" textlink="">
      <xdr:nvSpPr>
        <xdr:cNvPr id="725" name="テキスト ボックス 724"/>
        <xdr:cNvSpPr txBox="1"/>
      </xdr:nvSpPr>
      <xdr:spPr>
        <a:xfrm>
          <a:off x="1166368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26" name="直線コネクタ 725"/>
        <xdr:cNvCxnSpPr/>
      </xdr:nvCxnSpPr>
      <xdr:spPr>
        <a:xfrm>
          <a:off x="12115800" y="186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7360" cy="259080"/>
    <xdr:sp macro="" textlink="">
      <xdr:nvSpPr>
        <xdr:cNvPr id="727" name="テキスト ボックス 726"/>
        <xdr:cNvSpPr txBox="1"/>
      </xdr:nvSpPr>
      <xdr:spPr>
        <a:xfrm>
          <a:off x="1166368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28" name="直線コネクタ 727"/>
        <xdr:cNvCxnSpPr/>
      </xdr:nvCxnSpPr>
      <xdr:spPr>
        <a:xfrm>
          <a:off x="12115800" y="182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729" name="テキスト ボックス 728"/>
        <xdr:cNvSpPr txBox="1"/>
      </xdr:nvSpPr>
      <xdr:spPr>
        <a:xfrm>
          <a:off x="1172273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30" name="直線コネクタ 729"/>
        <xdr:cNvCxnSpPr/>
      </xdr:nvCxnSpPr>
      <xdr:spPr>
        <a:xfrm>
          <a:off x="12115800" y="179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31" name="テキスト ボックス 730"/>
        <xdr:cNvSpPr txBox="1"/>
      </xdr:nvSpPr>
      <xdr:spPr>
        <a:xfrm>
          <a:off x="1172273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32" name="直線コネクタ 731"/>
        <xdr:cNvCxnSpPr/>
      </xdr:nvCxnSpPr>
      <xdr:spPr>
        <a:xfrm>
          <a:off x="12115800" y="175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33" name="テキスト ボックス 732"/>
        <xdr:cNvSpPr txBox="1"/>
      </xdr:nvSpPr>
      <xdr:spPr>
        <a:xfrm>
          <a:off x="1172273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34" name="直線コネクタ 733"/>
        <xdr:cNvCxnSpPr/>
      </xdr:nvCxnSpPr>
      <xdr:spPr>
        <a:xfrm>
          <a:off x="12115800" y="1714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9090" cy="258445"/>
    <xdr:sp macro="" textlink="">
      <xdr:nvSpPr>
        <xdr:cNvPr id="735" name="テキスト ボックス 734"/>
        <xdr:cNvSpPr txBox="1"/>
      </xdr:nvSpPr>
      <xdr:spPr>
        <a:xfrm>
          <a:off x="11786870" y="17002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36" name="直線コネクタ 735"/>
        <xdr:cNvCxnSpPr/>
      </xdr:nvCxnSpPr>
      <xdr:spPr>
        <a:xfrm>
          <a:off x="1211580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7" name="【庁舎】&#10;有形固定資産減価償却率グラフ枠"/>
        <xdr:cNvSpPr/>
      </xdr:nvSpPr>
      <xdr:spPr>
        <a:xfrm>
          <a:off x="1211580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107</xdr:row>
      <xdr:rowOff>69850</xdr:rowOff>
    </xdr:to>
    <xdr:cxnSp macro="">
      <xdr:nvCxnSpPr>
        <xdr:cNvPr id="738" name="直線コネクタ 737"/>
        <xdr:cNvCxnSpPr/>
      </xdr:nvCxnSpPr>
      <xdr:spPr>
        <a:xfrm flipV="1">
          <a:off x="158870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900" cy="259080"/>
    <xdr:sp macro="" textlink="">
      <xdr:nvSpPr>
        <xdr:cNvPr id="739" name="【庁舎】&#10;有形固定資産減価償却率最小値テキスト"/>
        <xdr:cNvSpPr txBox="1"/>
      </xdr:nvSpPr>
      <xdr:spPr>
        <a:xfrm>
          <a:off x="159258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740" name="直線コネクタ 739"/>
        <xdr:cNvCxnSpPr/>
      </xdr:nvCxnSpPr>
      <xdr:spPr>
        <a:xfrm>
          <a:off x="15798800" y="18415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340360" cy="259080"/>
    <xdr:sp macro="" textlink="">
      <xdr:nvSpPr>
        <xdr:cNvPr id="741" name="【庁舎】&#10;有形固定資産減価償却率最大値テキスト"/>
        <xdr:cNvSpPr txBox="1"/>
      </xdr:nvSpPr>
      <xdr:spPr>
        <a:xfrm>
          <a:off x="159258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742" name="直線コネクタ 741"/>
        <xdr:cNvCxnSpPr/>
      </xdr:nvCxnSpPr>
      <xdr:spPr>
        <a:xfrm>
          <a:off x="15798800" y="17145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41910</xdr:rowOff>
    </xdr:from>
    <xdr:ext cx="405130" cy="258445"/>
    <xdr:sp macro="" textlink="">
      <xdr:nvSpPr>
        <xdr:cNvPr id="743" name="【庁舎】&#10;有形固定資産減価償却率平均値テキスト"/>
        <xdr:cNvSpPr txBox="1"/>
      </xdr:nvSpPr>
      <xdr:spPr>
        <a:xfrm>
          <a:off x="15925800" y="177012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19050</xdr:rowOff>
    </xdr:from>
    <xdr:to xmlns:xdr="http://schemas.openxmlformats.org/drawingml/2006/spreadsheetDrawing">
      <xdr:col>85</xdr:col>
      <xdr:colOff>177800</xdr:colOff>
      <xdr:row>104</xdr:row>
      <xdr:rowOff>120650</xdr:rowOff>
    </xdr:to>
    <xdr:sp macro="" textlink="">
      <xdr:nvSpPr>
        <xdr:cNvPr id="744" name="フローチャート: 判断 743"/>
        <xdr:cNvSpPr/>
      </xdr:nvSpPr>
      <xdr:spPr>
        <a:xfrm>
          <a:off x="158369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22860</xdr:rowOff>
    </xdr:from>
    <xdr:to xmlns:xdr="http://schemas.openxmlformats.org/drawingml/2006/spreadsheetDrawing">
      <xdr:col>81</xdr:col>
      <xdr:colOff>101600</xdr:colOff>
      <xdr:row>104</xdr:row>
      <xdr:rowOff>124460</xdr:rowOff>
    </xdr:to>
    <xdr:sp macro="" textlink="">
      <xdr:nvSpPr>
        <xdr:cNvPr id="745" name="フローチャート: 判断 744"/>
        <xdr:cNvSpPr/>
      </xdr:nvSpPr>
      <xdr:spPr>
        <a:xfrm>
          <a:off x="15019020" y="1785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39370</xdr:rowOff>
    </xdr:from>
    <xdr:to xmlns:xdr="http://schemas.openxmlformats.org/drawingml/2006/spreadsheetDrawing">
      <xdr:col>76</xdr:col>
      <xdr:colOff>165100</xdr:colOff>
      <xdr:row>104</xdr:row>
      <xdr:rowOff>140970</xdr:rowOff>
    </xdr:to>
    <xdr:sp macro="" textlink="">
      <xdr:nvSpPr>
        <xdr:cNvPr id="746" name="フローチャート: 判断 745"/>
        <xdr:cNvSpPr/>
      </xdr:nvSpPr>
      <xdr:spPr>
        <a:xfrm>
          <a:off x="1415542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44450</xdr:rowOff>
    </xdr:from>
    <xdr:to xmlns:xdr="http://schemas.openxmlformats.org/drawingml/2006/spreadsheetDrawing">
      <xdr:col>72</xdr:col>
      <xdr:colOff>38100</xdr:colOff>
      <xdr:row>104</xdr:row>
      <xdr:rowOff>146050</xdr:rowOff>
    </xdr:to>
    <xdr:sp macro="" textlink="">
      <xdr:nvSpPr>
        <xdr:cNvPr id="747" name="フローチャート: 判断 746"/>
        <xdr:cNvSpPr/>
      </xdr:nvSpPr>
      <xdr:spPr>
        <a:xfrm>
          <a:off x="13291820" y="178752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12700</xdr:rowOff>
    </xdr:from>
    <xdr:to xmlns:xdr="http://schemas.openxmlformats.org/drawingml/2006/spreadsheetDrawing">
      <xdr:col>67</xdr:col>
      <xdr:colOff>101600</xdr:colOff>
      <xdr:row>104</xdr:row>
      <xdr:rowOff>114300</xdr:rowOff>
    </xdr:to>
    <xdr:sp macro="" textlink="">
      <xdr:nvSpPr>
        <xdr:cNvPr id="748" name="フローチャート: 判断 747"/>
        <xdr:cNvSpPr/>
      </xdr:nvSpPr>
      <xdr:spPr>
        <a:xfrm>
          <a:off x="1242314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49" name="テキスト ボックス 748"/>
        <xdr:cNvSpPr txBox="1"/>
      </xdr:nvSpPr>
      <xdr:spPr>
        <a:xfrm>
          <a:off x="15702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750" name="テキスト ボックス 749"/>
        <xdr:cNvSpPr txBox="1"/>
      </xdr:nvSpPr>
      <xdr:spPr>
        <a:xfrm>
          <a:off x="148844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51" name="テキスト ボックス 750"/>
        <xdr:cNvSpPr txBox="1"/>
      </xdr:nvSpPr>
      <xdr:spPr>
        <a:xfrm>
          <a:off x="1402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52" name="テキスト ボックス 751"/>
        <xdr:cNvSpPr txBox="1"/>
      </xdr:nvSpPr>
      <xdr:spPr>
        <a:xfrm>
          <a:off x="131572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753" name="テキスト ボックス 752"/>
        <xdr:cNvSpPr txBox="1"/>
      </xdr:nvSpPr>
      <xdr:spPr>
        <a:xfrm>
          <a:off x="122885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21590</xdr:rowOff>
    </xdr:from>
    <xdr:to xmlns:xdr="http://schemas.openxmlformats.org/drawingml/2006/spreadsheetDrawing">
      <xdr:col>85</xdr:col>
      <xdr:colOff>177800</xdr:colOff>
      <xdr:row>105</xdr:row>
      <xdr:rowOff>123190</xdr:rowOff>
    </xdr:to>
    <xdr:sp macro="" textlink="">
      <xdr:nvSpPr>
        <xdr:cNvPr id="754" name="楕円 753"/>
        <xdr:cNvSpPr/>
      </xdr:nvSpPr>
      <xdr:spPr>
        <a:xfrm>
          <a:off x="15836900" y="180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0</xdr:rowOff>
    </xdr:from>
    <xdr:ext cx="405130" cy="259080"/>
    <xdr:sp macro="" textlink="">
      <xdr:nvSpPr>
        <xdr:cNvPr id="755" name="【庁舎】&#10;有形固定資産減価償却率該当値テキスト"/>
        <xdr:cNvSpPr txBox="1"/>
      </xdr:nvSpPr>
      <xdr:spPr>
        <a:xfrm>
          <a:off x="15925800" y="18002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158750</xdr:rowOff>
    </xdr:from>
    <xdr:to xmlns:xdr="http://schemas.openxmlformats.org/drawingml/2006/spreadsheetDrawing">
      <xdr:col>81</xdr:col>
      <xdr:colOff>101600</xdr:colOff>
      <xdr:row>105</xdr:row>
      <xdr:rowOff>88900</xdr:rowOff>
    </xdr:to>
    <xdr:sp macro="" textlink="">
      <xdr:nvSpPr>
        <xdr:cNvPr id="756" name="楕円 755"/>
        <xdr:cNvSpPr/>
      </xdr:nvSpPr>
      <xdr:spPr>
        <a:xfrm>
          <a:off x="1501902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38100</xdr:rowOff>
    </xdr:from>
    <xdr:to xmlns:xdr="http://schemas.openxmlformats.org/drawingml/2006/spreadsheetDrawing">
      <xdr:col>85</xdr:col>
      <xdr:colOff>127000</xdr:colOff>
      <xdr:row>105</xdr:row>
      <xdr:rowOff>72390</xdr:rowOff>
    </xdr:to>
    <xdr:cxnSp macro="">
      <xdr:nvCxnSpPr>
        <xdr:cNvPr id="757" name="直線コネクタ 756"/>
        <xdr:cNvCxnSpPr/>
      </xdr:nvCxnSpPr>
      <xdr:spPr>
        <a:xfrm>
          <a:off x="15069820" y="18040350"/>
          <a:ext cx="8178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137160</xdr:rowOff>
    </xdr:from>
    <xdr:to xmlns:xdr="http://schemas.openxmlformats.org/drawingml/2006/spreadsheetDrawing">
      <xdr:col>76</xdr:col>
      <xdr:colOff>165100</xdr:colOff>
      <xdr:row>105</xdr:row>
      <xdr:rowOff>67310</xdr:rowOff>
    </xdr:to>
    <xdr:sp macro="" textlink="">
      <xdr:nvSpPr>
        <xdr:cNvPr id="758" name="楕円 757"/>
        <xdr:cNvSpPr/>
      </xdr:nvSpPr>
      <xdr:spPr>
        <a:xfrm>
          <a:off x="14155420" y="1796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16510</xdr:rowOff>
    </xdr:from>
    <xdr:to xmlns:xdr="http://schemas.openxmlformats.org/drawingml/2006/spreadsheetDrawing">
      <xdr:col>81</xdr:col>
      <xdr:colOff>50800</xdr:colOff>
      <xdr:row>105</xdr:row>
      <xdr:rowOff>38100</xdr:rowOff>
    </xdr:to>
    <xdr:cxnSp macro="">
      <xdr:nvCxnSpPr>
        <xdr:cNvPr id="759" name="直線コネクタ 758"/>
        <xdr:cNvCxnSpPr/>
      </xdr:nvCxnSpPr>
      <xdr:spPr>
        <a:xfrm>
          <a:off x="14206220" y="18018760"/>
          <a:ext cx="8636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45720</xdr:rowOff>
    </xdr:from>
    <xdr:to xmlns:xdr="http://schemas.openxmlformats.org/drawingml/2006/spreadsheetDrawing">
      <xdr:col>72</xdr:col>
      <xdr:colOff>38100</xdr:colOff>
      <xdr:row>104</xdr:row>
      <xdr:rowOff>147320</xdr:rowOff>
    </xdr:to>
    <xdr:sp macro="" textlink="">
      <xdr:nvSpPr>
        <xdr:cNvPr id="760" name="楕円 759"/>
        <xdr:cNvSpPr/>
      </xdr:nvSpPr>
      <xdr:spPr>
        <a:xfrm>
          <a:off x="13291820" y="178765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96520</xdr:rowOff>
    </xdr:from>
    <xdr:to xmlns:xdr="http://schemas.openxmlformats.org/drawingml/2006/spreadsheetDrawing">
      <xdr:col>76</xdr:col>
      <xdr:colOff>114300</xdr:colOff>
      <xdr:row>105</xdr:row>
      <xdr:rowOff>16510</xdr:rowOff>
    </xdr:to>
    <xdr:cxnSp macro="">
      <xdr:nvCxnSpPr>
        <xdr:cNvPr id="761" name="直線コネクタ 760"/>
        <xdr:cNvCxnSpPr/>
      </xdr:nvCxnSpPr>
      <xdr:spPr>
        <a:xfrm>
          <a:off x="13342620" y="17927320"/>
          <a:ext cx="8636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103</xdr:row>
      <xdr:rowOff>154940</xdr:rowOff>
    </xdr:from>
    <xdr:to xmlns:xdr="http://schemas.openxmlformats.org/drawingml/2006/spreadsheetDrawing">
      <xdr:col>67</xdr:col>
      <xdr:colOff>101600</xdr:colOff>
      <xdr:row>104</xdr:row>
      <xdr:rowOff>85090</xdr:rowOff>
    </xdr:to>
    <xdr:sp macro="" textlink="">
      <xdr:nvSpPr>
        <xdr:cNvPr id="762" name="楕円 761"/>
        <xdr:cNvSpPr/>
      </xdr:nvSpPr>
      <xdr:spPr>
        <a:xfrm>
          <a:off x="12423140" y="178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34290</xdr:rowOff>
    </xdr:from>
    <xdr:to xmlns:xdr="http://schemas.openxmlformats.org/drawingml/2006/spreadsheetDrawing">
      <xdr:col>71</xdr:col>
      <xdr:colOff>177800</xdr:colOff>
      <xdr:row>104</xdr:row>
      <xdr:rowOff>96520</xdr:rowOff>
    </xdr:to>
    <xdr:cxnSp macro="">
      <xdr:nvCxnSpPr>
        <xdr:cNvPr id="763" name="直線コネクタ 762"/>
        <xdr:cNvCxnSpPr/>
      </xdr:nvCxnSpPr>
      <xdr:spPr>
        <a:xfrm>
          <a:off x="12473940" y="17865090"/>
          <a:ext cx="86868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140970</xdr:rowOff>
    </xdr:from>
    <xdr:ext cx="405130" cy="259080"/>
    <xdr:sp macro="" textlink="">
      <xdr:nvSpPr>
        <xdr:cNvPr id="764" name="n_1aveValue【庁舎】&#10;有形固定資産減価償却率"/>
        <xdr:cNvSpPr txBox="1"/>
      </xdr:nvSpPr>
      <xdr:spPr>
        <a:xfrm>
          <a:off x="14859635" y="17628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157480</xdr:rowOff>
    </xdr:from>
    <xdr:ext cx="404495" cy="258445"/>
    <xdr:sp macro="" textlink="">
      <xdr:nvSpPr>
        <xdr:cNvPr id="765" name="n_2aveValue【庁舎】&#10;有形固定資産減価償却率"/>
        <xdr:cNvSpPr txBox="1"/>
      </xdr:nvSpPr>
      <xdr:spPr>
        <a:xfrm>
          <a:off x="14008735" y="176453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162560</xdr:rowOff>
    </xdr:from>
    <xdr:ext cx="404495" cy="259080"/>
    <xdr:sp macro="" textlink="">
      <xdr:nvSpPr>
        <xdr:cNvPr id="766" name="n_3aveValue【庁舎】&#10;有形固定資産減価償却率"/>
        <xdr:cNvSpPr txBox="1"/>
      </xdr:nvSpPr>
      <xdr:spPr>
        <a:xfrm>
          <a:off x="13145135" y="17650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105410</xdr:rowOff>
    </xdr:from>
    <xdr:ext cx="405130" cy="259080"/>
    <xdr:sp macro="" textlink="">
      <xdr:nvSpPr>
        <xdr:cNvPr id="767" name="n_4aveValue【庁舎】&#10;有形固定資産減価償却率"/>
        <xdr:cNvSpPr txBox="1"/>
      </xdr:nvSpPr>
      <xdr:spPr>
        <a:xfrm>
          <a:off x="12276455" y="17936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80010</xdr:rowOff>
    </xdr:from>
    <xdr:ext cx="405130" cy="259080"/>
    <xdr:sp macro="" textlink="">
      <xdr:nvSpPr>
        <xdr:cNvPr id="768" name="n_1mainValue【庁舎】&#10;有形固定資産減価償却率"/>
        <xdr:cNvSpPr txBox="1"/>
      </xdr:nvSpPr>
      <xdr:spPr>
        <a:xfrm>
          <a:off x="14859635" y="18082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58420</xdr:rowOff>
    </xdr:from>
    <xdr:ext cx="404495" cy="259080"/>
    <xdr:sp macro="" textlink="">
      <xdr:nvSpPr>
        <xdr:cNvPr id="769" name="n_2mainValue【庁舎】&#10;有形固定資産減価償却率"/>
        <xdr:cNvSpPr txBox="1"/>
      </xdr:nvSpPr>
      <xdr:spPr>
        <a:xfrm>
          <a:off x="14008735" y="180606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138430</xdr:rowOff>
    </xdr:from>
    <xdr:ext cx="404495" cy="259080"/>
    <xdr:sp macro="" textlink="">
      <xdr:nvSpPr>
        <xdr:cNvPr id="770" name="n_3mainValue【庁舎】&#10;有形固定資産減価償却率"/>
        <xdr:cNvSpPr txBox="1"/>
      </xdr:nvSpPr>
      <xdr:spPr>
        <a:xfrm>
          <a:off x="13145135" y="179692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101600</xdr:rowOff>
    </xdr:from>
    <xdr:ext cx="405130" cy="259080"/>
    <xdr:sp macro="" textlink="">
      <xdr:nvSpPr>
        <xdr:cNvPr id="771" name="n_4mainValue【庁舎】&#10;有形固定資産減価償却率"/>
        <xdr:cNvSpPr txBox="1"/>
      </xdr:nvSpPr>
      <xdr:spPr>
        <a:xfrm>
          <a:off x="12276455" y="17589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72" name="正方形/長方形 771"/>
        <xdr:cNvSpPr/>
      </xdr:nvSpPr>
      <xdr:spPr>
        <a:xfrm>
          <a:off x="1780032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73" name="正方形/長方形 772"/>
        <xdr:cNvSpPr/>
      </xdr:nvSpPr>
      <xdr:spPr>
        <a:xfrm>
          <a:off x="17927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74" name="正方形/長方形 773"/>
        <xdr:cNvSpPr/>
      </xdr:nvSpPr>
      <xdr:spPr>
        <a:xfrm>
          <a:off x="17927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75" name="正方形/長方形 774"/>
        <xdr:cNvSpPr/>
      </xdr:nvSpPr>
      <xdr:spPr>
        <a:xfrm>
          <a:off x="18912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76" name="正方形/長方形 775"/>
        <xdr:cNvSpPr/>
      </xdr:nvSpPr>
      <xdr:spPr>
        <a:xfrm>
          <a:off x="18912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77" name="正方形/長方形 776"/>
        <xdr:cNvSpPr/>
      </xdr:nvSpPr>
      <xdr:spPr>
        <a:xfrm>
          <a:off x="2002536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78" name="正方形/長方形 777"/>
        <xdr:cNvSpPr/>
      </xdr:nvSpPr>
      <xdr:spPr>
        <a:xfrm>
          <a:off x="2002536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79" name="正方形/長方形 778"/>
        <xdr:cNvSpPr/>
      </xdr:nvSpPr>
      <xdr:spPr>
        <a:xfrm>
          <a:off x="1780032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80" name="テキスト ボックス 779"/>
        <xdr:cNvSpPr txBox="1"/>
      </xdr:nvSpPr>
      <xdr:spPr>
        <a:xfrm>
          <a:off x="177673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81" name="直線コネクタ 780"/>
        <xdr:cNvCxnSpPr/>
      </xdr:nvCxnSpPr>
      <xdr:spPr>
        <a:xfrm>
          <a:off x="1780032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82" name="直線コネクタ 781"/>
        <xdr:cNvCxnSpPr/>
      </xdr:nvCxnSpPr>
      <xdr:spPr>
        <a:xfrm>
          <a:off x="17800320" y="186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7360" cy="259080"/>
    <xdr:sp macro="" textlink="">
      <xdr:nvSpPr>
        <xdr:cNvPr id="783" name="テキスト ボックス 782"/>
        <xdr:cNvSpPr txBox="1"/>
      </xdr:nvSpPr>
      <xdr:spPr>
        <a:xfrm>
          <a:off x="1734820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84" name="直線コネクタ 783"/>
        <xdr:cNvCxnSpPr/>
      </xdr:nvCxnSpPr>
      <xdr:spPr>
        <a:xfrm>
          <a:off x="17800320" y="182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7360" cy="258445"/>
    <xdr:sp macro="" textlink="">
      <xdr:nvSpPr>
        <xdr:cNvPr id="785" name="テキスト ボックス 784"/>
        <xdr:cNvSpPr txBox="1"/>
      </xdr:nvSpPr>
      <xdr:spPr>
        <a:xfrm>
          <a:off x="17348200" y="18145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86" name="直線コネクタ 785"/>
        <xdr:cNvCxnSpPr/>
      </xdr:nvCxnSpPr>
      <xdr:spPr>
        <a:xfrm>
          <a:off x="17800320" y="179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7360" cy="259080"/>
    <xdr:sp macro="" textlink="">
      <xdr:nvSpPr>
        <xdr:cNvPr id="787" name="テキスト ボックス 786"/>
        <xdr:cNvSpPr txBox="1"/>
      </xdr:nvSpPr>
      <xdr:spPr>
        <a:xfrm>
          <a:off x="17348200" y="177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88" name="直線コネクタ 787"/>
        <xdr:cNvCxnSpPr/>
      </xdr:nvCxnSpPr>
      <xdr:spPr>
        <a:xfrm>
          <a:off x="17800320" y="175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7360" cy="259080"/>
    <xdr:sp macro="" textlink="">
      <xdr:nvSpPr>
        <xdr:cNvPr id="789" name="テキスト ボックス 788"/>
        <xdr:cNvSpPr txBox="1"/>
      </xdr:nvSpPr>
      <xdr:spPr>
        <a:xfrm>
          <a:off x="17348200" y="1738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90" name="直線コネクタ 789"/>
        <xdr:cNvCxnSpPr/>
      </xdr:nvCxnSpPr>
      <xdr:spPr>
        <a:xfrm>
          <a:off x="17800320" y="1714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7360" cy="258445"/>
    <xdr:sp macro="" textlink="">
      <xdr:nvSpPr>
        <xdr:cNvPr id="791" name="テキスト ボックス 790"/>
        <xdr:cNvSpPr txBox="1"/>
      </xdr:nvSpPr>
      <xdr:spPr>
        <a:xfrm>
          <a:off x="17348200" y="1700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92" name="直線コネクタ 791"/>
        <xdr:cNvCxnSpPr/>
      </xdr:nvCxnSpPr>
      <xdr:spPr>
        <a:xfrm>
          <a:off x="1780032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793" name="テキスト ボックス 792"/>
        <xdr:cNvSpPr txBox="1"/>
      </xdr:nvSpPr>
      <xdr:spPr>
        <a:xfrm>
          <a:off x="1734820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4" name="【庁舎】&#10;一人当たり面積グラフ枠"/>
        <xdr:cNvSpPr/>
      </xdr:nvSpPr>
      <xdr:spPr>
        <a:xfrm>
          <a:off x="1780032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79375</xdr:rowOff>
    </xdr:from>
    <xdr:to xmlns:xdr="http://schemas.openxmlformats.org/drawingml/2006/spreadsheetDrawing">
      <xdr:col>116</xdr:col>
      <xdr:colOff>62865</xdr:colOff>
      <xdr:row>108</xdr:row>
      <xdr:rowOff>36195</xdr:rowOff>
    </xdr:to>
    <xdr:cxnSp macro="">
      <xdr:nvCxnSpPr>
        <xdr:cNvPr id="795" name="直線コネクタ 794"/>
        <xdr:cNvCxnSpPr/>
      </xdr:nvCxnSpPr>
      <xdr:spPr>
        <a:xfrm flipV="1">
          <a:off x="21571585" y="17395825"/>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40640</xdr:rowOff>
    </xdr:from>
    <xdr:ext cx="469900" cy="258445"/>
    <xdr:sp macro="" textlink="">
      <xdr:nvSpPr>
        <xdr:cNvPr id="796" name="【庁舎】&#10;一人当たり面積最小値テキスト"/>
        <xdr:cNvSpPr txBox="1"/>
      </xdr:nvSpPr>
      <xdr:spPr>
        <a:xfrm>
          <a:off x="21610320" y="185572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36195</xdr:rowOff>
    </xdr:from>
    <xdr:to xmlns:xdr="http://schemas.openxmlformats.org/drawingml/2006/spreadsheetDrawing">
      <xdr:col>116</xdr:col>
      <xdr:colOff>152400</xdr:colOff>
      <xdr:row>108</xdr:row>
      <xdr:rowOff>36195</xdr:rowOff>
    </xdr:to>
    <xdr:cxnSp macro="">
      <xdr:nvCxnSpPr>
        <xdr:cNvPr id="797" name="直線コネクタ 796"/>
        <xdr:cNvCxnSpPr/>
      </xdr:nvCxnSpPr>
      <xdr:spPr>
        <a:xfrm>
          <a:off x="21488400" y="185527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26035</xdr:rowOff>
    </xdr:from>
    <xdr:ext cx="469900" cy="259080"/>
    <xdr:sp macro="" textlink="">
      <xdr:nvSpPr>
        <xdr:cNvPr id="798" name="【庁舎】&#10;一人当たり面積最大値テキスト"/>
        <xdr:cNvSpPr txBox="1"/>
      </xdr:nvSpPr>
      <xdr:spPr>
        <a:xfrm>
          <a:off x="21610320" y="17171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79375</xdr:rowOff>
    </xdr:from>
    <xdr:to xmlns:xdr="http://schemas.openxmlformats.org/drawingml/2006/spreadsheetDrawing">
      <xdr:col>116</xdr:col>
      <xdr:colOff>152400</xdr:colOff>
      <xdr:row>101</xdr:row>
      <xdr:rowOff>79375</xdr:rowOff>
    </xdr:to>
    <xdr:cxnSp macro="">
      <xdr:nvCxnSpPr>
        <xdr:cNvPr id="799" name="直線コネクタ 798"/>
        <xdr:cNvCxnSpPr/>
      </xdr:nvCxnSpPr>
      <xdr:spPr>
        <a:xfrm>
          <a:off x="21488400" y="173958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120650</xdr:rowOff>
    </xdr:from>
    <xdr:ext cx="469900" cy="258445"/>
    <xdr:sp macro="" textlink="">
      <xdr:nvSpPr>
        <xdr:cNvPr id="800" name="【庁舎】&#10;一人当たり面積平均値テキスト"/>
        <xdr:cNvSpPr txBox="1"/>
      </xdr:nvSpPr>
      <xdr:spPr>
        <a:xfrm>
          <a:off x="21610320" y="181229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97790</xdr:rowOff>
    </xdr:from>
    <xdr:to xmlns:xdr="http://schemas.openxmlformats.org/drawingml/2006/spreadsheetDrawing">
      <xdr:col>116</xdr:col>
      <xdr:colOff>114300</xdr:colOff>
      <xdr:row>107</xdr:row>
      <xdr:rowOff>27940</xdr:rowOff>
    </xdr:to>
    <xdr:sp macro="" textlink="">
      <xdr:nvSpPr>
        <xdr:cNvPr id="801" name="フローチャート: 判断 800"/>
        <xdr:cNvSpPr/>
      </xdr:nvSpPr>
      <xdr:spPr>
        <a:xfrm>
          <a:off x="21521420" y="1827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109220</xdr:rowOff>
    </xdr:from>
    <xdr:to xmlns:xdr="http://schemas.openxmlformats.org/drawingml/2006/spreadsheetDrawing">
      <xdr:col>112</xdr:col>
      <xdr:colOff>38100</xdr:colOff>
      <xdr:row>107</xdr:row>
      <xdr:rowOff>38735</xdr:rowOff>
    </xdr:to>
    <xdr:sp macro="" textlink="">
      <xdr:nvSpPr>
        <xdr:cNvPr id="802" name="フローチャート: 判断 801"/>
        <xdr:cNvSpPr/>
      </xdr:nvSpPr>
      <xdr:spPr>
        <a:xfrm>
          <a:off x="20708620" y="1828292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113030</xdr:rowOff>
    </xdr:from>
    <xdr:to xmlns:xdr="http://schemas.openxmlformats.org/drawingml/2006/spreadsheetDrawing">
      <xdr:col>107</xdr:col>
      <xdr:colOff>101600</xdr:colOff>
      <xdr:row>107</xdr:row>
      <xdr:rowOff>43180</xdr:rowOff>
    </xdr:to>
    <xdr:sp macro="" textlink="">
      <xdr:nvSpPr>
        <xdr:cNvPr id="803" name="フローチャート: 判断 802"/>
        <xdr:cNvSpPr/>
      </xdr:nvSpPr>
      <xdr:spPr>
        <a:xfrm>
          <a:off x="1983994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107315</xdr:rowOff>
    </xdr:from>
    <xdr:to xmlns:xdr="http://schemas.openxmlformats.org/drawingml/2006/spreadsheetDrawing">
      <xdr:col>102</xdr:col>
      <xdr:colOff>165100</xdr:colOff>
      <xdr:row>107</xdr:row>
      <xdr:rowOff>37465</xdr:rowOff>
    </xdr:to>
    <xdr:sp macro="" textlink="">
      <xdr:nvSpPr>
        <xdr:cNvPr id="804" name="フローチャート: 判断 803"/>
        <xdr:cNvSpPr/>
      </xdr:nvSpPr>
      <xdr:spPr>
        <a:xfrm>
          <a:off x="18976340" y="182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130175</xdr:rowOff>
    </xdr:from>
    <xdr:to xmlns:xdr="http://schemas.openxmlformats.org/drawingml/2006/spreadsheetDrawing">
      <xdr:col>98</xdr:col>
      <xdr:colOff>38100</xdr:colOff>
      <xdr:row>107</xdr:row>
      <xdr:rowOff>60325</xdr:rowOff>
    </xdr:to>
    <xdr:sp macro="" textlink="">
      <xdr:nvSpPr>
        <xdr:cNvPr id="805" name="フローチャート: 判断 804"/>
        <xdr:cNvSpPr/>
      </xdr:nvSpPr>
      <xdr:spPr>
        <a:xfrm>
          <a:off x="18112740" y="183038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1365" cy="259080"/>
    <xdr:sp macro="" textlink="">
      <xdr:nvSpPr>
        <xdr:cNvPr id="806" name="テキスト ボックス 805"/>
        <xdr:cNvSpPr txBox="1"/>
      </xdr:nvSpPr>
      <xdr:spPr>
        <a:xfrm>
          <a:off x="21386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07" name="テキスト ボックス 806"/>
        <xdr:cNvSpPr txBox="1"/>
      </xdr:nvSpPr>
      <xdr:spPr>
        <a:xfrm>
          <a:off x="2057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808" name="テキスト ボックス 807"/>
        <xdr:cNvSpPr txBox="1"/>
      </xdr:nvSpPr>
      <xdr:spPr>
        <a:xfrm>
          <a:off x="197053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09" name="テキスト ボックス 808"/>
        <xdr:cNvSpPr txBox="1"/>
      </xdr:nvSpPr>
      <xdr:spPr>
        <a:xfrm>
          <a:off x="188417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10" name="テキスト ボックス 809"/>
        <xdr:cNvSpPr txBox="1"/>
      </xdr:nvSpPr>
      <xdr:spPr>
        <a:xfrm>
          <a:off x="179781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156845</xdr:rowOff>
    </xdr:from>
    <xdr:to xmlns:xdr="http://schemas.openxmlformats.org/drawingml/2006/spreadsheetDrawing">
      <xdr:col>116</xdr:col>
      <xdr:colOff>114300</xdr:colOff>
      <xdr:row>108</xdr:row>
      <xdr:rowOff>86995</xdr:rowOff>
    </xdr:to>
    <xdr:sp macro="" textlink="">
      <xdr:nvSpPr>
        <xdr:cNvPr id="811" name="楕円 810"/>
        <xdr:cNvSpPr/>
      </xdr:nvSpPr>
      <xdr:spPr>
        <a:xfrm>
          <a:off x="2152142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71755</xdr:rowOff>
    </xdr:from>
    <xdr:ext cx="469900" cy="259080"/>
    <xdr:sp macro="" textlink="">
      <xdr:nvSpPr>
        <xdr:cNvPr id="812" name="【庁舎】&#10;一人当たり面積該当値テキスト"/>
        <xdr:cNvSpPr txBox="1"/>
      </xdr:nvSpPr>
      <xdr:spPr>
        <a:xfrm>
          <a:off x="21610320" y="18416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158750</xdr:rowOff>
    </xdr:from>
    <xdr:to xmlns:xdr="http://schemas.openxmlformats.org/drawingml/2006/spreadsheetDrawing">
      <xdr:col>112</xdr:col>
      <xdr:colOff>38100</xdr:colOff>
      <xdr:row>108</xdr:row>
      <xdr:rowOff>88900</xdr:rowOff>
    </xdr:to>
    <xdr:sp macro="" textlink="">
      <xdr:nvSpPr>
        <xdr:cNvPr id="813" name="楕円 812"/>
        <xdr:cNvSpPr/>
      </xdr:nvSpPr>
      <xdr:spPr>
        <a:xfrm>
          <a:off x="20708620" y="185039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36195</xdr:rowOff>
    </xdr:from>
    <xdr:to xmlns:xdr="http://schemas.openxmlformats.org/drawingml/2006/spreadsheetDrawing">
      <xdr:col>116</xdr:col>
      <xdr:colOff>63500</xdr:colOff>
      <xdr:row>108</xdr:row>
      <xdr:rowOff>38100</xdr:rowOff>
    </xdr:to>
    <xdr:cxnSp macro="">
      <xdr:nvCxnSpPr>
        <xdr:cNvPr id="814" name="直線コネクタ 813"/>
        <xdr:cNvCxnSpPr/>
      </xdr:nvCxnSpPr>
      <xdr:spPr>
        <a:xfrm flipV="1">
          <a:off x="20759420" y="1855279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159385</xdr:rowOff>
    </xdr:from>
    <xdr:to xmlns:xdr="http://schemas.openxmlformats.org/drawingml/2006/spreadsheetDrawing">
      <xdr:col>107</xdr:col>
      <xdr:colOff>101600</xdr:colOff>
      <xdr:row>108</xdr:row>
      <xdr:rowOff>89535</xdr:rowOff>
    </xdr:to>
    <xdr:sp macro="" textlink="">
      <xdr:nvSpPr>
        <xdr:cNvPr id="815" name="楕円 814"/>
        <xdr:cNvSpPr/>
      </xdr:nvSpPr>
      <xdr:spPr>
        <a:xfrm>
          <a:off x="19839940" y="185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38100</xdr:rowOff>
    </xdr:from>
    <xdr:to xmlns:xdr="http://schemas.openxmlformats.org/drawingml/2006/spreadsheetDrawing">
      <xdr:col>111</xdr:col>
      <xdr:colOff>177800</xdr:colOff>
      <xdr:row>108</xdr:row>
      <xdr:rowOff>38735</xdr:rowOff>
    </xdr:to>
    <xdr:cxnSp macro="">
      <xdr:nvCxnSpPr>
        <xdr:cNvPr id="816" name="直線コネクタ 815"/>
        <xdr:cNvCxnSpPr/>
      </xdr:nvCxnSpPr>
      <xdr:spPr>
        <a:xfrm flipV="1">
          <a:off x="19890740" y="18554700"/>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161290</xdr:rowOff>
    </xdr:from>
    <xdr:to xmlns:xdr="http://schemas.openxmlformats.org/drawingml/2006/spreadsheetDrawing">
      <xdr:col>102</xdr:col>
      <xdr:colOff>165100</xdr:colOff>
      <xdr:row>108</xdr:row>
      <xdr:rowOff>91440</xdr:rowOff>
    </xdr:to>
    <xdr:sp macro="" textlink="">
      <xdr:nvSpPr>
        <xdr:cNvPr id="817" name="楕円 816"/>
        <xdr:cNvSpPr/>
      </xdr:nvSpPr>
      <xdr:spPr>
        <a:xfrm>
          <a:off x="18976340" y="185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38735</xdr:rowOff>
    </xdr:from>
    <xdr:to xmlns:xdr="http://schemas.openxmlformats.org/drawingml/2006/spreadsheetDrawing">
      <xdr:col>107</xdr:col>
      <xdr:colOff>50800</xdr:colOff>
      <xdr:row>108</xdr:row>
      <xdr:rowOff>40640</xdr:rowOff>
    </xdr:to>
    <xdr:cxnSp macro="">
      <xdr:nvCxnSpPr>
        <xdr:cNvPr id="818" name="直線コネクタ 817"/>
        <xdr:cNvCxnSpPr/>
      </xdr:nvCxnSpPr>
      <xdr:spPr>
        <a:xfrm flipV="1">
          <a:off x="19027140" y="18555335"/>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161290</xdr:rowOff>
    </xdr:from>
    <xdr:to xmlns:xdr="http://schemas.openxmlformats.org/drawingml/2006/spreadsheetDrawing">
      <xdr:col>98</xdr:col>
      <xdr:colOff>38100</xdr:colOff>
      <xdr:row>108</xdr:row>
      <xdr:rowOff>91440</xdr:rowOff>
    </xdr:to>
    <xdr:sp macro="" textlink="">
      <xdr:nvSpPr>
        <xdr:cNvPr id="819" name="楕円 818"/>
        <xdr:cNvSpPr/>
      </xdr:nvSpPr>
      <xdr:spPr>
        <a:xfrm>
          <a:off x="18112740" y="185064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108</xdr:row>
      <xdr:rowOff>40640</xdr:rowOff>
    </xdr:from>
    <xdr:to xmlns:xdr="http://schemas.openxmlformats.org/drawingml/2006/spreadsheetDrawing">
      <xdr:col>102</xdr:col>
      <xdr:colOff>114300</xdr:colOff>
      <xdr:row>108</xdr:row>
      <xdr:rowOff>40640</xdr:rowOff>
    </xdr:to>
    <xdr:cxnSp macro="">
      <xdr:nvCxnSpPr>
        <xdr:cNvPr id="820" name="直線コネクタ 819"/>
        <xdr:cNvCxnSpPr/>
      </xdr:nvCxnSpPr>
      <xdr:spPr>
        <a:xfrm flipV="1">
          <a:off x="18163540" y="1855724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55245</xdr:rowOff>
    </xdr:from>
    <xdr:ext cx="469900" cy="258445"/>
    <xdr:sp macro="" textlink="">
      <xdr:nvSpPr>
        <xdr:cNvPr id="821" name="n_1aveValue【庁舎】&#10;一人当たり面積"/>
        <xdr:cNvSpPr txBox="1"/>
      </xdr:nvSpPr>
      <xdr:spPr>
        <a:xfrm>
          <a:off x="20516850" y="18057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59690</xdr:rowOff>
    </xdr:from>
    <xdr:ext cx="469265" cy="259080"/>
    <xdr:sp macro="" textlink="">
      <xdr:nvSpPr>
        <xdr:cNvPr id="822" name="n_2aveValue【庁舎】&#10;一人当たり面積"/>
        <xdr:cNvSpPr txBox="1"/>
      </xdr:nvSpPr>
      <xdr:spPr>
        <a:xfrm>
          <a:off x="19660870" y="18061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53975</xdr:rowOff>
    </xdr:from>
    <xdr:ext cx="469265" cy="258445"/>
    <xdr:sp macro="" textlink="">
      <xdr:nvSpPr>
        <xdr:cNvPr id="823" name="n_3aveValue【庁舎】&#10;一人当たり面積"/>
        <xdr:cNvSpPr txBox="1"/>
      </xdr:nvSpPr>
      <xdr:spPr>
        <a:xfrm>
          <a:off x="18797270" y="18056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76835</xdr:rowOff>
    </xdr:from>
    <xdr:ext cx="469900" cy="258445"/>
    <xdr:sp macro="" textlink="">
      <xdr:nvSpPr>
        <xdr:cNvPr id="824" name="n_4aveValue【庁舎】&#10;一人当たり面積"/>
        <xdr:cNvSpPr txBox="1"/>
      </xdr:nvSpPr>
      <xdr:spPr>
        <a:xfrm>
          <a:off x="17933670" y="18079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80010</xdr:rowOff>
    </xdr:from>
    <xdr:ext cx="469900" cy="259080"/>
    <xdr:sp macro="" textlink="">
      <xdr:nvSpPr>
        <xdr:cNvPr id="825" name="n_1mainValue【庁舎】&#10;一人当たり面積"/>
        <xdr:cNvSpPr txBox="1"/>
      </xdr:nvSpPr>
      <xdr:spPr>
        <a:xfrm>
          <a:off x="2051685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80645</xdr:rowOff>
    </xdr:from>
    <xdr:ext cx="469265" cy="259080"/>
    <xdr:sp macro="" textlink="">
      <xdr:nvSpPr>
        <xdr:cNvPr id="826" name="n_2mainValue【庁舎】&#10;一人当たり面積"/>
        <xdr:cNvSpPr txBox="1"/>
      </xdr:nvSpPr>
      <xdr:spPr>
        <a:xfrm>
          <a:off x="19660870" y="18597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82550</xdr:rowOff>
    </xdr:from>
    <xdr:ext cx="469265" cy="259080"/>
    <xdr:sp macro="" textlink="">
      <xdr:nvSpPr>
        <xdr:cNvPr id="827" name="n_3mainValue【庁舎】&#10;一人当たり面積"/>
        <xdr:cNvSpPr txBox="1"/>
      </xdr:nvSpPr>
      <xdr:spPr>
        <a:xfrm>
          <a:off x="18797270" y="18599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82550</xdr:rowOff>
    </xdr:from>
    <xdr:ext cx="469900" cy="259080"/>
    <xdr:sp macro="" textlink="">
      <xdr:nvSpPr>
        <xdr:cNvPr id="828" name="n_4mainValue【庁舎】&#10;一人当たり面積"/>
        <xdr:cNvSpPr txBox="1"/>
      </xdr:nvSpPr>
      <xdr:spPr>
        <a:xfrm>
          <a:off x="17933670" y="18599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29" name="正方形/長方形 828"/>
        <xdr:cNvSpPr/>
      </xdr:nvSpPr>
      <xdr:spPr>
        <a:xfrm>
          <a:off x="741680" y="194310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30" name="正方形/長方形 829"/>
        <xdr:cNvSpPr/>
      </xdr:nvSpPr>
      <xdr:spPr>
        <a:xfrm>
          <a:off x="741680" y="19494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31" name="テキスト ボックス 830"/>
        <xdr:cNvSpPr txBox="1"/>
      </xdr:nvSpPr>
      <xdr:spPr>
        <a:xfrm>
          <a:off x="817880" y="197485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この頁にある施設全てにおいて、有形固定資産減価償却率は類似団体平均を上回っている。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これは、ほとんどの施設が昭和</a:t>
          </a:r>
          <a:r>
            <a:rPr kumimoji="1" lang="en-US" altLang="ja-JP" sz="1300">
              <a:latin typeface="ＭＳ Ｐゴシック"/>
              <a:ea typeface="ＭＳ Ｐゴシック"/>
            </a:rPr>
            <a:t>50</a:t>
          </a:r>
          <a:r>
            <a:rPr kumimoji="1" lang="ja-JP" altLang="en-US" sz="1300">
              <a:latin typeface="ＭＳ Ｐゴシック"/>
              <a:ea typeface="ＭＳ Ｐゴシック"/>
            </a:rPr>
            <a:t>年代に建設されたもので、耐用年数を経過しつつあるためである。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いずれの施設においても、公共施設等総合管理計画および個別施設計画に基づき適切に老朽化対策に取り組み、建て替え時期についても慎重に検討を行っていく。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高知県芸西村</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3,729
3,653
39.60
4,368,434
4,234,153
85,965
1,772,429
2,183,155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6771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9080"/>
    <xdr:sp macro="" textlink="">
      <xdr:nvSpPr>
        <xdr:cNvPr id="30" name="テキスト ボックス 29"/>
        <xdr:cNvSpPr txBox="1"/>
      </xdr:nvSpPr>
      <xdr:spPr>
        <a:xfrm>
          <a:off x="767715" y="3191510"/>
          <a:ext cx="9188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8445"/>
    <xdr:sp macro="" textlink="">
      <xdr:nvSpPr>
        <xdr:cNvPr id="31" name="テキスト ボックス 30"/>
        <xdr:cNvSpPr txBox="1"/>
      </xdr:nvSpPr>
      <xdr:spPr>
        <a:xfrm>
          <a:off x="767715" y="34417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6771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67715" y="393827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09915" cy="258445"/>
    <xdr:sp macro="" textlink="">
      <xdr:nvSpPr>
        <xdr:cNvPr id="34" name="テキスト ボックス 33"/>
        <xdr:cNvSpPr txBox="1"/>
      </xdr:nvSpPr>
      <xdr:spPr>
        <a:xfrm>
          <a:off x="767715" y="4188460"/>
          <a:ext cx="820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9080"/>
    <xdr:sp macro="" textlink="">
      <xdr:nvSpPr>
        <xdr:cNvPr id="35" name="テキスト ボックス 34"/>
        <xdr:cNvSpPr txBox="1"/>
      </xdr:nvSpPr>
      <xdr:spPr>
        <a:xfrm>
          <a:off x="767715" y="443484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9245"/>
    <xdr:sp macro="" textlink="">
      <xdr:nvSpPr>
        <xdr:cNvPr id="37" name="テキスト ボックス 36"/>
        <xdr:cNvSpPr txBox="1"/>
      </xdr:nvSpPr>
      <xdr:spPr>
        <a:xfrm>
          <a:off x="1791970" y="5260340"/>
          <a:ext cx="1271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320484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a:ea typeface="ＭＳ Ｐゴシック"/>
              <a:cs typeface="+mn-cs"/>
            </a:rPr>
            <a:t>財政力指数は</a:t>
          </a:r>
          <a:r>
            <a:rPr kumimoji="1" lang="ja-JP" altLang="en-US" sz="1100">
              <a:solidFill>
                <a:schemeClr val="dk1"/>
              </a:solidFill>
              <a:effectLst/>
              <a:latin typeface="ＭＳ Ｐゴシック"/>
              <a:ea typeface="ＭＳ Ｐゴシック"/>
              <a:cs typeface="+mn-cs"/>
            </a:rPr>
            <a:t>０．０１ポイント上昇し</a:t>
          </a:r>
          <a:r>
            <a:rPr kumimoji="1" lang="ja-JP" altLang="ja-JP" sz="1100">
              <a:solidFill>
                <a:schemeClr val="dk1"/>
              </a:solidFill>
              <a:effectLst/>
              <a:latin typeface="ＭＳ Ｐゴシック"/>
              <a:ea typeface="ＭＳ Ｐゴシック"/>
              <a:cs typeface="+mn-cs"/>
            </a:rPr>
            <a:t>ており、高知県平均と同水準であるが人口の減少や基幹産業である農業者の高齢化等により、全国平均には遠く及ばず大変厳しい財政状況である。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今後も大幅な税収の伸びは見込めないため、歳出の削減を進める一方、地方税の徴収率向上対策を中心に歳入の確保に努める。</a:t>
          </a:r>
          <a:endParaRPr lang="ja-JP" altLang="ja-JP" sz="1400">
            <a:effectLst/>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74295</xdr:rowOff>
    </xdr:from>
    <xdr:to xmlns:xdr="http://schemas.openxmlformats.org/drawingml/2006/spreadsheetDrawing">
      <xdr:col>27</xdr:col>
      <xdr:colOff>184150</xdr:colOff>
      <xdr:row>45</xdr:row>
      <xdr:rowOff>74295</xdr:rowOff>
    </xdr:to>
    <xdr:cxnSp macro="">
      <xdr:nvCxnSpPr>
        <xdr:cNvPr id="50" name="直線コネクタ 49"/>
        <xdr:cNvCxnSpPr/>
      </xdr:nvCxnSpPr>
      <xdr:spPr>
        <a:xfrm>
          <a:off x="767715" y="76180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8445"/>
    <xdr:sp macro="" textlink="">
      <xdr:nvSpPr>
        <xdr:cNvPr id="51" name="テキスト ボックス 50"/>
        <xdr:cNvSpPr txBox="1"/>
      </xdr:nvSpPr>
      <xdr:spPr>
        <a:xfrm>
          <a:off x="0" y="747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771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9080"/>
    <xdr:sp macro="" textlink="">
      <xdr:nvSpPr>
        <xdr:cNvPr id="53" name="テキスト ボックス 52"/>
        <xdr:cNvSpPr txBox="1"/>
      </xdr:nvSpPr>
      <xdr:spPr>
        <a:xfrm>
          <a:off x="0" y="708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771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9080"/>
    <xdr:sp macro="" textlink="">
      <xdr:nvSpPr>
        <xdr:cNvPr id="55" name="テキスト ボックス 54"/>
        <xdr:cNvSpPr txBox="1"/>
      </xdr:nvSpPr>
      <xdr:spPr>
        <a:xfrm>
          <a:off x="0" y="669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771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97155</xdr:rowOff>
    </xdr:from>
    <xdr:ext cx="762000" cy="259080"/>
    <xdr:sp macro="" textlink="">
      <xdr:nvSpPr>
        <xdr:cNvPr id="57" name="テキスト ボックス 56"/>
        <xdr:cNvSpPr txBox="1"/>
      </xdr:nvSpPr>
      <xdr:spPr>
        <a:xfrm>
          <a:off x="0" y="6299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771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590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102870</xdr:rowOff>
    </xdr:from>
    <xdr:to xmlns:xdr="http://schemas.openxmlformats.org/drawingml/2006/spreadsheetDrawing">
      <xdr:col>23</xdr:col>
      <xdr:colOff>133350</xdr:colOff>
      <xdr:row>45</xdr:row>
      <xdr:rowOff>17780</xdr:rowOff>
    </xdr:to>
    <xdr:cxnSp macro="">
      <xdr:nvCxnSpPr>
        <xdr:cNvPr id="63" name="直線コネクタ 62"/>
        <xdr:cNvCxnSpPr/>
      </xdr:nvCxnSpPr>
      <xdr:spPr>
        <a:xfrm flipV="1">
          <a:off x="4996815" y="6305550"/>
          <a:ext cx="0" cy="1256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161290</xdr:rowOff>
    </xdr:from>
    <xdr:ext cx="761365" cy="258445"/>
    <xdr:sp macro="" textlink="">
      <xdr:nvSpPr>
        <xdr:cNvPr id="64" name="財政力最小値テキスト"/>
        <xdr:cNvSpPr txBox="1"/>
      </xdr:nvSpPr>
      <xdr:spPr>
        <a:xfrm>
          <a:off x="5087620" y="75374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17780</xdr:rowOff>
    </xdr:from>
    <xdr:to xmlns:xdr="http://schemas.openxmlformats.org/drawingml/2006/spreadsheetDrawing">
      <xdr:col>24</xdr:col>
      <xdr:colOff>12700</xdr:colOff>
      <xdr:row>45</xdr:row>
      <xdr:rowOff>17780</xdr:rowOff>
    </xdr:to>
    <xdr:cxnSp macro="">
      <xdr:nvCxnSpPr>
        <xdr:cNvPr id="65" name="直線コネクタ 64"/>
        <xdr:cNvCxnSpPr/>
      </xdr:nvCxnSpPr>
      <xdr:spPr>
        <a:xfrm>
          <a:off x="4907915" y="75615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36</xdr:row>
      <xdr:rowOff>17145</xdr:rowOff>
    </xdr:from>
    <xdr:ext cx="761365" cy="258445"/>
    <xdr:sp macro="" textlink="">
      <xdr:nvSpPr>
        <xdr:cNvPr id="66" name="財政力最大値テキスト"/>
        <xdr:cNvSpPr txBox="1"/>
      </xdr:nvSpPr>
      <xdr:spPr>
        <a:xfrm>
          <a:off x="5087620" y="6052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102870</xdr:rowOff>
    </xdr:from>
    <xdr:to xmlns:xdr="http://schemas.openxmlformats.org/drawingml/2006/spreadsheetDrawing">
      <xdr:col>24</xdr:col>
      <xdr:colOff>12700</xdr:colOff>
      <xdr:row>37</xdr:row>
      <xdr:rowOff>102870</xdr:rowOff>
    </xdr:to>
    <xdr:cxnSp macro="">
      <xdr:nvCxnSpPr>
        <xdr:cNvPr id="67" name="直線コネクタ 66"/>
        <xdr:cNvCxnSpPr/>
      </xdr:nvCxnSpPr>
      <xdr:spPr>
        <a:xfrm>
          <a:off x="4907915" y="63055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36195</xdr:rowOff>
    </xdr:from>
    <xdr:to xmlns:xdr="http://schemas.openxmlformats.org/drawingml/2006/spreadsheetDrawing">
      <xdr:col>23</xdr:col>
      <xdr:colOff>133350</xdr:colOff>
      <xdr:row>44</xdr:row>
      <xdr:rowOff>44450</xdr:rowOff>
    </xdr:to>
    <xdr:cxnSp macro="">
      <xdr:nvCxnSpPr>
        <xdr:cNvPr id="68" name="直線コネクタ 67"/>
        <xdr:cNvCxnSpPr/>
      </xdr:nvCxnSpPr>
      <xdr:spPr>
        <a:xfrm flipV="1">
          <a:off x="4150995" y="7412355"/>
          <a:ext cx="8458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22225</xdr:rowOff>
    </xdr:from>
    <xdr:ext cx="761365" cy="259080"/>
    <xdr:sp macro="" textlink="">
      <xdr:nvSpPr>
        <xdr:cNvPr id="69" name="財政力平均値テキスト"/>
        <xdr:cNvSpPr txBox="1"/>
      </xdr:nvSpPr>
      <xdr:spPr>
        <a:xfrm>
          <a:off x="5087620" y="73983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50165</xdr:rowOff>
    </xdr:from>
    <xdr:to xmlns:xdr="http://schemas.openxmlformats.org/drawingml/2006/spreadsheetDrawing">
      <xdr:col>23</xdr:col>
      <xdr:colOff>184150</xdr:colOff>
      <xdr:row>44</xdr:row>
      <xdr:rowOff>151765</xdr:rowOff>
    </xdr:to>
    <xdr:sp macro="" textlink="">
      <xdr:nvSpPr>
        <xdr:cNvPr id="70" name="フローチャート: 判断 69"/>
        <xdr:cNvSpPr/>
      </xdr:nvSpPr>
      <xdr:spPr>
        <a:xfrm>
          <a:off x="4946015" y="742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44450</xdr:rowOff>
    </xdr:from>
    <xdr:to xmlns:xdr="http://schemas.openxmlformats.org/drawingml/2006/spreadsheetDrawing">
      <xdr:col>19</xdr:col>
      <xdr:colOff>133350</xdr:colOff>
      <xdr:row>44</xdr:row>
      <xdr:rowOff>44450</xdr:rowOff>
    </xdr:to>
    <xdr:cxnSp macro="">
      <xdr:nvCxnSpPr>
        <xdr:cNvPr id="71" name="直線コネクタ 70"/>
        <xdr:cNvCxnSpPr/>
      </xdr:nvCxnSpPr>
      <xdr:spPr>
        <a:xfrm>
          <a:off x="3254375" y="742061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50165</xdr:rowOff>
    </xdr:from>
    <xdr:to xmlns:xdr="http://schemas.openxmlformats.org/drawingml/2006/spreadsheetDrawing">
      <xdr:col>19</xdr:col>
      <xdr:colOff>184150</xdr:colOff>
      <xdr:row>44</xdr:row>
      <xdr:rowOff>151765</xdr:rowOff>
    </xdr:to>
    <xdr:sp macro="" textlink="">
      <xdr:nvSpPr>
        <xdr:cNvPr id="72" name="フローチャート: 判断 71"/>
        <xdr:cNvSpPr/>
      </xdr:nvSpPr>
      <xdr:spPr>
        <a:xfrm>
          <a:off x="4100195" y="742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136525</xdr:rowOff>
    </xdr:from>
    <xdr:ext cx="735965" cy="259080"/>
    <xdr:sp macro="" textlink="">
      <xdr:nvSpPr>
        <xdr:cNvPr id="73" name="テキスト ボックス 72"/>
        <xdr:cNvSpPr txBox="1"/>
      </xdr:nvSpPr>
      <xdr:spPr>
        <a:xfrm>
          <a:off x="3766185" y="75126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44450</xdr:rowOff>
    </xdr:from>
    <xdr:to xmlns:xdr="http://schemas.openxmlformats.org/drawingml/2006/spreadsheetDrawing">
      <xdr:col>15</xdr:col>
      <xdr:colOff>82550</xdr:colOff>
      <xdr:row>44</xdr:row>
      <xdr:rowOff>52705</xdr:rowOff>
    </xdr:to>
    <xdr:cxnSp macro="">
      <xdr:nvCxnSpPr>
        <xdr:cNvPr id="74" name="直線コネクタ 73"/>
        <xdr:cNvCxnSpPr/>
      </xdr:nvCxnSpPr>
      <xdr:spPr>
        <a:xfrm flipV="1">
          <a:off x="2357755" y="7420610"/>
          <a:ext cx="8966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50165</xdr:rowOff>
    </xdr:from>
    <xdr:to xmlns:xdr="http://schemas.openxmlformats.org/drawingml/2006/spreadsheetDrawing">
      <xdr:col>15</xdr:col>
      <xdr:colOff>133350</xdr:colOff>
      <xdr:row>44</xdr:row>
      <xdr:rowOff>151765</xdr:rowOff>
    </xdr:to>
    <xdr:sp macro="" textlink="">
      <xdr:nvSpPr>
        <xdr:cNvPr id="75" name="フローチャート: 判断 74"/>
        <xdr:cNvSpPr/>
      </xdr:nvSpPr>
      <xdr:spPr>
        <a:xfrm>
          <a:off x="3203575" y="742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136525</xdr:rowOff>
    </xdr:from>
    <xdr:ext cx="762000" cy="259080"/>
    <xdr:sp macro="" textlink="">
      <xdr:nvSpPr>
        <xdr:cNvPr id="76" name="テキスト ボックス 75"/>
        <xdr:cNvSpPr txBox="1"/>
      </xdr:nvSpPr>
      <xdr:spPr>
        <a:xfrm>
          <a:off x="2869565" y="7512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52705</xdr:rowOff>
    </xdr:from>
    <xdr:to xmlns:xdr="http://schemas.openxmlformats.org/drawingml/2006/spreadsheetDrawing">
      <xdr:col>11</xdr:col>
      <xdr:colOff>31750</xdr:colOff>
      <xdr:row>44</xdr:row>
      <xdr:rowOff>52705</xdr:rowOff>
    </xdr:to>
    <xdr:cxnSp macro="">
      <xdr:nvCxnSpPr>
        <xdr:cNvPr id="77" name="直線コネクタ 76"/>
        <xdr:cNvCxnSpPr/>
      </xdr:nvCxnSpPr>
      <xdr:spPr>
        <a:xfrm>
          <a:off x="1459230" y="7428865"/>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50165</xdr:rowOff>
    </xdr:from>
    <xdr:to xmlns:xdr="http://schemas.openxmlformats.org/drawingml/2006/spreadsheetDrawing">
      <xdr:col>11</xdr:col>
      <xdr:colOff>82550</xdr:colOff>
      <xdr:row>44</xdr:row>
      <xdr:rowOff>151765</xdr:rowOff>
    </xdr:to>
    <xdr:sp macro="" textlink="">
      <xdr:nvSpPr>
        <xdr:cNvPr id="78" name="フローチャート: 判断 77"/>
        <xdr:cNvSpPr/>
      </xdr:nvSpPr>
      <xdr:spPr>
        <a:xfrm>
          <a:off x="2305050" y="742632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136525</xdr:rowOff>
    </xdr:from>
    <xdr:ext cx="762000" cy="259080"/>
    <xdr:sp macro="" textlink="">
      <xdr:nvSpPr>
        <xdr:cNvPr id="79" name="テキスト ボックス 78"/>
        <xdr:cNvSpPr txBox="1"/>
      </xdr:nvSpPr>
      <xdr:spPr>
        <a:xfrm>
          <a:off x="1972945" y="7512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57785</xdr:rowOff>
    </xdr:from>
    <xdr:to xmlns:xdr="http://schemas.openxmlformats.org/drawingml/2006/spreadsheetDrawing">
      <xdr:col>7</xdr:col>
      <xdr:colOff>31750</xdr:colOff>
      <xdr:row>44</xdr:row>
      <xdr:rowOff>159385</xdr:rowOff>
    </xdr:to>
    <xdr:sp macro="" textlink="">
      <xdr:nvSpPr>
        <xdr:cNvPr id="80" name="フローチャート: 判断 79"/>
        <xdr:cNvSpPr/>
      </xdr:nvSpPr>
      <xdr:spPr>
        <a:xfrm>
          <a:off x="1408430" y="743394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144145</xdr:rowOff>
    </xdr:from>
    <xdr:ext cx="761365" cy="258445"/>
    <xdr:sp macro="" textlink="">
      <xdr:nvSpPr>
        <xdr:cNvPr id="81" name="テキスト ボックス 80"/>
        <xdr:cNvSpPr txBox="1"/>
      </xdr:nvSpPr>
      <xdr:spPr>
        <a:xfrm>
          <a:off x="1076325" y="7520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2" name="テキスト ボックス 81"/>
        <xdr:cNvSpPr txBox="1"/>
      </xdr:nvSpPr>
      <xdr:spPr>
        <a:xfrm>
          <a:off x="477901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3" name="テキスト ボックス 82"/>
        <xdr:cNvSpPr txBox="1"/>
      </xdr:nvSpPr>
      <xdr:spPr>
        <a:xfrm>
          <a:off x="393319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156845</xdr:rowOff>
    </xdr:from>
    <xdr:to xmlns:xdr="http://schemas.openxmlformats.org/drawingml/2006/spreadsheetDrawing">
      <xdr:col>23</xdr:col>
      <xdr:colOff>184150</xdr:colOff>
      <xdr:row>44</xdr:row>
      <xdr:rowOff>86995</xdr:rowOff>
    </xdr:to>
    <xdr:sp macro="" textlink="">
      <xdr:nvSpPr>
        <xdr:cNvPr id="87" name="楕円 86"/>
        <xdr:cNvSpPr/>
      </xdr:nvSpPr>
      <xdr:spPr>
        <a:xfrm>
          <a:off x="4946015" y="7365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1905</xdr:rowOff>
    </xdr:from>
    <xdr:ext cx="761365" cy="259080"/>
    <xdr:sp macro="" textlink="">
      <xdr:nvSpPr>
        <xdr:cNvPr id="88" name="財政力該当値テキスト"/>
        <xdr:cNvSpPr txBox="1"/>
      </xdr:nvSpPr>
      <xdr:spPr>
        <a:xfrm>
          <a:off x="5087620" y="7210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165100</xdr:rowOff>
    </xdr:from>
    <xdr:to xmlns:xdr="http://schemas.openxmlformats.org/drawingml/2006/spreadsheetDrawing">
      <xdr:col>19</xdr:col>
      <xdr:colOff>184150</xdr:colOff>
      <xdr:row>44</xdr:row>
      <xdr:rowOff>95250</xdr:rowOff>
    </xdr:to>
    <xdr:sp macro="" textlink="">
      <xdr:nvSpPr>
        <xdr:cNvPr id="89" name="楕円 88"/>
        <xdr:cNvSpPr/>
      </xdr:nvSpPr>
      <xdr:spPr>
        <a:xfrm>
          <a:off x="4100195" y="7373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105410</xdr:rowOff>
    </xdr:from>
    <xdr:ext cx="735965" cy="258445"/>
    <xdr:sp macro="" textlink="">
      <xdr:nvSpPr>
        <xdr:cNvPr id="90" name="テキスト ボックス 89"/>
        <xdr:cNvSpPr txBox="1"/>
      </xdr:nvSpPr>
      <xdr:spPr>
        <a:xfrm>
          <a:off x="3766185" y="71462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165100</xdr:rowOff>
    </xdr:from>
    <xdr:to xmlns:xdr="http://schemas.openxmlformats.org/drawingml/2006/spreadsheetDrawing">
      <xdr:col>15</xdr:col>
      <xdr:colOff>133350</xdr:colOff>
      <xdr:row>44</xdr:row>
      <xdr:rowOff>95250</xdr:rowOff>
    </xdr:to>
    <xdr:sp macro="" textlink="">
      <xdr:nvSpPr>
        <xdr:cNvPr id="91" name="楕円 90"/>
        <xdr:cNvSpPr/>
      </xdr:nvSpPr>
      <xdr:spPr>
        <a:xfrm>
          <a:off x="3203575" y="7373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105410</xdr:rowOff>
    </xdr:from>
    <xdr:ext cx="762000" cy="258445"/>
    <xdr:sp macro="" textlink="">
      <xdr:nvSpPr>
        <xdr:cNvPr id="92" name="テキスト ボックス 91"/>
        <xdr:cNvSpPr txBox="1"/>
      </xdr:nvSpPr>
      <xdr:spPr>
        <a:xfrm>
          <a:off x="2869565" y="7146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1905</xdr:rowOff>
    </xdr:from>
    <xdr:to xmlns:xdr="http://schemas.openxmlformats.org/drawingml/2006/spreadsheetDrawing">
      <xdr:col>11</xdr:col>
      <xdr:colOff>82550</xdr:colOff>
      <xdr:row>44</xdr:row>
      <xdr:rowOff>103505</xdr:rowOff>
    </xdr:to>
    <xdr:sp macro="" textlink="">
      <xdr:nvSpPr>
        <xdr:cNvPr id="93" name="楕円 92"/>
        <xdr:cNvSpPr/>
      </xdr:nvSpPr>
      <xdr:spPr>
        <a:xfrm>
          <a:off x="2305050" y="737806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113665</xdr:rowOff>
    </xdr:from>
    <xdr:ext cx="762000" cy="259080"/>
    <xdr:sp macro="" textlink="">
      <xdr:nvSpPr>
        <xdr:cNvPr id="94" name="テキスト ボックス 93"/>
        <xdr:cNvSpPr txBox="1"/>
      </xdr:nvSpPr>
      <xdr:spPr>
        <a:xfrm>
          <a:off x="1972945" y="7154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1905</xdr:rowOff>
    </xdr:from>
    <xdr:to xmlns:xdr="http://schemas.openxmlformats.org/drawingml/2006/spreadsheetDrawing">
      <xdr:col>7</xdr:col>
      <xdr:colOff>31750</xdr:colOff>
      <xdr:row>44</xdr:row>
      <xdr:rowOff>103505</xdr:rowOff>
    </xdr:to>
    <xdr:sp macro="" textlink="">
      <xdr:nvSpPr>
        <xdr:cNvPr id="95" name="楕円 94"/>
        <xdr:cNvSpPr/>
      </xdr:nvSpPr>
      <xdr:spPr>
        <a:xfrm>
          <a:off x="1408430" y="737806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113665</xdr:rowOff>
    </xdr:from>
    <xdr:ext cx="761365" cy="259080"/>
    <xdr:sp macro="" textlink="">
      <xdr:nvSpPr>
        <xdr:cNvPr id="96" name="テキスト ボックス 95"/>
        <xdr:cNvSpPr txBox="1"/>
      </xdr:nvSpPr>
      <xdr:spPr>
        <a:xfrm>
          <a:off x="1076325" y="7154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9245"/>
    <xdr:sp macro="" textlink="">
      <xdr:nvSpPr>
        <xdr:cNvPr id="98" name="テキスト ボックス 97"/>
        <xdr:cNvSpPr txBox="1"/>
      </xdr:nvSpPr>
      <xdr:spPr>
        <a:xfrm>
          <a:off x="1708785" y="898652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775"/>
    <xdr:sp macro="" textlink="">
      <xdr:nvSpPr>
        <xdr:cNvPr id="99" name="テキスト ボックス 98"/>
        <xdr:cNvSpPr txBox="1"/>
      </xdr:nvSpPr>
      <xdr:spPr>
        <a:xfrm>
          <a:off x="3288030"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物件費及び補助費の増加により</a:t>
          </a:r>
          <a:r>
            <a:rPr kumimoji="1" lang="en-US" altLang="ja-JP" sz="1100">
              <a:latin typeface="ＭＳ Ｐゴシック"/>
              <a:ea typeface="ＭＳ Ｐゴシック"/>
            </a:rPr>
            <a:t>3.9</a:t>
          </a:r>
          <a:r>
            <a:rPr kumimoji="1" lang="ja-JP" altLang="en-US" sz="1100">
              <a:latin typeface="ＭＳ Ｐゴシック"/>
              <a:ea typeface="ＭＳ Ｐゴシック"/>
            </a:rPr>
            <a:t>ポイント類似団体平均を上回っている。システム利用料の増加、補助費については一部事務組合負担金、事務委託等が増加となった。一方、歳入では地方税、普通交付税等の経常一般財源が減少した。今後の公共施設更新等による公債費増を鑑み、優先度の低い事務事業の計画的な縮小・廃止に取り組み健全な財政運営を努める。</a:t>
          </a:r>
        </a:p>
      </xdr:txBody>
    </xdr:sp>
    <xdr:clientData/>
  </xdr:twoCellAnchor>
  <xdr:oneCellAnchor>
    <xdr:from xmlns:xdr="http://schemas.openxmlformats.org/drawingml/2006/spreadsheetDrawing">
      <xdr:col>3</xdr:col>
      <xdr:colOff>95250</xdr:colOff>
      <xdr:row>54</xdr:row>
      <xdr:rowOff>140335</xdr:rowOff>
    </xdr:from>
    <xdr:ext cx="298450" cy="224790"/>
    <xdr:sp macro="" textlink="">
      <xdr:nvSpPr>
        <xdr:cNvPr id="110" name="テキスト ボックス 109"/>
        <xdr:cNvSpPr txBox="1"/>
      </xdr:nvSpPr>
      <xdr:spPr>
        <a:xfrm>
          <a:off x="729615" y="919289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3" name="直線コネクタ 112"/>
        <xdr:cNvCxnSpPr/>
      </xdr:nvCxnSpPr>
      <xdr:spPr>
        <a:xfrm>
          <a:off x="767715" y="113442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8445"/>
    <xdr:sp macro="" textlink="">
      <xdr:nvSpPr>
        <xdr:cNvPr id="114" name="テキスト ボックス 113"/>
        <xdr:cNvSpPr txBox="1"/>
      </xdr:nvSpPr>
      <xdr:spPr>
        <a:xfrm>
          <a:off x="0" y="1120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5" name="直線コネクタ 114"/>
        <xdr:cNvCxnSpPr/>
      </xdr:nvCxnSpPr>
      <xdr:spPr>
        <a:xfrm>
          <a:off x="767715" y="10949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6" name="テキスト ボックス 115"/>
        <xdr:cNvSpPr txBox="1"/>
      </xdr:nvSpPr>
      <xdr:spPr>
        <a:xfrm>
          <a:off x="0"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6771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9" name="直線コネクタ 118"/>
        <xdr:cNvCxnSpPr/>
      </xdr:nvCxnSpPr>
      <xdr:spPr>
        <a:xfrm>
          <a:off x="767715" y="101644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9080"/>
    <xdr:sp macro="" textlink="">
      <xdr:nvSpPr>
        <xdr:cNvPr id="120" name="テキスト ボックス 119"/>
        <xdr:cNvSpPr txBox="1"/>
      </xdr:nvSpPr>
      <xdr:spPr>
        <a:xfrm>
          <a:off x="0"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46990</xdr:rowOff>
    </xdr:from>
    <xdr:to xmlns:xdr="http://schemas.openxmlformats.org/drawingml/2006/spreadsheetDrawing">
      <xdr:col>27</xdr:col>
      <xdr:colOff>184150</xdr:colOff>
      <xdr:row>58</xdr:row>
      <xdr:rowOff>46990</xdr:rowOff>
    </xdr:to>
    <xdr:cxnSp macro="">
      <xdr:nvCxnSpPr>
        <xdr:cNvPr id="121" name="直線コネクタ 120"/>
        <xdr:cNvCxnSpPr/>
      </xdr:nvCxnSpPr>
      <xdr:spPr>
        <a:xfrm>
          <a:off x="767715" y="9770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9080"/>
    <xdr:sp macro="" textlink="">
      <xdr:nvSpPr>
        <xdr:cNvPr id="122" name="テキスト ボックス 121"/>
        <xdr:cNvSpPr txBox="1"/>
      </xdr:nvSpPr>
      <xdr:spPr>
        <a:xfrm>
          <a:off x="0" y="963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8445"/>
    <xdr:sp macro="" textlink="">
      <xdr:nvSpPr>
        <xdr:cNvPr id="124" name="テキスト ボックス 123"/>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165735</xdr:rowOff>
    </xdr:from>
    <xdr:to xmlns:xdr="http://schemas.openxmlformats.org/drawingml/2006/spreadsheetDrawing">
      <xdr:col>23</xdr:col>
      <xdr:colOff>133350</xdr:colOff>
      <xdr:row>67</xdr:row>
      <xdr:rowOff>107950</xdr:rowOff>
    </xdr:to>
    <xdr:cxnSp macro="">
      <xdr:nvCxnSpPr>
        <xdr:cNvPr id="126" name="直線コネクタ 125"/>
        <xdr:cNvCxnSpPr/>
      </xdr:nvCxnSpPr>
      <xdr:spPr>
        <a:xfrm flipV="1">
          <a:off x="4996815" y="9721215"/>
          <a:ext cx="0" cy="16186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80010</xdr:rowOff>
    </xdr:from>
    <xdr:ext cx="761365" cy="259080"/>
    <xdr:sp macro="" textlink="">
      <xdr:nvSpPr>
        <xdr:cNvPr id="127" name="財政構造の弾力性最小値テキスト"/>
        <xdr:cNvSpPr txBox="1"/>
      </xdr:nvSpPr>
      <xdr:spPr>
        <a:xfrm>
          <a:off x="5087620" y="11311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107950</xdr:rowOff>
    </xdr:from>
    <xdr:to xmlns:xdr="http://schemas.openxmlformats.org/drawingml/2006/spreadsheetDrawing">
      <xdr:col>24</xdr:col>
      <xdr:colOff>12700</xdr:colOff>
      <xdr:row>67</xdr:row>
      <xdr:rowOff>107950</xdr:rowOff>
    </xdr:to>
    <xdr:cxnSp macro="">
      <xdr:nvCxnSpPr>
        <xdr:cNvPr id="128" name="直線コネクタ 127"/>
        <xdr:cNvCxnSpPr/>
      </xdr:nvCxnSpPr>
      <xdr:spPr>
        <a:xfrm>
          <a:off x="4907915" y="113398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80645</xdr:rowOff>
    </xdr:from>
    <xdr:ext cx="761365" cy="259080"/>
    <xdr:sp macro="" textlink="">
      <xdr:nvSpPr>
        <xdr:cNvPr id="129" name="財政構造の弾力性最大値テキスト"/>
        <xdr:cNvSpPr txBox="1"/>
      </xdr:nvSpPr>
      <xdr:spPr>
        <a:xfrm>
          <a:off x="5087620" y="94684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165735</xdr:rowOff>
    </xdr:from>
    <xdr:to xmlns:xdr="http://schemas.openxmlformats.org/drawingml/2006/spreadsheetDrawing">
      <xdr:col>24</xdr:col>
      <xdr:colOff>12700</xdr:colOff>
      <xdr:row>57</xdr:row>
      <xdr:rowOff>165735</xdr:rowOff>
    </xdr:to>
    <xdr:cxnSp macro="">
      <xdr:nvCxnSpPr>
        <xdr:cNvPr id="130" name="直線コネクタ 129"/>
        <xdr:cNvCxnSpPr/>
      </xdr:nvCxnSpPr>
      <xdr:spPr>
        <a:xfrm>
          <a:off x="4907915" y="97212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79375</xdr:rowOff>
    </xdr:from>
    <xdr:to xmlns:xdr="http://schemas.openxmlformats.org/drawingml/2006/spreadsheetDrawing">
      <xdr:col>23</xdr:col>
      <xdr:colOff>133350</xdr:colOff>
      <xdr:row>65</xdr:row>
      <xdr:rowOff>28575</xdr:rowOff>
    </xdr:to>
    <xdr:cxnSp macro="">
      <xdr:nvCxnSpPr>
        <xdr:cNvPr id="131" name="直線コネクタ 130"/>
        <xdr:cNvCxnSpPr/>
      </xdr:nvCxnSpPr>
      <xdr:spPr>
        <a:xfrm>
          <a:off x="4150995" y="10808335"/>
          <a:ext cx="84582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8890</xdr:rowOff>
    </xdr:from>
    <xdr:ext cx="761365" cy="259080"/>
    <xdr:sp macro="" textlink="">
      <xdr:nvSpPr>
        <xdr:cNvPr id="132" name="財政構造の弾力性平均値テキスト"/>
        <xdr:cNvSpPr txBox="1"/>
      </xdr:nvSpPr>
      <xdr:spPr>
        <a:xfrm>
          <a:off x="5087620" y="105702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163830</xdr:rowOff>
    </xdr:from>
    <xdr:to xmlns:xdr="http://schemas.openxmlformats.org/drawingml/2006/spreadsheetDrawing">
      <xdr:col>23</xdr:col>
      <xdr:colOff>184150</xdr:colOff>
      <xdr:row>64</xdr:row>
      <xdr:rowOff>93980</xdr:rowOff>
    </xdr:to>
    <xdr:sp macro="" textlink="">
      <xdr:nvSpPr>
        <xdr:cNvPr id="133" name="フローチャート: 判断 132"/>
        <xdr:cNvSpPr/>
      </xdr:nvSpPr>
      <xdr:spPr>
        <a:xfrm>
          <a:off x="4946015" y="10725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69850</xdr:rowOff>
    </xdr:from>
    <xdr:to xmlns:xdr="http://schemas.openxmlformats.org/drawingml/2006/spreadsheetDrawing">
      <xdr:col>19</xdr:col>
      <xdr:colOff>133350</xdr:colOff>
      <xdr:row>64</xdr:row>
      <xdr:rowOff>79375</xdr:rowOff>
    </xdr:to>
    <xdr:cxnSp macro="">
      <xdr:nvCxnSpPr>
        <xdr:cNvPr id="134" name="直線コネクタ 133"/>
        <xdr:cNvCxnSpPr/>
      </xdr:nvCxnSpPr>
      <xdr:spPr>
        <a:xfrm>
          <a:off x="3254375" y="10631170"/>
          <a:ext cx="89662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140335</xdr:rowOff>
    </xdr:from>
    <xdr:to xmlns:xdr="http://schemas.openxmlformats.org/drawingml/2006/spreadsheetDrawing">
      <xdr:col>19</xdr:col>
      <xdr:colOff>184150</xdr:colOff>
      <xdr:row>64</xdr:row>
      <xdr:rowOff>69850</xdr:rowOff>
    </xdr:to>
    <xdr:sp macro="" textlink="">
      <xdr:nvSpPr>
        <xdr:cNvPr id="135" name="フローチャート: 判断 134"/>
        <xdr:cNvSpPr/>
      </xdr:nvSpPr>
      <xdr:spPr>
        <a:xfrm>
          <a:off x="4100195" y="1070165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80010</xdr:rowOff>
    </xdr:from>
    <xdr:ext cx="735965" cy="259080"/>
    <xdr:sp macro="" textlink="">
      <xdr:nvSpPr>
        <xdr:cNvPr id="136" name="テキスト ボックス 135"/>
        <xdr:cNvSpPr txBox="1"/>
      </xdr:nvSpPr>
      <xdr:spPr>
        <a:xfrm>
          <a:off x="3766185" y="104736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69850</xdr:rowOff>
    </xdr:from>
    <xdr:to xmlns:xdr="http://schemas.openxmlformats.org/drawingml/2006/spreadsheetDrawing">
      <xdr:col>15</xdr:col>
      <xdr:colOff>82550</xdr:colOff>
      <xdr:row>64</xdr:row>
      <xdr:rowOff>6985</xdr:rowOff>
    </xdr:to>
    <xdr:cxnSp macro="">
      <xdr:nvCxnSpPr>
        <xdr:cNvPr id="137" name="直線コネクタ 136"/>
        <xdr:cNvCxnSpPr/>
      </xdr:nvCxnSpPr>
      <xdr:spPr>
        <a:xfrm flipV="1">
          <a:off x="2357755" y="10631170"/>
          <a:ext cx="89662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75565</xdr:rowOff>
    </xdr:from>
    <xdr:to xmlns:xdr="http://schemas.openxmlformats.org/drawingml/2006/spreadsheetDrawing">
      <xdr:col>15</xdr:col>
      <xdr:colOff>133350</xdr:colOff>
      <xdr:row>64</xdr:row>
      <xdr:rowOff>5715</xdr:rowOff>
    </xdr:to>
    <xdr:sp macro="" textlink="">
      <xdr:nvSpPr>
        <xdr:cNvPr id="138" name="フローチャート: 判断 137"/>
        <xdr:cNvSpPr/>
      </xdr:nvSpPr>
      <xdr:spPr>
        <a:xfrm>
          <a:off x="3203575" y="10636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161925</xdr:rowOff>
    </xdr:from>
    <xdr:ext cx="762000" cy="258445"/>
    <xdr:sp macro="" textlink="">
      <xdr:nvSpPr>
        <xdr:cNvPr id="139" name="テキスト ボックス 138"/>
        <xdr:cNvSpPr txBox="1"/>
      </xdr:nvSpPr>
      <xdr:spPr>
        <a:xfrm>
          <a:off x="2869565" y="10723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74295</xdr:rowOff>
    </xdr:from>
    <xdr:to xmlns:xdr="http://schemas.openxmlformats.org/drawingml/2006/spreadsheetDrawing">
      <xdr:col>11</xdr:col>
      <xdr:colOff>31750</xdr:colOff>
      <xdr:row>64</xdr:row>
      <xdr:rowOff>6985</xdr:rowOff>
    </xdr:to>
    <xdr:cxnSp macro="">
      <xdr:nvCxnSpPr>
        <xdr:cNvPr id="140" name="直線コネクタ 139"/>
        <xdr:cNvCxnSpPr/>
      </xdr:nvCxnSpPr>
      <xdr:spPr>
        <a:xfrm>
          <a:off x="1459230" y="10635615"/>
          <a:ext cx="898525"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162560</xdr:rowOff>
    </xdr:from>
    <xdr:to xmlns:xdr="http://schemas.openxmlformats.org/drawingml/2006/spreadsheetDrawing">
      <xdr:col>11</xdr:col>
      <xdr:colOff>82550</xdr:colOff>
      <xdr:row>63</xdr:row>
      <xdr:rowOff>92710</xdr:rowOff>
    </xdr:to>
    <xdr:sp macro="" textlink="">
      <xdr:nvSpPr>
        <xdr:cNvPr id="141" name="フローチャート: 判断 140"/>
        <xdr:cNvSpPr/>
      </xdr:nvSpPr>
      <xdr:spPr>
        <a:xfrm>
          <a:off x="2305050" y="1055624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102870</xdr:rowOff>
    </xdr:from>
    <xdr:ext cx="762000" cy="258445"/>
    <xdr:sp macro="" textlink="">
      <xdr:nvSpPr>
        <xdr:cNvPr id="142" name="テキスト ボックス 141"/>
        <xdr:cNvSpPr txBox="1"/>
      </xdr:nvSpPr>
      <xdr:spPr>
        <a:xfrm>
          <a:off x="1972945" y="10328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90170</xdr:rowOff>
    </xdr:from>
    <xdr:to xmlns:xdr="http://schemas.openxmlformats.org/drawingml/2006/spreadsheetDrawing">
      <xdr:col>7</xdr:col>
      <xdr:colOff>31750</xdr:colOff>
      <xdr:row>63</xdr:row>
      <xdr:rowOff>20320</xdr:rowOff>
    </xdr:to>
    <xdr:sp macro="" textlink="">
      <xdr:nvSpPr>
        <xdr:cNvPr id="143" name="フローチャート: 判断 142"/>
        <xdr:cNvSpPr/>
      </xdr:nvSpPr>
      <xdr:spPr>
        <a:xfrm>
          <a:off x="1408430" y="1048385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30480</xdr:rowOff>
    </xdr:from>
    <xdr:ext cx="761365" cy="257810"/>
    <xdr:sp macro="" textlink="">
      <xdr:nvSpPr>
        <xdr:cNvPr id="144" name="テキスト ボックス 143"/>
        <xdr:cNvSpPr txBox="1"/>
      </xdr:nvSpPr>
      <xdr:spPr>
        <a:xfrm>
          <a:off x="1076325" y="1025652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167640</xdr:rowOff>
    </xdr:from>
    <xdr:ext cx="761365" cy="259080"/>
    <xdr:sp macro="" textlink="">
      <xdr:nvSpPr>
        <xdr:cNvPr id="145" name="テキスト ボックス 144"/>
        <xdr:cNvSpPr txBox="1"/>
      </xdr:nvSpPr>
      <xdr:spPr>
        <a:xfrm>
          <a:off x="477901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167640</xdr:rowOff>
    </xdr:from>
    <xdr:ext cx="761365" cy="259080"/>
    <xdr:sp macro="" textlink="">
      <xdr:nvSpPr>
        <xdr:cNvPr id="146" name="テキスト ボックス 145"/>
        <xdr:cNvSpPr txBox="1"/>
      </xdr:nvSpPr>
      <xdr:spPr>
        <a:xfrm>
          <a:off x="393319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167640</xdr:rowOff>
    </xdr:from>
    <xdr:ext cx="762000" cy="259080"/>
    <xdr:sp macro="" textlink="">
      <xdr:nvSpPr>
        <xdr:cNvPr id="147" name="テキスト ボックス 146"/>
        <xdr:cNvSpPr txBox="1"/>
      </xdr:nvSpPr>
      <xdr:spPr>
        <a:xfrm>
          <a:off x="303657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167640</xdr:rowOff>
    </xdr:from>
    <xdr:ext cx="762000" cy="259080"/>
    <xdr:sp macro="" textlink="">
      <xdr:nvSpPr>
        <xdr:cNvPr id="148" name="テキスト ボックス 147"/>
        <xdr:cNvSpPr txBox="1"/>
      </xdr:nvSpPr>
      <xdr:spPr>
        <a:xfrm>
          <a:off x="213995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167640</xdr:rowOff>
    </xdr:from>
    <xdr:ext cx="762000" cy="259080"/>
    <xdr:sp macro="" textlink="">
      <xdr:nvSpPr>
        <xdr:cNvPr id="149" name="テキスト ボックス 148"/>
        <xdr:cNvSpPr txBox="1"/>
      </xdr:nvSpPr>
      <xdr:spPr>
        <a:xfrm>
          <a:off x="124142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149225</xdr:rowOff>
    </xdr:from>
    <xdr:to xmlns:xdr="http://schemas.openxmlformats.org/drawingml/2006/spreadsheetDrawing">
      <xdr:col>23</xdr:col>
      <xdr:colOff>184150</xdr:colOff>
      <xdr:row>65</xdr:row>
      <xdr:rowOff>79375</xdr:rowOff>
    </xdr:to>
    <xdr:sp macro="" textlink="">
      <xdr:nvSpPr>
        <xdr:cNvPr id="150" name="楕円 149"/>
        <xdr:cNvSpPr/>
      </xdr:nvSpPr>
      <xdr:spPr>
        <a:xfrm>
          <a:off x="4946015" y="10878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120650</xdr:rowOff>
    </xdr:from>
    <xdr:ext cx="761365" cy="259080"/>
    <xdr:sp macro="" textlink="">
      <xdr:nvSpPr>
        <xdr:cNvPr id="151" name="財政構造の弾力性該当値テキスト"/>
        <xdr:cNvSpPr txBox="1"/>
      </xdr:nvSpPr>
      <xdr:spPr>
        <a:xfrm>
          <a:off x="5087620" y="10849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28575</xdr:rowOff>
    </xdr:from>
    <xdr:to xmlns:xdr="http://schemas.openxmlformats.org/drawingml/2006/spreadsheetDrawing">
      <xdr:col>19</xdr:col>
      <xdr:colOff>184150</xdr:colOff>
      <xdr:row>64</xdr:row>
      <xdr:rowOff>130175</xdr:rowOff>
    </xdr:to>
    <xdr:sp macro="" textlink="">
      <xdr:nvSpPr>
        <xdr:cNvPr id="152" name="楕円 151"/>
        <xdr:cNvSpPr/>
      </xdr:nvSpPr>
      <xdr:spPr>
        <a:xfrm>
          <a:off x="4100195" y="1075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114935</xdr:rowOff>
    </xdr:from>
    <xdr:ext cx="735965" cy="259080"/>
    <xdr:sp macro="" textlink="">
      <xdr:nvSpPr>
        <xdr:cNvPr id="153" name="テキスト ボックス 152"/>
        <xdr:cNvSpPr txBox="1"/>
      </xdr:nvSpPr>
      <xdr:spPr>
        <a:xfrm>
          <a:off x="3766185" y="108438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19050</xdr:rowOff>
    </xdr:from>
    <xdr:to xmlns:xdr="http://schemas.openxmlformats.org/drawingml/2006/spreadsheetDrawing">
      <xdr:col>15</xdr:col>
      <xdr:colOff>133350</xdr:colOff>
      <xdr:row>63</xdr:row>
      <xdr:rowOff>120650</xdr:rowOff>
    </xdr:to>
    <xdr:sp macro="" textlink="">
      <xdr:nvSpPr>
        <xdr:cNvPr id="154" name="楕円 153"/>
        <xdr:cNvSpPr/>
      </xdr:nvSpPr>
      <xdr:spPr>
        <a:xfrm>
          <a:off x="3203575" y="105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130810</xdr:rowOff>
    </xdr:from>
    <xdr:ext cx="762000" cy="259080"/>
    <xdr:sp macro="" textlink="">
      <xdr:nvSpPr>
        <xdr:cNvPr id="155" name="テキスト ボックス 154"/>
        <xdr:cNvSpPr txBox="1"/>
      </xdr:nvSpPr>
      <xdr:spPr>
        <a:xfrm>
          <a:off x="2869565" y="10356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127635</xdr:rowOff>
    </xdr:from>
    <xdr:to xmlns:xdr="http://schemas.openxmlformats.org/drawingml/2006/spreadsheetDrawing">
      <xdr:col>11</xdr:col>
      <xdr:colOff>82550</xdr:colOff>
      <xdr:row>64</xdr:row>
      <xdr:rowOff>57785</xdr:rowOff>
    </xdr:to>
    <xdr:sp macro="" textlink="">
      <xdr:nvSpPr>
        <xdr:cNvPr id="156" name="楕円 155"/>
        <xdr:cNvSpPr/>
      </xdr:nvSpPr>
      <xdr:spPr>
        <a:xfrm>
          <a:off x="2305050" y="1068895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42545</xdr:rowOff>
    </xdr:from>
    <xdr:ext cx="762000" cy="259080"/>
    <xdr:sp macro="" textlink="">
      <xdr:nvSpPr>
        <xdr:cNvPr id="157" name="テキスト ボックス 156"/>
        <xdr:cNvSpPr txBox="1"/>
      </xdr:nvSpPr>
      <xdr:spPr>
        <a:xfrm>
          <a:off x="1972945" y="1077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23495</xdr:rowOff>
    </xdr:from>
    <xdr:to xmlns:xdr="http://schemas.openxmlformats.org/drawingml/2006/spreadsheetDrawing">
      <xdr:col>7</xdr:col>
      <xdr:colOff>31750</xdr:colOff>
      <xdr:row>63</xdr:row>
      <xdr:rowOff>125095</xdr:rowOff>
    </xdr:to>
    <xdr:sp macro="" textlink="">
      <xdr:nvSpPr>
        <xdr:cNvPr id="158" name="楕円 157"/>
        <xdr:cNvSpPr/>
      </xdr:nvSpPr>
      <xdr:spPr>
        <a:xfrm>
          <a:off x="1408430" y="1058481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109855</xdr:rowOff>
    </xdr:from>
    <xdr:ext cx="761365" cy="258445"/>
    <xdr:sp macro="" textlink="">
      <xdr:nvSpPr>
        <xdr:cNvPr id="159" name="テキスト ボックス 158"/>
        <xdr:cNvSpPr txBox="1"/>
      </xdr:nvSpPr>
      <xdr:spPr>
        <a:xfrm>
          <a:off x="1076325" y="10671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140335</xdr:rowOff>
    </xdr:from>
    <xdr:ext cx="3218815" cy="308610"/>
    <xdr:sp macro="" textlink="">
      <xdr:nvSpPr>
        <xdr:cNvPr id="161" name="テキスト ボックス 160"/>
        <xdr:cNvSpPr txBox="1"/>
      </xdr:nvSpPr>
      <xdr:spPr>
        <a:xfrm>
          <a:off x="809625" y="1271333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2" name="テキスト ボックス 161"/>
        <xdr:cNvSpPr txBox="1"/>
      </xdr:nvSpPr>
      <xdr:spPr>
        <a:xfrm>
          <a:off x="418528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[328,748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令和元年度は前年度に比べ大幅に増加しているものの、類似団体との比較では</a:t>
          </a:r>
          <a:r>
            <a:rPr kumimoji="1" lang="en-US" altLang="ja-JP" sz="1100">
              <a:latin typeface="ＭＳ Ｐゴシック"/>
              <a:ea typeface="ＭＳ Ｐゴシック"/>
            </a:rPr>
            <a:t>99,637</a:t>
          </a:r>
          <a:r>
            <a:rPr kumimoji="1" lang="ja-JP" altLang="en-US" sz="1100">
              <a:latin typeface="ＭＳ Ｐゴシック"/>
              <a:ea typeface="ＭＳ Ｐゴシック"/>
            </a:rPr>
            <a:t>円下回っている。令和元年度の増加要因は、物件費においてふるさと納税寄付件数が増加したことによる関連経費の増加による。</a:t>
          </a:r>
          <a:r>
            <a:rPr kumimoji="1" lang="ja-JP" altLang="en-US" sz="1100">
              <a:solidFill>
                <a:srgbClr val="FF0000"/>
              </a:solidFill>
              <a:latin typeface="ＭＳ Ｐゴシック"/>
              <a:ea typeface="ＭＳ Ｐゴシック"/>
            </a:rPr>
            <a:t>今後も定員適正化計画による人件費削減、事業の分散化等への取り組みに努める。</a:t>
          </a:r>
        </a:p>
      </xdr:txBody>
    </xdr:sp>
    <xdr:clientData/>
  </xdr:twoCellAnchor>
  <xdr:oneCellAnchor>
    <xdr:from xmlns:xdr="http://schemas.openxmlformats.org/drawingml/2006/spreadsheetDrawing">
      <xdr:col>3</xdr:col>
      <xdr:colOff>95250</xdr:colOff>
      <xdr:row>77</xdr:row>
      <xdr:rowOff>6350</xdr:rowOff>
    </xdr:from>
    <xdr:ext cx="349885" cy="225425"/>
    <xdr:sp macro="" textlink="">
      <xdr:nvSpPr>
        <xdr:cNvPr id="173" name="テキスト ボックス 172"/>
        <xdr:cNvSpPr txBox="1"/>
      </xdr:nvSpPr>
      <xdr:spPr>
        <a:xfrm>
          <a:off x="729615" y="1291463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6" name="直線コネクタ 175"/>
        <xdr:cNvCxnSpPr/>
      </xdr:nvCxnSpPr>
      <xdr:spPr>
        <a:xfrm>
          <a:off x="767715" y="151237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64770</xdr:rowOff>
    </xdr:from>
    <xdr:ext cx="762000" cy="259080"/>
    <xdr:sp macro="" textlink="">
      <xdr:nvSpPr>
        <xdr:cNvPr id="177" name="テキスト ボックス 176"/>
        <xdr:cNvSpPr txBox="1"/>
      </xdr:nvSpPr>
      <xdr:spPr>
        <a:xfrm>
          <a:off x="0" y="149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8" name="直線コネクタ 177"/>
        <xdr:cNvCxnSpPr/>
      </xdr:nvCxnSpPr>
      <xdr:spPr>
        <a:xfrm>
          <a:off x="767715" y="147866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9080"/>
    <xdr:sp macro="" textlink="">
      <xdr:nvSpPr>
        <xdr:cNvPr id="179" name="テキスト ボックス 178"/>
        <xdr:cNvSpPr txBox="1"/>
      </xdr:nvSpPr>
      <xdr:spPr>
        <a:xfrm>
          <a:off x="0" y="1464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0" name="直線コネクタ 179"/>
        <xdr:cNvCxnSpPr/>
      </xdr:nvCxnSpPr>
      <xdr:spPr>
        <a:xfrm>
          <a:off x="767715" y="144494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1" name="テキスト ボックス 180"/>
        <xdr:cNvSpPr txBox="1"/>
      </xdr:nvSpPr>
      <xdr:spPr>
        <a:xfrm>
          <a:off x="0"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2" name="直線コネクタ 181"/>
        <xdr:cNvCxnSpPr/>
      </xdr:nvCxnSpPr>
      <xdr:spPr>
        <a:xfrm>
          <a:off x="767715" y="14112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3" name="テキスト ボックス 182"/>
        <xdr:cNvSpPr txBox="1"/>
      </xdr:nvSpPr>
      <xdr:spPr>
        <a:xfrm>
          <a:off x="0" y="1397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4" name="直線コネクタ 183"/>
        <xdr:cNvCxnSpPr/>
      </xdr:nvCxnSpPr>
      <xdr:spPr>
        <a:xfrm>
          <a:off x="767715" y="13775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5" name="テキスト ボックス 184"/>
        <xdr:cNvSpPr txBox="1"/>
      </xdr:nvSpPr>
      <xdr:spPr>
        <a:xfrm>
          <a:off x="0"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6" name="直線コネクタ 185"/>
        <xdr:cNvCxnSpPr/>
      </xdr:nvCxnSpPr>
      <xdr:spPr>
        <a:xfrm>
          <a:off x="767715" y="13438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9080"/>
    <xdr:sp macro="" textlink="">
      <xdr:nvSpPr>
        <xdr:cNvPr id="187" name="テキスト ボックス 186"/>
        <xdr:cNvSpPr txBox="1"/>
      </xdr:nvSpPr>
      <xdr:spPr>
        <a:xfrm>
          <a:off x="0" y="1330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93345</xdr:rowOff>
    </xdr:from>
    <xdr:to xmlns:xdr="http://schemas.openxmlformats.org/drawingml/2006/spreadsheetDrawing">
      <xdr:col>23</xdr:col>
      <xdr:colOff>133350</xdr:colOff>
      <xdr:row>90</xdr:row>
      <xdr:rowOff>48260</xdr:rowOff>
    </xdr:to>
    <xdr:cxnSp macro="">
      <xdr:nvCxnSpPr>
        <xdr:cNvPr id="190" name="直線コネクタ 189"/>
        <xdr:cNvCxnSpPr/>
      </xdr:nvCxnSpPr>
      <xdr:spPr>
        <a:xfrm flipV="1">
          <a:off x="4996815" y="13672185"/>
          <a:ext cx="0" cy="1463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90</xdr:row>
      <xdr:rowOff>20320</xdr:rowOff>
    </xdr:from>
    <xdr:ext cx="761365" cy="259080"/>
    <xdr:sp macro="" textlink="">
      <xdr:nvSpPr>
        <xdr:cNvPr id="191" name="人件費・物件費等の状況最小値テキスト"/>
        <xdr:cNvSpPr txBox="1"/>
      </xdr:nvSpPr>
      <xdr:spPr>
        <a:xfrm>
          <a:off x="5087620" y="15107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1,510,312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48260</xdr:rowOff>
    </xdr:from>
    <xdr:to xmlns:xdr="http://schemas.openxmlformats.org/drawingml/2006/spreadsheetDrawing">
      <xdr:col>24</xdr:col>
      <xdr:colOff>12700</xdr:colOff>
      <xdr:row>90</xdr:row>
      <xdr:rowOff>48260</xdr:rowOff>
    </xdr:to>
    <xdr:cxnSp macro="">
      <xdr:nvCxnSpPr>
        <xdr:cNvPr id="192" name="直線コネクタ 191"/>
        <xdr:cNvCxnSpPr/>
      </xdr:nvCxnSpPr>
      <xdr:spPr>
        <a:xfrm>
          <a:off x="4907915" y="151358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8255</xdr:rowOff>
    </xdr:from>
    <xdr:ext cx="761365" cy="259080"/>
    <xdr:sp macro="" textlink="">
      <xdr:nvSpPr>
        <xdr:cNvPr id="193" name="人件費・物件費等の状況最大値テキスト"/>
        <xdr:cNvSpPr txBox="1"/>
      </xdr:nvSpPr>
      <xdr:spPr>
        <a:xfrm>
          <a:off x="5087620" y="13419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206,790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93345</xdr:rowOff>
    </xdr:from>
    <xdr:to xmlns:xdr="http://schemas.openxmlformats.org/drawingml/2006/spreadsheetDrawing">
      <xdr:col>24</xdr:col>
      <xdr:colOff>12700</xdr:colOff>
      <xdr:row>81</xdr:row>
      <xdr:rowOff>93345</xdr:rowOff>
    </xdr:to>
    <xdr:cxnSp macro="">
      <xdr:nvCxnSpPr>
        <xdr:cNvPr id="194" name="直線コネクタ 193"/>
        <xdr:cNvCxnSpPr/>
      </xdr:nvCxnSpPr>
      <xdr:spPr>
        <a:xfrm>
          <a:off x="4907915" y="1367218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1270</xdr:rowOff>
    </xdr:from>
    <xdr:to xmlns:xdr="http://schemas.openxmlformats.org/drawingml/2006/spreadsheetDrawing">
      <xdr:col>23</xdr:col>
      <xdr:colOff>133350</xdr:colOff>
      <xdr:row>82</xdr:row>
      <xdr:rowOff>62230</xdr:rowOff>
    </xdr:to>
    <xdr:cxnSp macro="">
      <xdr:nvCxnSpPr>
        <xdr:cNvPr id="195" name="直線コネクタ 194"/>
        <xdr:cNvCxnSpPr/>
      </xdr:nvCxnSpPr>
      <xdr:spPr>
        <a:xfrm>
          <a:off x="4150995" y="13747750"/>
          <a:ext cx="84582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97790</xdr:rowOff>
    </xdr:from>
    <xdr:ext cx="761365" cy="259080"/>
    <xdr:sp macro="" textlink="">
      <xdr:nvSpPr>
        <xdr:cNvPr id="196" name="人件費・物件費等の状況平均値テキスト"/>
        <xdr:cNvSpPr txBox="1"/>
      </xdr:nvSpPr>
      <xdr:spPr>
        <a:xfrm>
          <a:off x="5087620" y="138442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125730</xdr:rowOff>
    </xdr:from>
    <xdr:to xmlns:xdr="http://schemas.openxmlformats.org/drawingml/2006/spreadsheetDrawing">
      <xdr:col>23</xdr:col>
      <xdr:colOff>184150</xdr:colOff>
      <xdr:row>83</xdr:row>
      <xdr:rowOff>55880</xdr:rowOff>
    </xdr:to>
    <xdr:sp macro="" textlink="">
      <xdr:nvSpPr>
        <xdr:cNvPr id="197" name="フローチャート: 判断 196"/>
        <xdr:cNvSpPr/>
      </xdr:nvSpPr>
      <xdr:spPr>
        <a:xfrm>
          <a:off x="4946015" y="13872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1270</xdr:rowOff>
    </xdr:from>
    <xdr:to xmlns:xdr="http://schemas.openxmlformats.org/drawingml/2006/spreadsheetDrawing">
      <xdr:col>19</xdr:col>
      <xdr:colOff>133350</xdr:colOff>
      <xdr:row>82</xdr:row>
      <xdr:rowOff>5715</xdr:rowOff>
    </xdr:to>
    <xdr:cxnSp macro="">
      <xdr:nvCxnSpPr>
        <xdr:cNvPr id="198" name="直線コネクタ 197"/>
        <xdr:cNvCxnSpPr/>
      </xdr:nvCxnSpPr>
      <xdr:spPr>
        <a:xfrm flipV="1">
          <a:off x="3254375" y="13747750"/>
          <a:ext cx="8966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114935</xdr:rowOff>
    </xdr:from>
    <xdr:to xmlns:xdr="http://schemas.openxmlformats.org/drawingml/2006/spreadsheetDrawing">
      <xdr:col>19</xdr:col>
      <xdr:colOff>184150</xdr:colOff>
      <xdr:row>83</xdr:row>
      <xdr:rowOff>45085</xdr:rowOff>
    </xdr:to>
    <xdr:sp macro="" textlink="">
      <xdr:nvSpPr>
        <xdr:cNvPr id="199" name="フローチャート: 判断 198"/>
        <xdr:cNvSpPr/>
      </xdr:nvSpPr>
      <xdr:spPr>
        <a:xfrm>
          <a:off x="4100195" y="13861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29845</xdr:rowOff>
    </xdr:from>
    <xdr:ext cx="735965" cy="258445"/>
    <xdr:sp macro="" textlink="">
      <xdr:nvSpPr>
        <xdr:cNvPr id="200" name="テキスト ボックス 199"/>
        <xdr:cNvSpPr txBox="1"/>
      </xdr:nvSpPr>
      <xdr:spPr>
        <a:xfrm>
          <a:off x="3766185" y="139439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148590</xdr:rowOff>
    </xdr:from>
    <xdr:to xmlns:xdr="http://schemas.openxmlformats.org/drawingml/2006/spreadsheetDrawing">
      <xdr:col>15</xdr:col>
      <xdr:colOff>82550</xdr:colOff>
      <xdr:row>82</xdr:row>
      <xdr:rowOff>5715</xdr:rowOff>
    </xdr:to>
    <xdr:cxnSp macro="">
      <xdr:nvCxnSpPr>
        <xdr:cNvPr id="201" name="直線コネクタ 200"/>
        <xdr:cNvCxnSpPr/>
      </xdr:nvCxnSpPr>
      <xdr:spPr>
        <a:xfrm>
          <a:off x="2357755" y="13727430"/>
          <a:ext cx="89662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108585</xdr:rowOff>
    </xdr:from>
    <xdr:to xmlns:xdr="http://schemas.openxmlformats.org/drawingml/2006/spreadsheetDrawing">
      <xdr:col>15</xdr:col>
      <xdr:colOff>133350</xdr:colOff>
      <xdr:row>83</xdr:row>
      <xdr:rowOff>38735</xdr:rowOff>
    </xdr:to>
    <xdr:sp macro="" textlink="">
      <xdr:nvSpPr>
        <xdr:cNvPr id="202" name="フローチャート: 判断 201"/>
        <xdr:cNvSpPr/>
      </xdr:nvSpPr>
      <xdr:spPr>
        <a:xfrm>
          <a:off x="3203575" y="13855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23495</xdr:rowOff>
    </xdr:from>
    <xdr:ext cx="762000" cy="259080"/>
    <xdr:sp macro="" textlink="">
      <xdr:nvSpPr>
        <xdr:cNvPr id="203" name="テキスト ボックス 202"/>
        <xdr:cNvSpPr txBox="1"/>
      </xdr:nvSpPr>
      <xdr:spPr>
        <a:xfrm>
          <a:off x="2869565" y="13937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148590</xdr:rowOff>
    </xdr:from>
    <xdr:to xmlns:xdr="http://schemas.openxmlformats.org/drawingml/2006/spreadsheetDrawing">
      <xdr:col>11</xdr:col>
      <xdr:colOff>31750</xdr:colOff>
      <xdr:row>81</xdr:row>
      <xdr:rowOff>155575</xdr:rowOff>
    </xdr:to>
    <xdr:cxnSp macro="">
      <xdr:nvCxnSpPr>
        <xdr:cNvPr id="204" name="直線コネクタ 203"/>
        <xdr:cNvCxnSpPr/>
      </xdr:nvCxnSpPr>
      <xdr:spPr>
        <a:xfrm flipV="1">
          <a:off x="1459230" y="13727430"/>
          <a:ext cx="8985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101600</xdr:rowOff>
    </xdr:from>
    <xdr:to xmlns:xdr="http://schemas.openxmlformats.org/drawingml/2006/spreadsheetDrawing">
      <xdr:col>11</xdr:col>
      <xdr:colOff>82550</xdr:colOff>
      <xdr:row>83</xdr:row>
      <xdr:rowOff>31750</xdr:rowOff>
    </xdr:to>
    <xdr:sp macro="" textlink="">
      <xdr:nvSpPr>
        <xdr:cNvPr id="205" name="フローチャート: 判断 204"/>
        <xdr:cNvSpPr/>
      </xdr:nvSpPr>
      <xdr:spPr>
        <a:xfrm>
          <a:off x="2305050" y="1384808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16510</xdr:rowOff>
    </xdr:from>
    <xdr:ext cx="762000" cy="258445"/>
    <xdr:sp macro="" textlink="">
      <xdr:nvSpPr>
        <xdr:cNvPr id="206" name="テキスト ボックス 205"/>
        <xdr:cNvSpPr txBox="1"/>
      </xdr:nvSpPr>
      <xdr:spPr>
        <a:xfrm>
          <a:off x="1972945" y="13930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78105</xdr:rowOff>
    </xdr:from>
    <xdr:to xmlns:xdr="http://schemas.openxmlformats.org/drawingml/2006/spreadsheetDrawing">
      <xdr:col>7</xdr:col>
      <xdr:colOff>31750</xdr:colOff>
      <xdr:row>83</xdr:row>
      <xdr:rowOff>8255</xdr:rowOff>
    </xdr:to>
    <xdr:sp macro="" textlink="">
      <xdr:nvSpPr>
        <xdr:cNvPr id="207" name="フローチャート: 判断 206"/>
        <xdr:cNvSpPr/>
      </xdr:nvSpPr>
      <xdr:spPr>
        <a:xfrm>
          <a:off x="1408430" y="1382458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164465</xdr:rowOff>
    </xdr:from>
    <xdr:ext cx="761365" cy="258445"/>
    <xdr:sp macro="" textlink="">
      <xdr:nvSpPr>
        <xdr:cNvPr id="208" name="テキスト ボックス 207"/>
        <xdr:cNvSpPr txBox="1"/>
      </xdr:nvSpPr>
      <xdr:spPr>
        <a:xfrm>
          <a:off x="1076325" y="139109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8445"/>
    <xdr:sp macro="" textlink="">
      <xdr:nvSpPr>
        <xdr:cNvPr id="209" name="テキスト ボックス 208"/>
        <xdr:cNvSpPr txBox="1"/>
      </xdr:nvSpPr>
      <xdr:spPr>
        <a:xfrm>
          <a:off x="477901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8445"/>
    <xdr:sp macro="" textlink="">
      <xdr:nvSpPr>
        <xdr:cNvPr id="210" name="テキスト ボックス 209"/>
        <xdr:cNvSpPr txBox="1"/>
      </xdr:nvSpPr>
      <xdr:spPr>
        <a:xfrm>
          <a:off x="393319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8445"/>
    <xdr:sp macro="" textlink="">
      <xdr:nvSpPr>
        <xdr:cNvPr id="211" name="テキスト ボックス 210"/>
        <xdr:cNvSpPr txBox="1"/>
      </xdr:nvSpPr>
      <xdr:spPr>
        <a:xfrm>
          <a:off x="303657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8445"/>
    <xdr:sp macro="" textlink="">
      <xdr:nvSpPr>
        <xdr:cNvPr id="212" name="テキスト ボックス 211"/>
        <xdr:cNvSpPr txBox="1"/>
      </xdr:nvSpPr>
      <xdr:spPr>
        <a:xfrm>
          <a:off x="21399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8445"/>
    <xdr:sp macro="" textlink="">
      <xdr:nvSpPr>
        <xdr:cNvPr id="213" name="テキスト ボックス 212"/>
        <xdr:cNvSpPr txBox="1"/>
      </xdr:nvSpPr>
      <xdr:spPr>
        <a:xfrm>
          <a:off x="124142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11430</xdr:rowOff>
    </xdr:from>
    <xdr:to xmlns:xdr="http://schemas.openxmlformats.org/drawingml/2006/spreadsheetDrawing">
      <xdr:col>23</xdr:col>
      <xdr:colOff>184150</xdr:colOff>
      <xdr:row>82</xdr:row>
      <xdr:rowOff>113030</xdr:rowOff>
    </xdr:to>
    <xdr:sp macro="" textlink="">
      <xdr:nvSpPr>
        <xdr:cNvPr id="214" name="楕円 213"/>
        <xdr:cNvSpPr/>
      </xdr:nvSpPr>
      <xdr:spPr>
        <a:xfrm>
          <a:off x="4946015" y="1375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28575</xdr:rowOff>
    </xdr:from>
    <xdr:ext cx="761365" cy="258445"/>
    <xdr:sp macro="" textlink="">
      <xdr:nvSpPr>
        <xdr:cNvPr id="215" name="人件費・物件費等の状況該当値テキスト"/>
        <xdr:cNvSpPr txBox="1"/>
      </xdr:nvSpPr>
      <xdr:spPr>
        <a:xfrm>
          <a:off x="5087620" y="136074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328,748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121920</xdr:rowOff>
    </xdr:from>
    <xdr:to xmlns:xdr="http://schemas.openxmlformats.org/drawingml/2006/spreadsheetDrawing">
      <xdr:col>19</xdr:col>
      <xdr:colOff>184150</xdr:colOff>
      <xdr:row>82</xdr:row>
      <xdr:rowOff>52070</xdr:rowOff>
    </xdr:to>
    <xdr:sp macro="" textlink="">
      <xdr:nvSpPr>
        <xdr:cNvPr id="216" name="楕円 215"/>
        <xdr:cNvSpPr/>
      </xdr:nvSpPr>
      <xdr:spPr>
        <a:xfrm>
          <a:off x="4100195" y="13700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62230</xdr:rowOff>
    </xdr:from>
    <xdr:ext cx="735965" cy="259080"/>
    <xdr:sp macro="" textlink="">
      <xdr:nvSpPr>
        <xdr:cNvPr id="217" name="テキスト ボックス 216"/>
        <xdr:cNvSpPr txBox="1"/>
      </xdr:nvSpPr>
      <xdr:spPr>
        <a:xfrm>
          <a:off x="3766185" y="134734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126365</xdr:rowOff>
    </xdr:from>
    <xdr:to xmlns:xdr="http://schemas.openxmlformats.org/drawingml/2006/spreadsheetDrawing">
      <xdr:col>15</xdr:col>
      <xdr:colOff>133350</xdr:colOff>
      <xdr:row>82</xdr:row>
      <xdr:rowOff>56515</xdr:rowOff>
    </xdr:to>
    <xdr:sp macro="" textlink="">
      <xdr:nvSpPr>
        <xdr:cNvPr id="218" name="楕円 217"/>
        <xdr:cNvSpPr/>
      </xdr:nvSpPr>
      <xdr:spPr>
        <a:xfrm>
          <a:off x="3203575" y="13705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66675</xdr:rowOff>
    </xdr:from>
    <xdr:ext cx="762000" cy="258445"/>
    <xdr:sp macro="" textlink="">
      <xdr:nvSpPr>
        <xdr:cNvPr id="219" name="テキスト ボックス 218"/>
        <xdr:cNvSpPr txBox="1"/>
      </xdr:nvSpPr>
      <xdr:spPr>
        <a:xfrm>
          <a:off x="2869565" y="13477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97790</xdr:rowOff>
    </xdr:from>
    <xdr:to xmlns:xdr="http://schemas.openxmlformats.org/drawingml/2006/spreadsheetDrawing">
      <xdr:col>11</xdr:col>
      <xdr:colOff>82550</xdr:colOff>
      <xdr:row>82</xdr:row>
      <xdr:rowOff>28575</xdr:rowOff>
    </xdr:to>
    <xdr:sp macro="" textlink="">
      <xdr:nvSpPr>
        <xdr:cNvPr id="220" name="楕円 219"/>
        <xdr:cNvSpPr/>
      </xdr:nvSpPr>
      <xdr:spPr>
        <a:xfrm>
          <a:off x="2305050" y="13676630"/>
          <a:ext cx="10350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38100</xdr:rowOff>
    </xdr:from>
    <xdr:ext cx="762000" cy="259080"/>
    <xdr:sp macro="" textlink="">
      <xdr:nvSpPr>
        <xdr:cNvPr id="221" name="テキスト ボックス 220"/>
        <xdr:cNvSpPr txBox="1"/>
      </xdr:nvSpPr>
      <xdr:spPr>
        <a:xfrm>
          <a:off x="1972945" y="13449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104775</xdr:rowOff>
    </xdr:from>
    <xdr:to xmlns:xdr="http://schemas.openxmlformats.org/drawingml/2006/spreadsheetDrawing">
      <xdr:col>7</xdr:col>
      <xdr:colOff>31750</xdr:colOff>
      <xdr:row>82</xdr:row>
      <xdr:rowOff>34925</xdr:rowOff>
    </xdr:to>
    <xdr:sp macro="" textlink="">
      <xdr:nvSpPr>
        <xdr:cNvPr id="222" name="楕円 221"/>
        <xdr:cNvSpPr/>
      </xdr:nvSpPr>
      <xdr:spPr>
        <a:xfrm>
          <a:off x="1408430" y="1368361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45085</xdr:rowOff>
    </xdr:from>
    <xdr:ext cx="761365" cy="259080"/>
    <xdr:sp macro="" textlink="">
      <xdr:nvSpPr>
        <xdr:cNvPr id="223" name="テキスト ボックス 222"/>
        <xdr:cNvSpPr txBox="1"/>
      </xdr:nvSpPr>
      <xdr:spPr>
        <a:xfrm>
          <a:off x="1076325" y="134562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140335</xdr:rowOff>
    </xdr:from>
    <xdr:ext cx="1652905" cy="308610"/>
    <xdr:sp macro="" textlink="">
      <xdr:nvSpPr>
        <xdr:cNvPr id="225" name="テキスト ボックス 224"/>
        <xdr:cNvSpPr txBox="1"/>
      </xdr:nvSpPr>
      <xdr:spPr>
        <a:xfrm>
          <a:off x="1377505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6" name="テキスト ボックス 225"/>
        <xdr:cNvSpPr txBox="1"/>
      </xdr:nvSpPr>
      <xdr:spPr>
        <a:xfrm>
          <a:off x="1557083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本村のラスパイレス指数は前年度より</a:t>
          </a:r>
          <a:r>
            <a:rPr kumimoji="1" lang="ja-JP" altLang="en-US" sz="1100">
              <a:solidFill>
                <a:schemeClr val="dk1"/>
              </a:solidFill>
              <a:effectLst/>
              <a:latin typeface="ＭＳ Ｐゴシック"/>
              <a:ea typeface="ＭＳ Ｐゴシック"/>
              <a:cs typeface="+mn-cs"/>
            </a:rPr>
            <a:t>上昇</a:t>
          </a:r>
          <a:r>
            <a:rPr kumimoji="1" lang="ja-JP" altLang="ja-JP" sz="1100">
              <a:solidFill>
                <a:schemeClr val="dk1"/>
              </a:solidFill>
              <a:effectLst/>
              <a:latin typeface="ＭＳ Ｐゴシック"/>
              <a:ea typeface="ＭＳ Ｐゴシック"/>
              <a:cs typeface="+mn-cs"/>
            </a:rPr>
            <a:t>しており、類似団体比較で</a:t>
          </a:r>
          <a:r>
            <a:rPr kumimoji="1" lang="en-US" altLang="ja-JP" sz="1100">
              <a:solidFill>
                <a:schemeClr val="dk1"/>
              </a:solidFill>
              <a:effectLst/>
              <a:latin typeface="ＭＳ Ｐゴシック"/>
              <a:ea typeface="ＭＳ Ｐゴシック"/>
              <a:cs typeface="+mn-cs"/>
            </a:rPr>
            <a:t>0.1</a:t>
          </a:r>
          <a:r>
            <a:rPr kumimoji="1" lang="ja-JP" altLang="ja-JP" sz="1100">
              <a:solidFill>
                <a:schemeClr val="dk1"/>
              </a:solidFill>
              <a:effectLst/>
              <a:latin typeface="ＭＳ Ｐゴシック"/>
              <a:ea typeface="ＭＳ Ｐゴシック"/>
              <a:cs typeface="+mn-cs"/>
            </a:rPr>
            <a:t>ポイント</a:t>
          </a:r>
          <a:r>
            <a:rPr kumimoji="1" lang="ja-JP" altLang="en-US" sz="1100">
              <a:solidFill>
                <a:schemeClr val="dk1"/>
              </a:solidFill>
              <a:effectLst/>
              <a:latin typeface="ＭＳ Ｐゴシック"/>
              <a:ea typeface="ＭＳ Ｐゴシック"/>
              <a:cs typeface="+mn-cs"/>
            </a:rPr>
            <a:t>上回</a:t>
          </a:r>
          <a:r>
            <a:rPr kumimoji="1" lang="ja-JP" altLang="ja-JP" sz="1100">
              <a:solidFill>
                <a:schemeClr val="dk1"/>
              </a:solidFill>
              <a:effectLst/>
              <a:latin typeface="ＭＳ Ｐゴシック"/>
              <a:ea typeface="ＭＳ Ｐゴシック"/>
              <a:cs typeface="+mn-cs"/>
            </a:rPr>
            <a:t>っている。要因としては、経験年数階層の変動によるものが挙げられる。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今後においても、国の制度に準拠し一層の給与適正化に努める。</a:t>
          </a:r>
          <a:endParaRPr lang="ja-JP" altLang="ja-JP" sz="1400">
            <a:effectLst/>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94320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9080"/>
    <xdr:sp macro="" textlink="">
      <xdr:nvSpPr>
        <xdr:cNvPr id="240" name="テキスト ボックス 239"/>
        <xdr:cNvSpPr txBox="1"/>
      </xdr:nvSpPr>
      <xdr:spPr>
        <a:xfrm>
          <a:off x="12173585" y="1492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94320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120015</xdr:rowOff>
    </xdr:from>
    <xdr:ext cx="762000" cy="259080"/>
    <xdr:sp macro="" textlink="">
      <xdr:nvSpPr>
        <xdr:cNvPr id="242" name="テキスト ボックス 241"/>
        <xdr:cNvSpPr txBox="1"/>
      </xdr:nvSpPr>
      <xdr:spPr>
        <a:xfrm>
          <a:off x="12173585" y="1453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94320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173585"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94320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173585"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94320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9080"/>
    <xdr:sp macro="" textlink="">
      <xdr:nvSpPr>
        <xdr:cNvPr id="248" name="テキスト ボックス 247"/>
        <xdr:cNvSpPr txBox="1"/>
      </xdr:nvSpPr>
      <xdr:spPr>
        <a:xfrm>
          <a:off x="12173585" y="1335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0" name="テキスト ボックス 249"/>
        <xdr:cNvSpPr txBox="1"/>
      </xdr:nvSpPr>
      <xdr:spPr>
        <a:xfrm>
          <a:off x="12173585"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1905</xdr:rowOff>
    </xdr:from>
    <xdr:to xmlns:xdr="http://schemas.openxmlformats.org/drawingml/2006/spreadsheetDrawing">
      <xdr:col>81</xdr:col>
      <xdr:colOff>44450</xdr:colOff>
      <xdr:row>90</xdr:row>
      <xdr:rowOff>59055</xdr:rowOff>
    </xdr:to>
    <xdr:cxnSp macro="">
      <xdr:nvCxnSpPr>
        <xdr:cNvPr id="252" name="直線コネクタ 251"/>
        <xdr:cNvCxnSpPr/>
      </xdr:nvCxnSpPr>
      <xdr:spPr>
        <a:xfrm flipV="1">
          <a:off x="17172305" y="13580745"/>
          <a:ext cx="0" cy="15659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31115</xdr:rowOff>
    </xdr:from>
    <xdr:ext cx="761365" cy="258445"/>
    <xdr:sp macro="" textlink="">
      <xdr:nvSpPr>
        <xdr:cNvPr id="253" name="給与水準   （国との比較）最小値テキスト"/>
        <xdr:cNvSpPr txBox="1"/>
      </xdr:nvSpPr>
      <xdr:spPr>
        <a:xfrm>
          <a:off x="17261205" y="151187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59055</xdr:rowOff>
    </xdr:from>
    <xdr:to xmlns:xdr="http://schemas.openxmlformats.org/drawingml/2006/spreadsheetDrawing">
      <xdr:col>81</xdr:col>
      <xdr:colOff>133350</xdr:colOff>
      <xdr:row>90</xdr:row>
      <xdr:rowOff>59055</xdr:rowOff>
    </xdr:to>
    <xdr:cxnSp macro="">
      <xdr:nvCxnSpPr>
        <xdr:cNvPr id="254" name="直線コネクタ 253"/>
        <xdr:cNvCxnSpPr/>
      </xdr:nvCxnSpPr>
      <xdr:spPr>
        <a:xfrm>
          <a:off x="17081500" y="151466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88265</xdr:rowOff>
    </xdr:from>
    <xdr:ext cx="761365" cy="258445"/>
    <xdr:sp macro="" textlink="">
      <xdr:nvSpPr>
        <xdr:cNvPr id="255" name="給与水準   （国との比較）最大値テキスト"/>
        <xdr:cNvSpPr txBox="1"/>
      </xdr:nvSpPr>
      <xdr:spPr>
        <a:xfrm>
          <a:off x="17261205" y="13331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1905</xdr:rowOff>
    </xdr:from>
    <xdr:to xmlns:xdr="http://schemas.openxmlformats.org/drawingml/2006/spreadsheetDrawing">
      <xdr:col>81</xdr:col>
      <xdr:colOff>133350</xdr:colOff>
      <xdr:row>81</xdr:row>
      <xdr:rowOff>1905</xdr:rowOff>
    </xdr:to>
    <xdr:cxnSp macro="">
      <xdr:nvCxnSpPr>
        <xdr:cNvPr id="256" name="直線コネクタ 255"/>
        <xdr:cNvCxnSpPr/>
      </xdr:nvCxnSpPr>
      <xdr:spPr>
        <a:xfrm>
          <a:off x="17081500" y="135807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10795</xdr:rowOff>
    </xdr:from>
    <xdr:to xmlns:xdr="http://schemas.openxmlformats.org/drawingml/2006/spreadsheetDrawing">
      <xdr:col>81</xdr:col>
      <xdr:colOff>44450</xdr:colOff>
      <xdr:row>87</xdr:row>
      <xdr:rowOff>131445</xdr:rowOff>
    </xdr:to>
    <xdr:cxnSp macro="">
      <xdr:nvCxnSpPr>
        <xdr:cNvPr id="257" name="直線コネクタ 256"/>
        <xdr:cNvCxnSpPr/>
      </xdr:nvCxnSpPr>
      <xdr:spPr>
        <a:xfrm>
          <a:off x="16326485" y="14595475"/>
          <a:ext cx="84582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87</xdr:row>
      <xdr:rowOff>60325</xdr:rowOff>
    </xdr:from>
    <xdr:ext cx="761365" cy="259080"/>
    <xdr:sp macro="" textlink="">
      <xdr:nvSpPr>
        <xdr:cNvPr id="258" name="給与水準   （国との比較）平均値テキスト"/>
        <xdr:cNvSpPr txBox="1"/>
      </xdr:nvSpPr>
      <xdr:spPr>
        <a:xfrm>
          <a:off x="17261205" y="1464500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88265</xdr:rowOff>
    </xdr:from>
    <xdr:to xmlns:xdr="http://schemas.openxmlformats.org/drawingml/2006/spreadsheetDrawing">
      <xdr:col>81</xdr:col>
      <xdr:colOff>95250</xdr:colOff>
      <xdr:row>88</xdr:row>
      <xdr:rowOff>18415</xdr:rowOff>
    </xdr:to>
    <xdr:sp macro="" textlink="">
      <xdr:nvSpPr>
        <xdr:cNvPr id="259" name="フローチャート: 判断 258"/>
        <xdr:cNvSpPr/>
      </xdr:nvSpPr>
      <xdr:spPr>
        <a:xfrm>
          <a:off x="17119600" y="1467294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10795</xdr:rowOff>
    </xdr:from>
    <xdr:to xmlns:xdr="http://schemas.openxmlformats.org/drawingml/2006/spreadsheetDrawing">
      <xdr:col>77</xdr:col>
      <xdr:colOff>44450</xdr:colOff>
      <xdr:row>88</xdr:row>
      <xdr:rowOff>15875</xdr:rowOff>
    </xdr:to>
    <xdr:cxnSp macro="">
      <xdr:nvCxnSpPr>
        <xdr:cNvPr id="260" name="直線コネクタ 259"/>
        <xdr:cNvCxnSpPr/>
      </xdr:nvCxnSpPr>
      <xdr:spPr>
        <a:xfrm flipV="1">
          <a:off x="15427960" y="14595475"/>
          <a:ext cx="898525"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88265</xdr:rowOff>
    </xdr:from>
    <xdr:to xmlns:xdr="http://schemas.openxmlformats.org/drawingml/2006/spreadsheetDrawing">
      <xdr:col>77</xdr:col>
      <xdr:colOff>95250</xdr:colOff>
      <xdr:row>88</xdr:row>
      <xdr:rowOff>18415</xdr:rowOff>
    </xdr:to>
    <xdr:sp macro="" textlink="">
      <xdr:nvSpPr>
        <xdr:cNvPr id="261" name="フローチャート: 判断 260"/>
        <xdr:cNvSpPr/>
      </xdr:nvSpPr>
      <xdr:spPr>
        <a:xfrm>
          <a:off x="16273780" y="1467294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3175</xdr:rowOff>
    </xdr:from>
    <xdr:ext cx="735965" cy="259080"/>
    <xdr:sp macro="" textlink="">
      <xdr:nvSpPr>
        <xdr:cNvPr id="262" name="テキスト ボックス 261"/>
        <xdr:cNvSpPr txBox="1"/>
      </xdr:nvSpPr>
      <xdr:spPr>
        <a:xfrm>
          <a:off x="15941675" y="147554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147320</xdr:rowOff>
    </xdr:from>
    <xdr:to xmlns:xdr="http://schemas.openxmlformats.org/drawingml/2006/spreadsheetDrawing">
      <xdr:col>72</xdr:col>
      <xdr:colOff>203200</xdr:colOff>
      <xdr:row>88</xdr:row>
      <xdr:rowOff>15875</xdr:rowOff>
    </xdr:to>
    <xdr:cxnSp macro="">
      <xdr:nvCxnSpPr>
        <xdr:cNvPr id="263" name="直線コネクタ 262"/>
        <xdr:cNvCxnSpPr/>
      </xdr:nvCxnSpPr>
      <xdr:spPr>
        <a:xfrm>
          <a:off x="14531340" y="14732000"/>
          <a:ext cx="89662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88265</xdr:rowOff>
    </xdr:from>
    <xdr:to xmlns:xdr="http://schemas.openxmlformats.org/drawingml/2006/spreadsheetDrawing">
      <xdr:col>73</xdr:col>
      <xdr:colOff>44450</xdr:colOff>
      <xdr:row>88</xdr:row>
      <xdr:rowOff>18415</xdr:rowOff>
    </xdr:to>
    <xdr:sp macro="" textlink="">
      <xdr:nvSpPr>
        <xdr:cNvPr id="264" name="フローチャート: 判断 263"/>
        <xdr:cNvSpPr/>
      </xdr:nvSpPr>
      <xdr:spPr>
        <a:xfrm>
          <a:off x="15377160" y="1467294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28575</xdr:rowOff>
    </xdr:from>
    <xdr:ext cx="762000" cy="258445"/>
    <xdr:sp macro="" textlink="">
      <xdr:nvSpPr>
        <xdr:cNvPr id="265" name="テキスト ボックス 264"/>
        <xdr:cNvSpPr txBox="1"/>
      </xdr:nvSpPr>
      <xdr:spPr>
        <a:xfrm>
          <a:off x="15045055" y="14445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147320</xdr:rowOff>
    </xdr:from>
    <xdr:to xmlns:xdr="http://schemas.openxmlformats.org/drawingml/2006/spreadsheetDrawing">
      <xdr:col>68</xdr:col>
      <xdr:colOff>152400</xdr:colOff>
      <xdr:row>88</xdr:row>
      <xdr:rowOff>15875</xdr:rowOff>
    </xdr:to>
    <xdr:cxnSp macro="">
      <xdr:nvCxnSpPr>
        <xdr:cNvPr id="266" name="直線コネクタ 265"/>
        <xdr:cNvCxnSpPr/>
      </xdr:nvCxnSpPr>
      <xdr:spPr>
        <a:xfrm flipV="1">
          <a:off x="13634720" y="14732000"/>
          <a:ext cx="89662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56515</xdr:rowOff>
    </xdr:from>
    <xdr:to xmlns:xdr="http://schemas.openxmlformats.org/drawingml/2006/spreadsheetDrawing">
      <xdr:col>68</xdr:col>
      <xdr:colOff>203200</xdr:colOff>
      <xdr:row>87</xdr:row>
      <xdr:rowOff>158750</xdr:rowOff>
    </xdr:to>
    <xdr:sp macro="" textlink="">
      <xdr:nvSpPr>
        <xdr:cNvPr id="267" name="フローチャート: 判断 266"/>
        <xdr:cNvSpPr/>
      </xdr:nvSpPr>
      <xdr:spPr>
        <a:xfrm>
          <a:off x="14480540" y="14641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167640</xdr:rowOff>
    </xdr:from>
    <xdr:ext cx="762000" cy="259080"/>
    <xdr:sp macro="" textlink="">
      <xdr:nvSpPr>
        <xdr:cNvPr id="268" name="テキスト ボックス 267"/>
        <xdr:cNvSpPr txBox="1"/>
      </xdr:nvSpPr>
      <xdr:spPr>
        <a:xfrm>
          <a:off x="14146530" y="1441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72390</xdr:rowOff>
    </xdr:from>
    <xdr:to xmlns:xdr="http://schemas.openxmlformats.org/drawingml/2006/spreadsheetDrawing">
      <xdr:col>64</xdr:col>
      <xdr:colOff>152400</xdr:colOff>
      <xdr:row>88</xdr:row>
      <xdr:rowOff>2540</xdr:rowOff>
    </xdr:to>
    <xdr:sp macro="" textlink="">
      <xdr:nvSpPr>
        <xdr:cNvPr id="269" name="フローチャート: 判断 268"/>
        <xdr:cNvSpPr/>
      </xdr:nvSpPr>
      <xdr:spPr>
        <a:xfrm>
          <a:off x="13583920" y="14657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12700</xdr:rowOff>
    </xdr:from>
    <xdr:ext cx="762000" cy="258445"/>
    <xdr:sp macro="" textlink="">
      <xdr:nvSpPr>
        <xdr:cNvPr id="270" name="テキスト ボックス 269"/>
        <xdr:cNvSpPr txBox="1"/>
      </xdr:nvSpPr>
      <xdr:spPr>
        <a:xfrm>
          <a:off x="13249910" y="14429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8445"/>
    <xdr:sp macro="" textlink="">
      <xdr:nvSpPr>
        <xdr:cNvPr id="271" name="テキスト ボックス 270"/>
        <xdr:cNvSpPr txBox="1"/>
      </xdr:nvSpPr>
      <xdr:spPr>
        <a:xfrm>
          <a:off x="169545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8445"/>
    <xdr:sp macro="" textlink="">
      <xdr:nvSpPr>
        <xdr:cNvPr id="272" name="テキスト ボックス 271"/>
        <xdr:cNvSpPr txBox="1"/>
      </xdr:nvSpPr>
      <xdr:spPr>
        <a:xfrm>
          <a:off x="1610868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1365" cy="258445"/>
    <xdr:sp macro="" textlink="">
      <xdr:nvSpPr>
        <xdr:cNvPr id="273" name="テキスト ボックス 272"/>
        <xdr:cNvSpPr txBox="1"/>
      </xdr:nvSpPr>
      <xdr:spPr>
        <a:xfrm>
          <a:off x="1521015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8445"/>
    <xdr:sp macro="" textlink="">
      <xdr:nvSpPr>
        <xdr:cNvPr id="274" name="テキスト ボックス 273"/>
        <xdr:cNvSpPr txBox="1"/>
      </xdr:nvSpPr>
      <xdr:spPr>
        <a:xfrm>
          <a:off x="1431353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8445"/>
    <xdr:sp macro="" textlink="">
      <xdr:nvSpPr>
        <xdr:cNvPr id="275" name="テキスト ボックス 274"/>
        <xdr:cNvSpPr txBox="1"/>
      </xdr:nvSpPr>
      <xdr:spPr>
        <a:xfrm>
          <a:off x="1341691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80645</xdr:rowOff>
    </xdr:from>
    <xdr:to xmlns:xdr="http://schemas.openxmlformats.org/drawingml/2006/spreadsheetDrawing">
      <xdr:col>81</xdr:col>
      <xdr:colOff>95250</xdr:colOff>
      <xdr:row>88</xdr:row>
      <xdr:rowOff>10795</xdr:rowOff>
    </xdr:to>
    <xdr:sp macro="" textlink="">
      <xdr:nvSpPr>
        <xdr:cNvPr id="276" name="楕円 275"/>
        <xdr:cNvSpPr/>
      </xdr:nvSpPr>
      <xdr:spPr>
        <a:xfrm>
          <a:off x="17119600" y="1466532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97155</xdr:rowOff>
    </xdr:from>
    <xdr:ext cx="761365" cy="259080"/>
    <xdr:sp macro="" textlink="">
      <xdr:nvSpPr>
        <xdr:cNvPr id="277" name="給与水準   （国との比較）該当値テキスト"/>
        <xdr:cNvSpPr txBox="1"/>
      </xdr:nvSpPr>
      <xdr:spPr>
        <a:xfrm>
          <a:off x="17261205" y="145141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131445</xdr:rowOff>
    </xdr:from>
    <xdr:to xmlns:xdr="http://schemas.openxmlformats.org/drawingml/2006/spreadsheetDrawing">
      <xdr:col>77</xdr:col>
      <xdr:colOff>95250</xdr:colOff>
      <xdr:row>87</xdr:row>
      <xdr:rowOff>61595</xdr:rowOff>
    </xdr:to>
    <xdr:sp macro="" textlink="">
      <xdr:nvSpPr>
        <xdr:cNvPr id="278" name="楕円 277"/>
        <xdr:cNvSpPr/>
      </xdr:nvSpPr>
      <xdr:spPr>
        <a:xfrm>
          <a:off x="16273780" y="1454848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71755</xdr:rowOff>
    </xdr:from>
    <xdr:ext cx="735965" cy="258445"/>
    <xdr:sp macro="" textlink="">
      <xdr:nvSpPr>
        <xdr:cNvPr id="279" name="テキスト ボックス 278"/>
        <xdr:cNvSpPr txBox="1"/>
      </xdr:nvSpPr>
      <xdr:spPr>
        <a:xfrm>
          <a:off x="15941675" y="143211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136525</xdr:rowOff>
    </xdr:from>
    <xdr:to xmlns:xdr="http://schemas.openxmlformats.org/drawingml/2006/spreadsheetDrawing">
      <xdr:col>73</xdr:col>
      <xdr:colOff>44450</xdr:colOff>
      <xdr:row>88</xdr:row>
      <xdr:rowOff>66675</xdr:rowOff>
    </xdr:to>
    <xdr:sp macro="" textlink="">
      <xdr:nvSpPr>
        <xdr:cNvPr id="280" name="楕円 279"/>
        <xdr:cNvSpPr/>
      </xdr:nvSpPr>
      <xdr:spPr>
        <a:xfrm>
          <a:off x="15377160" y="1472120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51435</xdr:rowOff>
    </xdr:from>
    <xdr:ext cx="762000" cy="258445"/>
    <xdr:sp macro="" textlink="">
      <xdr:nvSpPr>
        <xdr:cNvPr id="281" name="テキスト ボックス 280"/>
        <xdr:cNvSpPr txBox="1"/>
      </xdr:nvSpPr>
      <xdr:spPr>
        <a:xfrm>
          <a:off x="15045055" y="14803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96520</xdr:rowOff>
    </xdr:from>
    <xdr:to xmlns:xdr="http://schemas.openxmlformats.org/drawingml/2006/spreadsheetDrawing">
      <xdr:col>68</xdr:col>
      <xdr:colOff>203200</xdr:colOff>
      <xdr:row>88</xdr:row>
      <xdr:rowOff>26670</xdr:rowOff>
    </xdr:to>
    <xdr:sp macro="" textlink="">
      <xdr:nvSpPr>
        <xdr:cNvPr id="282" name="楕円 281"/>
        <xdr:cNvSpPr/>
      </xdr:nvSpPr>
      <xdr:spPr>
        <a:xfrm>
          <a:off x="14480540" y="14681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11430</xdr:rowOff>
    </xdr:from>
    <xdr:ext cx="762000" cy="259080"/>
    <xdr:sp macro="" textlink="">
      <xdr:nvSpPr>
        <xdr:cNvPr id="283" name="テキスト ボックス 282"/>
        <xdr:cNvSpPr txBox="1"/>
      </xdr:nvSpPr>
      <xdr:spPr>
        <a:xfrm>
          <a:off x="14146530" y="14763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136525</xdr:rowOff>
    </xdr:from>
    <xdr:to xmlns:xdr="http://schemas.openxmlformats.org/drawingml/2006/spreadsheetDrawing">
      <xdr:col>64</xdr:col>
      <xdr:colOff>152400</xdr:colOff>
      <xdr:row>88</xdr:row>
      <xdr:rowOff>66675</xdr:rowOff>
    </xdr:to>
    <xdr:sp macro="" textlink="">
      <xdr:nvSpPr>
        <xdr:cNvPr id="284" name="楕円 283"/>
        <xdr:cNvSpPr/>
      </xdr:nvSpPr>
      <xdr:spPr>
        <a:xfrm>
          <a:off x="13583920" y="14721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51435</xdr:rowOff>
    </xdr:from>
    <xdr:ext cx="762000" cy="258445"/>
    <xdr:sp macro="" textlink="">
      <xdr:nvSpPr>
        <xdr:cNvPr id="285" name="テキスト ボックス 284"/>
        <xdr:cNvSpPr txBox="1"/>
      </xdr:nvSpPr>
      <xdr:spPr>
        <a:xfrm>
          <a:off x="13249910" y="14803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9245"/>
    <xdr:sp macro="" textlink="">
      <xdr:nvSpPr>
        <xdr:cNvPr id="287" name="テキスト ボックス 286"/>
        <xdr:cNvSpPr txBox="1"/>
      </xdr:nvSpPr>
      <xdr:spPr>
        <a:xfrm>
          <a:off x="13466445" y="8986520"/>
          <a:ext cx="22625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775"/>
    <xdr:sp macro="" textlink="">
      <xdr:nvSpPr>
        <xdr:cNvPr id="288" name="テキスト ボックス 287"/>
        <xdr:cNvSpPr txBox="1"/>
      </xdr:nvSpPr>
      <xdr:spPr>
        <a:xfrm>
          <a:off x="15879445"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[15.29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本村の人口千人当たりの職員数は</a:t>
          </a:r>
          <a:r>
            <a:rPr kumimoji="1" lang="en-US" altLang="ja-JP" sz="1100">
              <a:solidFill>
                <a:schemeClr val="dk1"/>
              </a:solidFill>
              <a:effectLst/>
              <a:latin typeface="ＭＳ Ｐゴシック"/>
              <a:ea typeface="ＭＳ Ｐゴシック"/>
              <a:cs typeface="+mn-cs"/>
            </a:rPr>
            <a:t>15.29</a:t>
          </a:r>
          <a:r>
            <a:rPr kumimoji="1" lang="ja-JP" altLang="ja-JP" sz="1100">
              <a:solidFill>
                <a:schemeClr val="dk1"/>
              </a:solidFill>
              <a:effectLst/>
              <a:latin typeface="ＭＳ Ｐゴシック"/>
              <a:ea typeface="ＭＳ Ｐゴシック"/>
              <a:cs typeface="+mn-cs"/>
            </a:rPr>
            <a:t>人と類似団体平均と比べると</a:t>
          </a:r>
          <a:r>
            <a:rPr kumimoji="1" lang="en-US" altLang="ja-JP" sz="1100">
              <a:solidFill>
                <a:schemeClr val="dk1"/>
              </a:solidFill>
              <a:effectLst/>
              <a:latin typeface="ＭＳ Ｐゴシック"/>
              <a:ea typeface="ＭＳ Ｐゴシック"/>
              <a:cs typeface="+mn-cs"/>
            </a:rPr>
            <a:t>7.07</a:t>
          </a:r>
          <a:r>
            <a:rPr kumimoji="1" lang="ja-JP" altLang="ja-JP" sz="1100">
              <a:solidFill>
                <a:schemeClr val="dk1"/>
              </a:solidFill>
              <a:effectLst/>
              <a:latin typeface="ＭＳ Ｐゴシック"/>
              <a:ea typeface="ＭＳ Ｐゴシック"/>
              <a:cs typeface="+mn-cs"/>
            </a:rPr>
            <a:t>人少ない。これは定員適正化計画に基づいた定員管理を実施してきたことによる。今後は住民ニーズも多様化し行政サービスが一層求められてくるが、今後の退職職員数、新規採用者数の平準化を進め、定員適正化計画に基づき適切な定員管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140335</xdr:rowOff>
    </xdr:from>
    <xdr:ext cx="349885" cy="224790"/>
    <xdr:sp macro="" textlink="">
      <xdr:nvSpPr>
        <xdr:cNvPr id="299" name="テキスト ボックス 298"/>
        <xdr:cNvSpPr txBox="1"/>
      </xdr:nvSpPr>
      <xdr:spPr>
        <a:xfrm>
          <a:off x="12905105" y="919289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1" name="テキスト ボックス 300"/>
        <xdr:cNvSpPr txBox="1"/>
      </xdr:nvSpPr>
      <xdr:spPr>
        <a:xfrm>
          <a:off x="12173585"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167640</xdr:rowOff>
    </xdr:from>
    <xdr:to xmlns:xdr="http://schemas.openxmlformats.org/drawingml/2006/spreadsheetDrawing">
      <xdr:col>85</xdr:col>
      <xdr:colOff>95250</xdr:colOff>
      <xdr:row>67</xdr:row>
      <xdr:rowOff>167640</xdr:rowOff>
    </xdr:to>
    <xdr:cxnSp macro="">
      <xdr:nvCxnSpPr>
        <xdr:cNvPr id="302" name="直線コネクタ 301"/>
        <xdr:cNvCxnSpPr/>
      </xdr:nvCxnSpPr>
      <xdr:spPr>
        <a:xfrm>
          <a:off x="12943205" y="113995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173585"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943205" y="11064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173585" y="1092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165735</xdr:rowOff>
    </xdr:from>
    <xdr:to xmlns:xdr="http://schemas.openxmlformats.org/drawingml/2006/spreadsheetDrawing">
      <xdr:col>85</xdr:col>
      <xdr:colOff>95250</xdr:colOff>
      <xdr:row>63</xdr:row>
      <xdr:rowOff>165735</xdr:rowOff>
    </xdr:to>
    <xdr:cxnSp macro="">
      <xdr:nvCxnSpPr>
        <xdr:cNvPr id="306" name="直線コネクタ 305"/>
        <xdr:cNvCxnSpPr/>
      </xdr:nvCxnSpPr>
      <xdr:spPr>
        <a:xfrm>
          <a:off x="12943205" y="107270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173585" y="10584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943205" y="10390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9080"/>
    <xdr:sp macro="" textlink="">
      <xdr:nvSpPr>
        <xdr:cNvPr id="309" name="テキスト ボックス 308"/>
        <xdr:cNvSpPr txBox="1"/>
      </xdr:nvSpPr>
      <xdr:spPr>
        <a:xfrm>
          <a:off x="12173585" y="10248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943205" y="10053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9080"/>
    <xdr:sp macro="" textlink="">
      <xdr:nvSpPr>
        <xdr:cNvPr id="311" name="テキスト ボックス 310"/>
        <xdr:cNvSpPr txBox="1"/>
      </xdr:nvSpPr>
      <xdr:spPr>
        <a:xfrm>
          <a:off x="12173585" y="991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943205" y="9716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3" name="テキスト ボックス 312"/>
        <xdr:cNvSpPr txBox="1"/>
      </xdr:nvSpPr>
      <xdr:spPr>
        <a:xfrm>
          <a:off x="12173585" y="9573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8445"/>
    <xdr:sp macro="" textlink="">
      <xdr:nvSpPr>
        <xdr:cNvPr id="315" name="テキスト ボックス 314"/>
        <xdr:cNvSpPr txBox="1"/>
      </xdr:nvSpPr>
      <xdr:spPr>
        <a:xfrm>
          <a:off x="12173585"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163195</xdr:rowOff>
    </xdr:from>
    <xdr:to xmlns:xdr="http://schemas.openxmlformats.org/drawingml/2006/spreadsheetDrawing">
      <xdr:col>81</xdr:col>
      <xdr:colOff>44450</xdr:colOff>
      <xdr:row>67</xdr:row>
      <xdr:rowOff>126365</xdr:rowOff>
    </xdr:to>
    <xdr:cxnSp macro="">
      <xdr:nvCxnSpPr>
        <xdr:cNvPr id="317" name="直線コネクタ 316"/>
        <xdr:cNvCxnSpPr/>
      </xdr:nvCxnSpPr>
      <xdr:spPr>
        <a:xfrm flipV="1">
          <a:off x="17172305" y="9718675"/>
          <a:ext cx="0" cy="1639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98425</xdr:rowOff>
    </xdr:from>
    <xdr:ext cx="761365" cy="259080"/>
    <xdr:sp macro="" textlink="">
      <xdr:nvSpPr>
        <xdr:cNvPr id="318" name="定員管理の状況最小値テキスト"/>
        <xdr:cNvSpPr txBox="1"/>
      </xdr:nvSpPr>
      <xdr:spPr>
        <a:xfrm>
          <a:off x="17261205" y="11330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126365</xdr:rowOff>
    </xdr:from>
    <xdr:to xmlns:xdr="http://schemas.openxmlformats.org/drawingml/2006/spreadsheetDrawing">
      <xdr:col>81</xdr:col>
      <xdr:colOff>133350</xdr:colOff>
      <xdr:row>67</xdr:row>
      <xdr:rowOff>126365</xdr:rowOff>
    </xdr:to>
    <xdr:cxnSp macro="">
      <xdr:nvCxnSpPr>
        <xdr:cNvPr id="319" name="直線コネクタ 318"/>
        <xdr:cNvCxnSpPr/>
      </xdr:nvCxnSpPr>
      <xdr:spPr>
        <a:xfrm>
          <a:off x="17081500" y="113582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78105</xdr:rowOff>
    </xdr:from>
    <xdr:ext cx="761365" cy="259080"/>
    <xdr:sp macro="" textlink="">
      <xdr:nvSpPr>
        <xdr:cNvPr id="320" name="定員管理の状況最大値テキスト"/>
        <xdr:cNvSpPr txBox="1"/>
      </xdr:nvSpPr>
      <xdr:spPr>
        <a:xfrm>
          <a:off x="17261205" y="9465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163195</xdr:rowOff>
    </xdr:from>
    <xdr:to xmlns:xdr="http://schemas.openxmlformats.org/drawingml/2006/spreadsheetDrawing">
      <xdr:col>81</xdr:col>
      <xdr:colOff>133350</xdr:colOff>
      <xdr:row>57</xdr:row>
      <xdr:rowOff>163195</xdr:rowOff>
    </xdr:to>
    <xdr:cxnSp macro="">
      <xdr:nvCxnSpPr>
        <xdr:cNvPr id="321" name="直線コネクタ 320"/>
        <xdr:cNvCxnSpPr/>
      </xdr:nvCxnSpPr>
      <xdr:spPr>
        <a:xfrm>
          <a:off x="17081500" y="97186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58</xdr:row>
      <xdr:rowOff>163830</xdr:rowOff>
    </xdr:from>
    <xdr:to xmlns:xdr="http://schemas.openxmlformats.org/drawingml/2006/spreadsheetDrawing">
      <xdr:col>81</xdr:col>
      <xdr:colOff>44450</xdr:colOff>
      <xdr:row>59</xdr:row>
      <xdr:rowOff>0</xdr:rowOff>
    </xdr:to>
    <xdr:cxnSp macro="">
      <xdr:nvCxnSpPr>
        <xdr:cNvPr id="322" name="直線コネクタ 321"/>
        <xdr:cNvCxnSpPr/>
      </xdr:nvCxnSpPr>
      <xdr:spPr>
        <a:xfrm>
          <a:off x="16326485" y="9886950"/>
          <a:ext cx="8458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165100</xdr:rowOff>
    </xdr:from>
    <xdr:ext cx="761365" cy="258445"/>
    <xdr:sp macro="" textlink="">
      <xdr:nvSpPr>
        <xdr:cNvPr id="323" name="定員管理の状況平均値テキスト"/>
        <xdr:cNvSpPr txBox="1"/>
      </xdr:nvSpPr>
      <xdr:spPr>
        <a:xfrm>
          <a:off x="17261205" y="1005586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21590</xdr:rowOff>
    </xdr:from>
    <xdr:to xmlns:xdr="http://schemas.openxmlformats.org/drawingml/2006/spreadsheetDrawing">
      <xdr:col>81</xdr:col>
      <xdr:colOff>95250</xdr:colOff>
      <xdr:row>60</xdr:row>
      <xdr:rowOff>123190</xdr:rowOff>
    </xdr:to>
    <xdr:sp macro="" textlink="">
      <xdr:nvSpPr>
        <xdr:cNvPr id="324" name="フローチャート: 判断 323"/>
        <xdr:cNvSpPr/>
      </xdr:nvSpPr>
      <xdr:spPr>
        <a:xfrm>
          <a:off x="17119600" y="1007999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58</xdr:row>
      <xdr:rowOff>143510</xdr:rowOff>
    </xdr:from>
    <xdr:to xmlns:xdr="http://schemas.openxmlformats.org/drawingml/2006/spreadsheetDrawing">
      <xdr:col>77</xdr:col>
      <xdr:colOff>44450</xdr:colOff>
      <xdr:row>58</xdr:row>
      <xdr:rowOff>163830</xdr:rowOff>
    </xdr:to>
    <xdr:cxnSp macro="">
      <xdr:nvCxnSpPr>
        <xdr:cNvPr id="325" name="直線コネクタ 324"/>
        <xdr:cNvCxnSpPr/>
      </xdr:nvCxnSpPr>
      <xdr:spPr>
        <a:xfrm>
          <a:off x="15427960" y="9866630"/>
          <a:ext cx="8985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3810</xdr:rowOff>
    </xdr:from>
    <xdr:to xmlns:xdr="http://schemas.openxmlformats.org/drawingml/2006/spreadsheetDrawing">
      <xdr:col>77</xdr:col>
      <xdr:colOff>95250</xdr:colOff>
      <xdr:row>60</xdr:row>
      <xdr:rowOff>105410</xdr:rowOff>
    </xdr:to>
    <xdr:sp macro="" textlink="">
      <xdr:nvSpPr>
        <xdr:cNvPr id="326" name="フローチャート: 判断 325"/>
        <xdr:cNvSpPr/>
      </xdr:nvSpPr>
      <xdr:spPr>
        <a:xfrm>
          <a:off x="16273780" y="100622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90170</xdr:rowOff>
    </xdr:from>
    <xdr:ext cx="735965" cy="258445"/>
    <xdr:sp macro="" textlink="">
      <xdr:nvSpPr>
        <xdr:cNvPr id="327" name="テキスト ボックス 326"/>
        <xdr:cNvSpPr txBox="1"/>
      </xdr:nvSpPr>
      <xdr:spPr>
        <a:xfrm>
          <a:off x="15941675" y="101485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58</xdr:row>
      <xdr:rowOff>135255</xdr:rowOff>
    </xdr:from>
    <xdr:to xmlns:xdr="http://schemas.openxmlformats.org/drawingml/2006/spreadsheetDrawing">
      <xdr:col>72</xdr:col>
      <xdr:colOff>203200</xdr:colOff>
      <xdr:row>58</xdr:row>
      <xdr:rowOff>143510</xdr:rowOff>
    </xdr:to>
    <xdr:cxnSp macro="">
      <xdr:nvCxnSpPr>
        <xdr:cNvPr id="328" name="直線コネクタ 327"/>
        <xdr:cNvCxnSpPr/>
      </xdr:nvCxnSpPr>
      <xdr:spPr>
        <a:xfrm>
          <a:off x="14531340" y="9858375"/>
          <a:ext cx="8966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3175</xdr:rowOff>
    </xdr:from>
    <xdr:to xmlns:xdr="http://schemas.openxmlformats.org/drawingml/2006/spreadsheetDrawing">
      <xdr:col>73</xdr:col>
      <xdr:colOff>44450</xdr:colOff>
      <xdr:row>60</xdr:row>
      <xdr:rowOff>104775</xdr:rowOff>
    </xdr:to>
    <xdr:sp macro="" textlink="">
      <xdr:nvSpPr>
        <xdr:cNvPr id="329" name="フローチャート: 判断 328"/>
        <xdr:cNvSpPr/>
      </xdr:nvSpPr>
      <xdr:spPr>
        <a:xfrm>
          <a:off x="15377160" y="1006157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89535</xdr:rowOff>
    </xdr:from>
    <xdr:ext cx="762000" cy="258445"/>
    <xdr:sp macro="" textlink="">
      <xdr:nvSpPr>
        <xdr:cNvPr id="330" name="テキスト ボックス 329"/>
        <xdr:cNvSpPr txBox="1"/>
      </xdr:nvSpPr>
      <xdr:spPr>
        <a:xfrm>
          <a:off x="15045055" y="10147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58</xdr:row>
      <xdr:rowOff>123825</xdr:rowOff>
    </xdr:from>
    <xdr:to xmlns:xdr="http://schemas.openxmlformats.org/drawingml/2006/spreadsheetDrawing">
      <xdr:col>68</xdr:col>
      <xdr:colOff>152400</xdr:colOff>
      <xdr:row>58</xdr:row>
      <xdr:rowOff>135255</xdr:rowOff>
    </xdr:to>
    <xdr:cxnSp macro="">
      <xdr:nvCxnSpPr>
        <xdr:cNvPr id="331" name="直線コネクタ 330"/>
        <xdr:cNvCxnSpPr/>
      </xdr:nvCxnSpPr>
      <xdr:spPr>
        <a:xfrm>
          <a:off x="13634720" y="9846945"/>
          <a:ext cx="8966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635</xdr:rowOff>
    </xdr:from>
    <xdr:to xmlns:xdr="http://schemas.openxmlformats.org/drawingml/2006/spreadsheetDrawing">
      <xdr:col>68</xdr:col>
      <xdr:colOff>203200</xdr:colOff>
      <xdr:row>60</xdr:row>
      <xdr:rowOff>102870</xdr:rowOff>
    </xdr:to>
    <xdr:sp macro="" textlink="">
      <xdr:nvSpPr>
        <xdr:cNvPr id="332" name="フローチャート: 判断 331"/>
        <xdr:cNvSpPr/>
      </xdr:nvSpPr>
      <xdr:spPr>
        <a:xfrm>
          <a:off x="14480540" y="10059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86995</xdr:rowOff>
    </xdr:from>
    <xdr:ext cx="762000" cy="258445"/>
    <xdr:sp macro="" textlink="">
      <xdr:nvSpPr>
        <xdr:cNvPr id="333" name="テキスト ボックス 332"/>
        <xdr:cNvSpPr txBox="1"/>
      </xdr:nvSpPr>
      <xdr:spPr>
        <a:xfrm>
          <a:off x="14146530" y="10145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153035</xdr:rowOff>
    </xdr:from>
    <xdr:to xmlns:xdr="http://schemas.openxmlformats.org/drawingml/2006/spreadsheetDrawing">
      <xdr:col>64</xdr:col>
      <xdr:colOff>152400</xdr:colOff>
      <xdr:row>60</xdr:row>
      <xdr:rowOff>83185</xdr:rowOff>
    </xdr:to>
    <xdr:sp macro="" textlink="">
      <xdr:nvSpPr>
        <xdr:cNvPr id="334" name="フローチャート: 判断 333"/>
        <xdr:cNvSpPr/>
      </xdr:nvSpPr>
      <xdr:spPr>
        <a:xfrm>
          <a:off x="13583920" y="10043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67945</xdr:rowOff>
    </xdr:from>
    <xdr:ext cx="762000" cy="258445"/>
    <xdr:sp macro="" textlink="">
      <xdr:nvSpPr>
        <xdr:cNvPr id="335" name="テキスト ボックス 334"/>
        <xdr:cNvSpPr txBox="1"/>
      </xdr:nvSpPr>
      <xdr:spPr>
        <a:xfrm>
          <a:off x="13249910" y="10126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167640</xdr:rowOff>
    </xdr:from>
    <xdr:ext cx="761365" cy="259080"/>
    <xdr:sp macro="" textlink="">
      <xdr:nvSpPr>
        <xdr:cNvPr id="336" name="テキスト ボックス 335"/>
        <xdr:cNvSpPr txBox="1"/>
      </xdr:nvSpPr>
      <xdr:spPr>
        <a:xfrm>
          <a:off x="1695450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167640</xdr:rowOff>
    </xdr:from>
    <xdr:ext cx="761365" cy="259080"/>
    <xdr:sp macro="" textlink="">
      <xdr:nvSpPr>
        <xdr:cNvPr id="337" name="テキスト ボックス 336"/>
        <xdr:cNvSpPr txBox="1"/>
      </xdr:nvSpPr>
      <xdr:spPr>
        <a:xfrm>
          <a:off x="1610868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167640</xdr:rowOff>
    </xdr:from>
    <xdr:ext cx="761365" cy="259080"/>
    <xdr:sp macro="" textlink="">
      <xdr:nvSpPr>
        <xdr:cNvPr id="338" name="テキスト ボックス 337"/>
        <xdr:cNvSpPr txBox="1"/>
      </xdr:nvSpPr>
      <xdr:spPr>
        <a:xfrm>
          <a:off x="15210155"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167640</xdr:rowOff>
    </xdr:from>
    <xdr:ext cx="762000" cy="259080"/>
    <xdr:sp macro="" textlink="">
      <xdr:nvSpPr>
        <xdr:cNvPr id="339" name="テキスト ボックス 338"/>
        <xdr:cNvSpPr txBox="1"/>
      </xdr:nvSpPr>
      <xdr:spPr>
        <a:xfrm>
          <a:off x="1431353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167640</xdr:rowOff>
    </xdr:from>
    <xdr:ext cx="762000" cy="259080"/>
    <xdr:sp macro="" textlink="">
      <xdr:nvSpPr>
        <xdr:cNvPr id="340" name="テキスト ボックス 339"/>
        <xdr:cNvSpPr txBox="1"/>
      </xdr:nvSpPr>
      <xdr:spPr>
        <a:xfrm>
          <a:off x="1341691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58</xdr:row>
      <xdr:rowOff>120650</xdr:rowOff>
    </xdr:from>
    <xdr:to xmlns:xdr="http://schemas.openxmlformats.org/drawingml/2006/spreadsheetDrawing">
      <xdr:col>81</xdr:col>
      <xdr:colOff>95250</xdr:colOff>
      <xdr:row>59</xdr:row>
      <xdr:rowOff>50800</xdr:rowOff>
    </xdr:to>
    <xdr:sp macro="" textlink="">
      <xdr:nvSpPr>
        <xdr:cNvPr id="341" name="楕円 340"/>
        <xdr:cNvSpPr/>
      </xdr:nvSpPr>
      <xdr:spPr>
        <a:xfrm>
          <a:off x="17119600" y="984377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57</xdr:row>
      <xdr:rowOff>137160</xdr:rowOff>
    </xdr:from>
    <xdr:ext cx="761365" cy="259080"/>
    <xdr:sp macro="" textlink="">
      <xdr:nvSpPr>
        <xdr:cNvPr id="342" name="定員管理の状況該当値テキスト"/>
        <xdr:cNvSpPr txBox="1"/>
      </xdr:nvSpPr>
      <xdr:spPr>
        <a:xfrm>
          <a:off x="17261205" y="9692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58</xdr:row>
      <xdr:rowOff>113030</xdr:rowOff>
    </xdr:from>
    <xdr:to xmlns:xdr="http://schemas.openxmlformats.org/drawingml/2006/spreadsheetDrawing">
      <xdr:col>77</xdr:col>
      <xdr:colOff>95250</xdr:colOff>
      <xdr:row>59</xdr:row>
      <xdr:rowOff>43180</xdr:rowOff>
    </xdr:to>
    <xdr:sp macro="" textlink="">
      <xdr:nvSpPr>
        <xdr:cNvPr id="343" name="楕円 342"/>
        <xdr:cNvSpPr/>
      </xdr:nvSpPr>
      <xdr:spPr>
        <a:xfrm>
          <a:off x="16273780" y="983615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57</xdr:row>
      <xdr:rowOff>53340</xdr:rowOff>
    </xdr:from>
    <xdr:ext cx="735965" cy="258445"/>
    <xdr:sp macro="" textlink="">
      <xdr:nvSpPr>
        <xdr:cNvPr id="344" name="テキスト ボックス 343"/>
        <xdr:cNvSpPr txBox="1"/>
      </xdr:nvSpPr>
      <xdr:spPr>
        <a:xfrm>
          <a:off x="15941675" y="96088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58</xdr:row>
      <xdr:rowOff>92710</xdr:rowOff>
    </xdr:from>
    <xdr:to xmlns:xdr="http://schemas.openxmlformats.org/drawingml/2006/spreadsheetDrawing">
      <xdr:col>73</xdr:col>
      <xdr:colOff>44450</xdr:colOff>
      <xdr:row>59</xdr:row>
      <xdr:rowOff>22860</xdr:rowOff>
    </xdr:to>
    <xdr:sp macro="" textlink="">
      <xdr:nvSpPr>
        <xdr:cNvPr id="345" name="楕円 344"/>
        <xdr:cNvSpPr/>
      </xdr:nvSpPr>
      <xdr:spPr>
        <a:xfrm>
          <a:off x="15377160" y="98158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33020</xdr:rowOff>
    </xdr:from>
    <xdr:ext cx="762000" cy="258445"/>
    <xdr:sp macro="" textlink="">
      <xdr:nvSpPr>
        <xdr:cNvPr id="346" name="テキスト ボックス 345"/>
        <xdr:cNvSpPr txBox="1"/>
      </xdr:nvSpPr>
      <xdr:spPr>
        <a:xfrm>
          <a:off x="15045055" y="9588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58</xdr:row>
      <xdr:rowOff>84455</xdr:rowOff>
    </xdr:from>
    <xdr:to xmlns:xdr="http://schemas.openxmlformats.org/drawingml/2006/spreadsheetDrawing">
      <xdr:col>68</xdr:col>
      <xdr:colOff>203200</xdr:colOff>
      <xdr:row>59</xdr:row>
      <xdr:rowOff>14605</xdr:rowOff>
    </xdr:to>
    <xdr:sp macro="" textlink="">
      <xdr:nvSpPr>
        <xdr:cNvPr id="347" name="楕円 346"/>
        <xdr:cNvSpPr/>
      </xdr:nvSpPr>
      <xdr:spPr>
        <a:xfrm>
          <a:off x="14480540" y="9807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24765</xdr:rowOff>
    </xdr:from>
    <xdr:ext cx="762000" cy="259080"/>
    <xdr:sp macro="" textlink="">
      <xdr:nvSpPr>
        <xdr:cNvPr id="348" name="テキスト ボックス 347"/>
        <xdr:cNvSpPr txBox="1"/>
      </xdr:nvSpPr>
      <xdr:spPr>
        <a:xfrm>
          <a:off x="14146530" y="9580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73025</xdr:rowOff>
    </xdr:from>
    <xdr:to xmlns:xdr="http://schemas.openxmlformats.org/drawingml/2006/spreadsheetDrawing">
      <xdr:col>64</xdr:col>
      <xdr:colOff>152400</xdr:colOff>
      <xdr:row>59</xdr:row>
      <xdr:rowOff>3175</xdr:rowOff>
    </xdr:to>
    <xdr:sp macro="" textlink="">
      <xdr:nvSpPr>
        <xdr:cNvPr id="349" name="楕円 348"/>
        <xdr:cNvSpPr/>
      </xdr:nvSpPr>
      <xdr:spPr>
        <a:xfrm>
          <a:off x="13583920" y="9796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13335</xdr:rowOff>
    </xdr:from>
    <xdr:ext cx="762000" cy="258445"/>
    <xdr:sp macro="" textlink="">
      <xdr:nvSpPr>
        <xdr:cNvPr id="350" name="テキスト ボックス 349"/>
        <xdr:cNvSpPr txBox="1"/>
      </xdr:nvSpPr>
      <xdr:spPr>
        <a:xfrm>
          <a:off x="13249910" y="9568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9245"/>
    <xdr:sp macro="" textlink="">
      <xdr:nvSpPr>
        <xdr:cNvPr id="352" name="テキスト ボックス 351"/>
        <xdr:cNvSpPr txBox="1"/>
      </xdr:nvSpPr>
      <xdr:spPr>
        <a:xfrm>
          <a:off x="13799185" y="5260340"/>
          <a:ext cx="16052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1000" cy="358775"/>
    <xdr:sp macro="" textlink="">
      <xdr:nvSpPr>
        <xdr:cNvPr id="353" name="テキスト ボックス 352"/>
        <xdr:cNvSpPr txBox="1"/>
      </xdr:nvSpPr>
      <xdr:spPr>
        <a:xfrm>
          <a:off x="1554670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令和元年度は前年度と同率となったが、類似団体との比較では</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0.2</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上回っている。今後控えている大規模な事業計画によっては、地方債の発行が多くなることが予想されるため、交付税算入のある起債を積極的に借入れるとともに、緊急度・住民ニーズを的確に把握した事業の選択により、充当可能な基金も財源とし、起債に大きく頼ることのない財政運営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5425"/>
    <xdr:sp macro="" textlink="">
      <xdr:nvSpPr>
        <xdr:cNvPr id="364" name="テキスト ボックス 363"/>
        <xdr:cNvSpPr txBox="1"/>
      </xdr:nvSpPr>
      <xdr:spPr>
        <a:xfrm>
          <a:off x="12905105" y="546608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8445"/>
    <xdr:sp macro="" textlink="">
      <xdr:nvSpPr>
        <xdr:cNvPr id="366" name="テキスト ボックス 365"/>
        <xdr:cNvSpPr txBox="1"/>
      </xdr:nvSpPr>
      <xdr:spPr>
        <a:xfrm>
          <a:off x="1217358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7" name="直線コネクタ 366"/>
        <xdr:cNvCxnSpPr/>
      </xdr:nvCxnSpPr>
      <xdr:spPr>
        <a:xfrm>
          <a:off x="12943205" y="75412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8" name="テキスト ボックス 367"/>
        <xdr:cNvSpPr txBox="1"/>
      </xdr:nvSpPr>
      <xdr:spPr>
        <a:xfrm>
          <a:off x="12173585" y="739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9" name="直線コネクタ 368"/>
        <xdr:cNvCxnSpPr/>
      </xdr:nvCxnSpPr>
      <xdr:spPr>
        <a:xfrm>
          <a:off x="12943205" y="70662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70" name="テキスト ボックス 369"/>
        <xdr:cNvSpPr txBox="1"/>
      </xdr:nvSpPr>
      <xdr:spPr>
        <a:xfrm>
          <a:off x="12173585" y="6927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1" name="直線コネクタ 370"/>
        <xdr:cNvCxnSpPr/>
      </xdr:nvCxnSpPr>
      <xdr:spPr>
        <a:xfrm>
          <a:off x="12943205" y="6595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7810"/>
    <xdr:sp macro="" textlink="">
      <xdr:nvSpPr>
        <xdr:cNvPr id="372" name="テキスト ボックス 371"/>
        <xdr:cNvSpPr txBox="1"/>
      </xdr:nvSpPr>
      <xdr:spPr>
        <a:xfrm>
          <a:off x="12173585" y="64566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3" name="直線コネクタ 372"/>
        <xdr:cNvCxnSpPr/>
      </xdr:nvCxnSpPr>
      <xdr:spPr>
        <a:xfrm>
          <a:off x="12943205" y="61239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163830</xdr:rowOff>
    </xdr:from>
    <xdr:to xmlns:xdr="http://schemas.openxmlformats.org/drawingml/2006/spreadsheetDrawing">
      <xdr:col>81</xdr:col>
      <xdr:colOff>44450</xdr:colOff>
      <xdr:row>43</xdr:row>
      <xdr:rowOff>153035</xdr:rowOff>
    </xdr:to>
    <xdr:cxnSp macro="">
      <xdr:nvCxnSpPr>
        <xdr:cNvPr id="376" name="直線コネクタ 375"/>
        <xdr:cNvCxnSpPr/>
      </xdr:nvCxnSpPr>
      <xdr:spPr>
        <a:xfrm flipV="1">
          <a:off x="17172305" y="6366510"/>
          <a:ext cx="0" cy="9950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125095</xdr:rowOff>
    </xdr:from>
    <xdr:ext cx="761365" cy="258445"/>
    <xdr:sp macro="" textlink="">
      <xdr:nvSpPr>
        <xdr:cNvPr id="377" name="公債費負担の状況最小値テキスト"/>
        <xdr:cNvSpPr txBox="1"/>
      </xdr:nvSpPr>
      <xdr:spPr>
        <a:xfrm>
          <a:off x="17261205" y="73336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153035</xdr:rowOff>
    </xdr:from>
    <xdr:to xmlns:xdr="http://schemas.openxmlformats.org/drawingml/2006/spreadsheetDrawing">
      <xdr:col>81</xdr:col>
      <xdr:colOff>133350</xdr:colOff>
      <xdr:row>43</xdr:row>
      <xdr:rowOff>153035</xdr:rowOff>
    </xdr:to>
    <xdr:cxnSp macro="">
      <xdr:nvCxnSpPr>
        <xdr:cNvPr id="378" name="直線コネクタ 377"/>
        <xdr:cNvCxnSpPr/>
      </xdr:nvCxnSpPr>
      <xdr:spPr>
        <a:xfrm>
          <a:off x="17081500" y="73615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78740</xdr:rowOff>
    </xdr:from>
    <xdr:ext cx="761365" cy="259080"/>
    <xdr:sp macro="" textlink="">
      <xdr:nvSpPr>
        <xdr:cNvPr id="379" name="公債費負担の状況最大値テキスト"/>
        <xdr:cNvSpPr txBox="1"/>
      </xdr:nvSpPr>
      <xdr:spPr>
        <a:xfrm>
          <a:off x="17261205" y="6113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163830</xdr:rowOff>
    </xdr:from>
    <xdr:to xmlns:xdr="http://schemas.openxmlformats.org/drawingml/2006/spreadsheetDrawing">
      <xdr:col>81</xdr:col>
      <xdr:colOff>133350</xdr:colOff>
      <xdr:row>37</xdr:row>
      <xdr:rowOff>163830</xdr:rowOff>
    </xdr:to>
    <xdr:cxnSp macro="">
      <xdr:nvCxnSpPr>
        <xdr:cNvPr id="380" name="直線コネクタ 379"/>
        <xdr:cNvCxnSpPr/>
      </xdr:nvCxnSpPr>
      <xdr:spPr>
        <a:xfrm>
          <a:off x="17081500" y="636651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76200</xdr:rowOff>
    </xdr:from>
    <xdr:to xmlns:xdr="http://schemas.openxmlformats.org/drawingml/2006/spreadsheetDrawing">
      <xdr:col>81</xdr:col>
      <xdr:colOff>44450</xdr:colOff>
      <xdr:row>41</xdr:row>
      <xdr:rowOff>76200</xdr:rowOff>
    </xdr:to>
    <xdr:cxnSp macro="">
      <xdr:nvCxnSpPr>
        <xdr:cNvPr id="381" name="直線コネクタ 380"/>
        <xdr:cNvCxnSpPr/>
      </xdr:nvCxnSpPr>
      <xdr:spPr>
        <a:xfrm>
          <a:off x="16326485" y="694944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32385</xdr:rowOff>
    </xdr:from>
    <xdr:ext cx="761365" cy="258445"/>
    <xdr:sp macro="" textlink="">
      <xdr:nvSpPr>
        <xdr:cNvPr id="382" name="公債費負担の状況平均値テキスト"/>
        <xdr:cNvSpPr txBox="1"/>
      </xdr:nvSpPr>
      <xdr:spPr>
        <a:xfrm>
          <a:off x="17261205" y="673798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15875</xdr:rowOff>
    </xdr:from>
    <xdr:to xmlns:xdr="http://schemas.openxmlformats.org/drawingml/2006/spreadsheetDrawing">
      <xdr:col>81</xdr:col>
      <xdr:colOff>95250</xdr:colOff>
      <xdr:row>41</xdr:row>
      <xdr:rowOff>117475</xdr:rowOff>
    </xdr:to>
    <xdr:sp macro="" textlink="">
      <xdr:nvSpPr>
        <xdr:cNvPr id="383" name="フローチャート: 判断 382"/>
        <xdr:cNvSpPr/>
      </xdr:nvSpPr>
      <xdr:spPr>
        <a:xfrm>
          <a:off x="17119600" y="688911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76200</xdr:rowOff>
    </xdr:from>
    <xdr:to xmlns:xdr="http://schemas.openxmlformats.org/drawingml/2006/spreadsheetDrawing">
      <xdr:col>77</xdr:col>
      <xdr:colOff>44450</xdr:colOff>
      <xdr:row>41</xdr:row>
      <xdr:rowOff>76200</xdr:rowOff>
    </xdr:to>
    <xdr:cxnSp macro="">
      <xdr:nvCxnSpPr>
        <xdr:cNvPr id="384" name="直線コネクタ 383"/>
        <xdr:cNvCxnSpPr/>
      </xdr:nvCxnSpPr>
      <xdr:spPr>
        <a:xfrm>
          <a:off x="15427960" y="6949440"/>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6350</xdr:rowOff>
    </xdr:from>
    <xdr:to xmlns:xdr="http://schemas.openxmlformats.org/drawingml/2006/spreadsheetDrawing">
      <xdr:col>77</xdr:col>
      <xdr:colOff>95250</xdr:colOff>
      <xdr:row>41</xdr:row>
      <xdr:rowOff>107950</xdr:rowOff>
    </xdr:to>
    <xdr:sp macro="" textlink="">
      <xdr:nvSpPr>
        <xdr:cNvPr id="385" name="フローチャート: 判断 384"/>
        <xdr:cNvSpPr/>
      </xdr:nvSpPr>
      <xdr:spPr>
        <a:xfrm>
          <a:off x="16273780" y="687959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118110</xdr:rowOff>
    </xdr:from>
    <xdr:ext cx="735965" cy="259080"/>
    <xdr:sp macro="" textlink="">
      <xdr:nvSpPr>
        <xdr:cNvPr id="386" name="テキスト ボックス 385"/>
        <xdr:cNvSpPr txBox="1"/>
      </xdr:nvSpPr>
      <xdr:spPr>
        <a:xfrm>
          <a:off x="15941675" y="66560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76200</xdr:rowOff>
    </xdr:from>
    <xdr:to xmlns:xdr="http://schemas.openxmlformats.org/drawingml/2006/spreadsheetDrawing">
      <xdr:col>72</xdr:col>
      <xdr:colOff>203200</xdr:colOff>
      <xdr:row>41</xdr:row>
      <xdr:rowOff>100330</xdr:rowOff>
    </xdr:to>
    <xdr:cxnSp macro="">
      <xdr:nvCxnSpPr>
        <xdr:cNvPr id="387" name="直線コネクタ 386"/>
        <xdr:cNvCxnSpPr/>
      </xdr:nvCxnSpPr>
      <xdr:spPr>
        <a:xfrm flipV="1">
          <a:off x="14531340" y="6949440"/>
          <a:ext cx="89662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6350</xdr:rowOff>
    </xdr:from>
    <xdr:to xmlns:xdr="http://schemas.openxmlformats.org/drawingml/2006/spreadsheetDrawing">
      <xdr:col>73</xdr:col>
      <xdr:colOff>44450</xdr:colOff>
      <xdr:row>41</xdr:row>
      <xdr:rowOff>107950</xdr:rowOff>
    </xdr:to>
    <xdr:sp macro="" textlink="">
      <xdr:nvSpPr>
        <xdr:cNvPr id="388" name="フローチャート: 判断 387"/>
        <xdr:cNvSpPr/>
      </xdr:nvSpPr>
      <xdr:spPr>
        <a:xfrm>
          <a:off x="15377160" y="687959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118110</xdr:rowOff>
    </xdr:from>
    <xdr:ext cx="762000" cy="259080"/>
    <xdr:sp macro="" textlink="">
      <xdr:nvSpPr>
        <xdr:cNvPr id="389" name="テキスト ボックス 388"/>
        <xdr:cNvSpPr txBox="1"/>
      </xdr:nvSpPr>
      <xdr:spPr>
        <a:xfrm>
          <a:off x="15045055" y="6656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100330</xdr:rowOff>
    </xdr:from>
    <xdr:to xmlns:xdr="http://schemas.openxmlformats.org/drawingml/2006/spreadsheetDrawing">
      <xdr:col>68</xdr:col>
      <xdr:colOff>152400</xdr:colOff>
      <xdr:row>41</xdr:row>
      <xdr:rowOff>124460</xdr:rowOff>
    </xdr:to>
    <xdr:cxnSp macro="">
      <xdr:nvCxnSpPr>
        <xdr:cNvPr id="390" name="直線コネクタ 389"/>
        <xdr:cNvCxnSpPr/>
      </xdr:nvCxnSpPr>
      <xdr:spPr>
        <a:xfrm flipV="1">
          <a:off x="13634720" y="6973570"/>
          <a:ext cx="89662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20320</xdr:rowOff>
    </xdr:from>
    <xdr:to xmlns:xdr="http://schemas.openxmlformats.org/drawingml/2006/spreadsheetDrawing">
      <xdr:col>68</xdr:col>
      <xdr:colOff>203200</xdr:colOff>
      <xdr:row>41</xdr:row>
      <xdr:rowOff>121920</xdr:rowOff>
    </xdr:to>
    <xdr:sp macro="" textlink="">
      <xdr:nvSpPr>
        <xdr:cNvPr id="391" name="フローチャート: 判断 390"/>
        <xdr:cNvSpPr/>
      </xdr:nvSpPr>
      <xdr:spPr>
        <a:xfrm>
          <a:off x="14480540" y="689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132080</xdr:rowOff>
    </xdr:from>
    <xdr:ext cx="762000" cy="259080"/>
    <xdr:sp macro="" textlink="">
      <xdr:nvSpPr>
        <xdr:cNvPr id="392" name="テキスト ボックス 391"/>
        <xdr:cNvSpPr txBox="1"/>
      </xdr:nvSpPr>
      <xdr:spPr>
        <a:xfrm>
          <a:off x="14146530" y="667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40005</xdr:rowOff>
    </xdr:from>
    <xdr:to xmlns:xdr="http://schemas.openxmlformats.org/drawingml/2006/spreadsheetDrawing">
      <xdr:col>64</xdr:col>
      <xdr:colOff>152400</xdr:colOff>
      <xdr:row>41</xdr:row>
      <xdr:rowOff>141605</xdr:rowOff>
    </xdr:to>
    <xdr:sp macro="" textlink="">
      <xdr:nvSpPr>
        <xdr:cNvPr id="393" name="フローチャート: 判断 392"/>
        <xdr:cNvSpPr/>
      </xdr:nvSpPr>
      <xdr:spPr>
        <a:xfrm>
          <a:off x="13583920" y="69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151765</xdr:rowOff>
    </xdr:from>
    <xdr:ext cx="762000" cy="259080"/>
    <xdr:sp macro="" textlink="">
      <xdr:nvSpPr>
        <xdr:cNvPr id="394" name="テキスト ボックス 393"/>
        <xdr:cNvSpPr txBox="1"/>
      </xdr:nvSpPr>
      <xdr:spPr>
        <a:xfrm>
          <a:off x="13249910" y="6689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5" name="テキスト ボックス 394"/>
        <xdr:cNvSpPr txBox="1"/>
      </xdr:nvSpPr>
      <xdr:spPr>
        <a:xfrm>
          <a:off x="169545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6" name="テキスト ボックス 395"/>
        <xdr:cNvSpPr txBox="1"/>
      </xdr:nvSpPr>
      <xdr:spPr>
        <a:xfrm>
          <a:off x="1610868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1365" cy="259080"/>
    <xdr:sp macro="" textlink="">
      <xdr:nvSpPr>
        <xdr:cNvPr id="397" name="テキスト ボックス 396"/>
        <xdr:cNvSpPr txBox="1"/>
      </xdr:nvSpPr>
      <xdr:spPr>
        <a:xfrm>
          <a:off x="1521015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25400</xdr:rowOff>
    </xdr:from>
    <xdr:to xmlns:xdr="http://schemas.openxmlformats.org/drawingml/2006/spreadsheetDrawing">
      <xdr:col>81</xdr:col>
      <xdr:colOff>95250</xdr:colOff>
      <xdr:row>41</xdr:row>
      <xdr:rowOff>127000</xdr:rowOff>
    </xdr:to>
    <xdr:sp macro="" textlink="">
      <xdr:nvSpPr>
        <xdr:cNvPr id="400" name="楕円 399"/>
        <xdr:cNvSpPr/>
      </xdr:nvSpPr>
      <xdr:spPr>
        <a:xfrm>
          <a:off x="17119600" y="689864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167640</xdr:rowOff>
    </xdr:from>
    <xdr:ext cx="761365" cy="259080"/>
    <xdr:sp macro="" textlink="">
      <xdr:nvSpPr>
        <xdr:cNvPr id="401" name="公債費負担の状況該当値テキスト"/>
        <xdr:cNvSpPr txBox="1"/>
      </xdr:nvSpPr>
      <xdr:spPr>
        <a:xfrm>
          <a:off x="17261205" y="6873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25400</xdr:rowOff>
    </xdr:from>
    <xdr:to xmlns:xdr="http://schemas.openxmlformats.org/drawingml/2006/spreadsheetDrawing">
      <xdr:col>77</xdr:col>
      <xdr:colOff>95250</xdr:colOff>
      <xdr:row>41</xdr:row>
      <xdr:rowOff>127000</xdr:rowOff>
    </xdr:to>
    <xdr:sp macro="" textlink="">
      <xdr:nvSpPr>
        <xdr:cNvPr id="402" name="楕円 401"/>
        <xdr:cNvSpPr/>
      </xdr:nvSpPr>
      <xdr:spPr>
        <a:xfrm>
          <a:off x="16273780" y="689864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111760</xdr:rowOff>
    </xdr:from>
    <xdr:ext cx="735965" cy="259080"/>
    <xdr:sp macro="" textlink="">
      <xdr:nvSpPr>
        <xdr:cNvPr id="403" name="テキスト ボックス 402"/>
        <xdr:cNvSpPr txBox="1"/>
      </xdr:nvSpPr>
      <xdr:spPr>
        <a:xfrm>
          <a:off x="15941675" y="69850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25400</xdr:rowOff>
    </xdr:from>
    <xdr:to xmlns:xdr="http://schemas.openxmlformats.org/drawingml/2006/spreadsheetDrawing">
      <xdr:col>73</xdr:col>
      <xdr:colOff>44450</xdr:colOff>
      <xdr:row>41</xdr:row>
      <xdr:rowOff>127000</xdr:rowOff>
    </xdr:to>
    <xdr:sp macro="" textlink="">
      <xdr:nvSpPr>
        <xdr:cNvPr id="404" name="楕円 403"/>
        <xdr:cNvSpPr/>
      </xdr:nvSpPr>
      <xdr:spPr>
        <a:xfrm>
          <a:off x="15377160" y="689864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111760</xdr:rowOff>
    </xdr:from>
    <xdr:ext cx="762000" cy="259080"/>
    <xdr:sp macro="" textlink="">
      <xdr:nvSpPr>
        <xdr:cNvPr id="405" name="テキスト ボックス 404"/>
        <xdr:cNvSpPr txBox="1"/>
      </xdr:nvSpPr>
      <xdr:spPr>
        <a:xfrm>
          <a:off x="15045055" y="6985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49530</xdr:rowOff>
    </xdr:from>
    <xdr:to xmlns:xdr="http://schemas.openxmlformats.org/drawingml/2006/spreadsheetDrawing">
      <xdr:col>68</xdr:col>
      <xdr:colOff>203200</xdr:colOff>
      <xdr:row>41</xdr:row>
      <xdr:rowOff>151130</xdr:rowOff>
    </xdr:to>
    <xdr:sp macro="" textlink="">
      <xdr:nvSpPr>
        <xdr:cNvPr id="406" name="楕円 405"/>
        <xdr:cNvSpPr/>
      </xdr:nvSpPr>
      <xdr:spPr>
        <a:xfrm>
          <a:off x="14480540" y="69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135890</xdr:rowOff>
    </xdr:from>
    <xdr:ext cx="762000" cy="259080"/>
    <xdr:sp macro="" textlink="">
      <xdr:nvSpPr>
        <xdr:cNvPr id="407" name="テキスト ボックス 406"/>
        <xdr:cNvSpPr txBox="1"/>
      </xdr:nvSpPr>
      <xdr:spPr>
        <a:xfrm>
          <a:off x="14146530" y="7009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408" name="楕円 407"/>
        <xdr:cNvSpPr/>
      </xdr:nvSpPr>
      <xdr:spPr>
        <a:xfrm>
          <a:off x="13583920" y="6946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160020</xdr:rowOff>
    </xdr:from>
    <xdr:ext cx="762000" cy="258445"/>
    <xdr:sp macro="" textlink="">
      <xdr:nvSpPr>
        <xdr:cNvPr id="409" name="テキスト ボックス 408"/>
        <xdr:cNvSpPr txBox="1"/>
      </xdr:nvSpPr>
      <xdr:spPr>
        <a:xfrm>
          <a:off x="13249910"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2" name="テキスト ボックス 411"/>
        <xdr:cNvSpPr txBox="1"/>
      </xdr:nvSpPr>
      <xdr:spPr>
        <a:xfrm>
          <a:off x="15463520" y="150876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ふるさと応援基金等への積立により充当可能基金の増、地方債現在高の減により将来負担比率が低率で推移している。今後は公共施設の更新を迎え地方債の発行も増加してくる。</a:t>
          </a:r>
        </a:p>
        <a:p>
          <a:r>
            <a:rPr kumimoji="1" lang="ja-JP" altLang="en-US" sz="1100">
              <a:latin typeface="ＭＳ Ｐゴシック"/>
              <a:ea typeface="ＭＳ Ｐゴシック"/>
            </a:rPr>
            <a:t>　後世への負担を少しでも軽減するよう、新規事業の実施等について総点検を図り、財政の健全化を図る。 </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3" name="テキスト ボックス 422"/>
        <xdr:cNvSpPr txBox="1"/>
      </xdr:nvSpPr>
      <xdr:spPr>
        <a:xfrm>
          <a:off x="12905105" y="17399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8445"/>
    <xdr:sp macro="" textlink="">
      <xdr:nvSpPr>
        <xdr:cNvPr id="425" name="テキスト ボックス 424"/>
        <xdr:cNvSpPr txBox="1"/>
      </xdr:nvSpPr>
      <xdr:spPr>
        <a:xfrm>
          <a:off x="1217358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943205" y="389191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64770</xdr:rowOff>
    </xdr:from>
    <xdr:ext cx="762000" cy="259080"/>
    <xdr:sp macro="" textlink="">
      <xdr:nvSpPr>
        <xdr:cNvPr id="427" name="テキスト ボックス 426"/>
        <xdr:cNvSpPr txBox="1"/>
      </xdr:nvSpPr>
      <xdr:spPr>
        <a:xfrm>
          <a:off x="12173585" y="3752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943205" y="35007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5715</xdr:rowOff>
    </xdr:from>
    <xdr:ext cx="762000" cy="259080"/>
    <xdr:sp macro="" textlink="">
      <xdr:nvSpPr>
        <xdr:cNvPr id="429" name="テキスト ボックス 428"/>
        <xdr:cNvSpPr txBox="1"/>
      </xdr:nvSpPr>
      <xdr:spPr>
        <a:xfrm>
          <a:off x="12173585" y="335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943205" y="31064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173585" y="2967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943205" y="27120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173585" y="257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943205" y="23209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167640</xdr:rowOff>
    </xdr:from>
    <xdr:ext cx="762000" cy="259080"/>
    <xdr:sp macro="" textlink="">
      <xdr:nvSpPr>
        <xdr:cNvPr id="435" name="テキスト ボックス 434"/>
        <xdr:cNvSpPr txBox="1"/>
      </xdr:nvSpPr>
      <xdr:spPr>
        <a:xfrm>
          <a:off x="12173585" y="2179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20955</xdr:rowOff>
    </xdr:to>
    <xdr:cxnSp macro="">
      <xdr:nvCxnSpPr>
        <xdr:cNvPr id="438" name="直線コネクタ 437"/>
        <xdr:cNvCxnSpPr/>
      </xdr:nvCxnSpPr>
      <xdr:spPr>
        <a:xfrm flipV="1">
          <a:off x="17172305" y="2320925"/>
          <a:ext cx="0" cy="1388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164465</xdr:rowOff>
    </xdr:from>
    <xdr:ext cx="761365" cy="258445"/>
    <xdr:sp macro="" textlink="">
      <xdr:nvSpPr>
        <xdr:cNvPr id="439" name="将来負担の状況最小値テキスト"/>
        <xdr:cNvSpPr txBox="1"/>
      </xdr:nvSpPr>
      <xdr:spPr>
        <a:xfrm>
          <a:off x="17261205" y="36849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20955</xdr:rowOff>
    </xdr:from>
    <xdr:to xmlns:xdr="http://schemas.openxmlformats.org/drawingml/2006/spreadsheetDrawing">
      <xdr:col>81</xdr:col>
      <xdr:colOff>133350</xdr:colOff>
      <xdr:row>22</xdr:row>
      <xdr:rowOff>20955</xdr:rowOff>
    </xdr:to>
    <xdr:cxnSp macro="">
      <xdr:nvCxnSpPr>
        <xdr:cNvPr id="440" name="直線コネクタ 439"/>
        <xdr:cNvCxnSpPr/>
      </xdr:nvCxnSpPr>
      <xdr:spPr>
        <a:xfrm>
          <a:off x="17081500" y="37090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5715</xdr:rowOff>
    </xdr:from>
    <xdr:ext cx="761365" cy="259080"/>
    <xdr:sp macro="" textlink="">
      <xdr:nvSpPr>
        <xdr:cNvPr id="441" name="将来負担の状況最大値テキスト"/>
        <xdr:cNvSpPr txBox="1"/>
      </xdr:nvSpPr>
      <xdr:spPr>
        <a:xfrm>
          <a:off x="17261205" y="20173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7081500" y="23209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62865</xdr:rowOff>
    </xdr:from>
    <xdr:ext cx="761365" cy="259080"/>
    <xdr:sp macro="" textlink="">
      <xdr:nvSpPr>
        <xdr:cNvPr id="443" name="将来負担の状況平均値テキスト"/>
        <xdr:cNvSpPr txBox="1"/>
      </xdr:nvSpPr>
      <xdr:spPr>
        <a:xfrm>
          <a:off x="17261205" y="22421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4" name="フローチャート: 判断 443"/>
        <xdr:cNvSpPr/>
      </xdr:nvSpPr>
      <xdr:spPr>
        <a:xfrm>
          <a:off x="17119600" y="227012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5" name="フローチャート: 判断 444"/>
        <xdr:cNvSpPr/>
      </xdr:nvSpPr>
      <xdr:spPr>
        <a:xfrm>
          <a:off x="16273780" y="227012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5965" cy="258445"/>
    <xdr:sp macro="" textlink="">
      <xdr:nvSpPr>
        <xdr:cNvPr id="446" name="テキスト ボックス 445"/>
        <xdr:cNvSpPr txBox="1"/>
      </xdr:nvSpPr>
      <xdr:spPr>
        <a:xfrm>
          <a:off x="15941675" y="20427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7" name="フローチャート: 判断 446"/>
        <xdr:cNvSpPr/>
      </xdr:nvSpPr>
      <xdr:spPr>
        <a:xfrm>
          <a:off x="15377160" y="227012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48" name="テキスト ボックス 447"/>
        <xdr:cNvSpPr txBox="1"/>
      </xdr:nvSpPr>
      <xdr:spPr>
        <a:xfrm>
          <a:off x="15045055" y="2042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9" name="フローチャート: 判断 448"/>
        <xdr:cNvSpPr/>
      </xdr:nvSpPr>
      <xdr:spPr>
        <a:xfrm>
          <a:off x="14480540" y="2270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50" name="テキスト ボックス 449"/>
        <xdr:cNvSpPr txBox="1"/>
      </xdr:nvSpPr>
      <xdr:spPr>
        <a:xfrm>
          <a:off x="14146530" y="2042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51" name="フローチャート: 判断 450"/>
        <xdr:cNvSpPr/>
      </xdr:nvSpPr>
      <xdr:spPr>
        <a:xfrm>
          <a:off x="13583920" y="2270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52" name="テキスト ボックス 451"/>
        <xdr:cNvSpPr txBox="1"/>
      </xdr:nvSpPr>
      <xdr:spPr>
        <a:xfrm>
          <a:off x="13249910" y="2042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8445"/>
    <xdr:sp macro="" textlink="">
      <xdr:nvSpPr>
        <xdr:cNvPr id="453" name="テキスト ボックス 452"/>
        <xdr:cNvSpPr txBox="1"/>
      </xdr:nvSpPr>
      <xdr:spPr>
        <a:xfrm>
          <a:off x="169545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8445"/>
    <xdr:sp macro="" textlink="">
      <xdr:nvSpPr>
        <xdr:cNvPr id="454" name="テキスト ボックス 453"/>
        <xdr:cNvSpPr txBox="1"/>
      </xdr:nvSpPr>
      <xdr:spPr>
        <a:xfrm>
          <a:off x="1610868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1365" cy="258445"/>
    <xdr:sp macro="" textlink="">
      <xdr:nvSpPr>
        <xdr:cNvPr id="455" name="テキスト ボックス 454"/>
        <xdr:cNvSpPr txBox="1"/>
      </xdr:nvSpPr>
      <xdr:spPr>
        <a:xfrm>
          <a:off x="1521015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8445"/>
    <xdr:sp macro="" textlink="">
      <xdr:nvSpPr>
        <xdr:cNvPr id="456" name="テキスト ボックス 455"/>
        <xdr:cNvSpPr txBox="1"/>
      </xdr:nvSpPr>
      <xdr:spPr>
        <a:xfrm>
          <a:off x="1431353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8445"/>
    <xdr:sp macro="" textlink="">
      <xdr:nvSpPr>
        <xdr:cNvPr id="457" name="テキスト ボックス 456"/>
        <xdr:cNvSpPr txBox="1"/>
      </xdr:nvSpPr>
      <xdr:spPr>
        <a:xfrm>
          <a:off x="1341691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126365</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6365"/>
          <a:ext cx="1286002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354800" y="190500"/>
          <a:ext cx="3981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37465</xdr:rowOff>
    </xdr:to>
    <xdr:sp macro="" textlink="">
      <xdr:nvSpPr>
        <xdr:cNvPr id="4" name="正方形/長方形 3"/>
        <xdr:cNvSpPr/>
      </xdr:nvSpPr>
      <xdr:spPr>
        <a:xfrm>
          <a:off x="19380200" y="215900"/>
          <a:ext cx="39370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69215</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40665"/>
          <a:ext cx="387731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高知県芸西村</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525240" y="190500"/>
          <a:ext cx="269367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37465</xdr:rowOff>
    </xdr:to>
    <xdr:sp macro="" textlink="">
      <xdr:nvSpPr>
        <xdr:cNvPr id="7" name="正方形/長方形 6"/>
        <xdr:cNvSpPr/>
      </xdr:nvSpPr>
      <xdr:spPr>
        <a:xfrm>
          <a:off x="16550640" y="215900"/>
          <a:ext cx="264922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69215</xdr:rowOff>
    </xdr:from>
    <xdr:to xmlns:xdr="http://schemas.openxmlformats.org/drawingml/2006/spreadsheetDrawing">
      <xdr:col>94</xdr:col>
      <xdr:colOff>127000</xdr:colOff>
      <xdr:row>4</xdr:row>
      <xdr:rowOff>12065</xdr:rowOff>
    </xdr:to>
    <xdr:sp macro="" textlink="">
      <xdr:nvSpPr>
        <xdr:cNvPr id="8" name="正方形/長方形 7"/>
        <xdr:cNvSpPr/>
      </xdr:nvSpPr>
      <xdr:spPr>
        <a:xfrm>
          <a:off x="16576040" y="240665"/>
          <a:ext cx="25920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31115</xdr:rowOff>
    </xdr:from>
    <xdr:to xmlns:xdr="http://schemas.openxmlformats.org/drawingml/2006/spreadsheetDrawing">
      <xdr:col>115</xdr:col>
      <xdr:colOff>47625</xdr:colOff>
      <xdr:row>87</xdr:row>
      <xdr:rowOff>149225</xdr:rowOff>
    </xdr:to>
    <xdr:sp macro="" textlink="">
      <xdr:nvSpPr>
        <xdr:cNvPr id="9" name="正方形/長方形 8"/>
        <xdr:cNvSpPr/>
      </xdr:nvSpPr>
      <xdr:spPr>
        <a:xfrm>
          <a:off x="0" y="888365"/>
          <a:ext cx="23342600" cy="1417701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151765</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9620" y="1523365"/>
          <a:ext cx="9776460" cy="17595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12065</xdr:rowOff>
    </xdr:from>
    <xdr:to xmlns:xdr="http://schemas.openxmlformats.org/drawingml/2006/spreadsheetDrawing">
      <xdr:col>11</xdr:col>
      <xdr:colOff>85725</xdr:colOff>
      <xdr:row>19</xdr:row>
      <xdr:rowOff>12065</xdr:rowOff>
    </xdr:to>
    <xdr:sp macro="" textlink="">
      <xdr:nvSpPr>
        <xdr:cNvPr id="11" name="正方形/長方形 10"/>
        <xdr:cNvSpPr/>
      </xdr:nvSpPr>
      <xdr:spPr>
        <a:xfrm>
          <a:off x="899160" y="1555115"/>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12065</xdr:rowOff>
    </xdr:from>
    <xdr:to xmlns:xdr="http://schemas.openxmlformats.org/drawingml/2006/spreadsheetDrawing">
      <xdr:col>17</xdr:col>
      <xdr:colOff>92075</xdr:colOff>
      <xdr:row>19</xdr:row>
      <xdr:rowOff>12065</xdr:rowOff>
    </xdr:to>
    <xdr:sp macro="" textlink="">
      <xdr:nvSpPr>
        <xdr:cNvPr id="12" name="正方形/長方形 11"/>
        <xdr:cNvSpPr/>
      </xdr:nvSpPr>
      <xdr:spPr>
        <a:xfrm>
          <a:off x="2250440" y="1555115"/>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3,729
3,653
39.60
4,368,434
4,234,153
85,965
1,772,429
2,183,155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12065</xdr:rowOff>
    </xdr:from>
    <xdr:to xmlns:xdr="http://schemas.openxmlformats.org/drawingml/2006/spreadsheetDrawing">
      <xdr:col>25</xdr:col>
      <xdr:colOff>79375</xdr:colOff>
      <xdr:row>19</xdr:row>
      <xdr:rowOff>12065</xdr:rowOff>
    </xdr:to>
    <xdr:sp macro="" textlink="">
      <xdr:nvSpPr>
        <xdr:cNvPr id="13" name="正方形/長方形 12"/>
        <xdr:cNvSpPr/>
      </xdr:nvSpPr>
      <xdr:spPr>
        <a:xfrm>
          <a:off x="3599180" y="1555115"/>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164465</xdr:rowOff>
    </xdr:to>
    <xdr:sp macro="" textlink="">
      <xdr:nvSpPr>
        <xdr:cNvPr id="14" name="正方形/長方形 13"/>
        <xdr:cNvSpPr/>
      </xdr:nvSpPr>
      <xdr:spPr>
        <a:xfrm>
          <a:off x="5143500" y="1549400"/>
          <a:ext cx="2057400" cy="1015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164465</xdr:rowOff>
    </xdr:to>
    <xdr:sp macro="" textlink="">
      <xdr:nvSpPr>
        <xdr:cNvPr id="15" name="正方形/長方形 14"/>
        <xdr:cNvSpPr/>
      </xdr:nvSpPr>
      <xdr:spPr>
        <a:xfrm>
          <a:off x="7200900" y="1549400"/>
          <a:ext cx="1285240" cy="1015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164465</xdr:rowOff>
    </xdr:to>
    <xdr:sp macro="" textlink="">
      <xdr:nvSpPr>
        <xdr:cNvPr id="16" name="正方形/長方形 15"/>
        <xdr:cNvSpPr/>
      </xdr:nvSpPr>
      <xdr:spPr>
        <a:xfrm>
          <a:off x="8552180" y="1549400"/>
          <a:ext cx="642620" cy="1015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12065</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143500" y="2412365"/>
          <a:ext cx="205740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12065</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264400" y="2412365"/>
          <a:ext cx="347472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151765</xdr:rowOff>
    </xdr:from>
    <xdr:to xmlns:xdr="http://schemas.openxmlformats.org/drawingml/2006/spreadsheetDrawing">
      <xdr:col>60</xdr:col>
      <xdr:colOff>0</xdr:colOff>
      <xdr:row>15</xdr:row>
      <xdr:rowOff>94615</xdr:rowOff>
    </xdr:to>
    <xdr:sp macro="" textlink="">
      <xdr:nvSpPr>
        <xdr:cNvPr id="19" name="角丸四角形 18"/>
        <xdr:cNvSpPr/>
      </xdr:nvSpPr>
      <xdr:spPr>
        <a:xfrm>
          <a:off x="10698480" y="1523365"/>
          <a:ext cx="14554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126365</xdr:rowOff>
    </xdr:to>
    <xdr:sp macro="" textlink="">
      <xdr:nvSpPr>
        <xdr:cNvPr id="20" name="正方形/長方形 19"/>
        <xdr:cNvSpPr/>
      </xdr:nvSpPr>
      <xdr:spPr>
        <a:xfrm>
          <a:off x="10963910" y="1587500"/>
          <a:ext cx="128524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50165</xdr:rowOff>
    </xdr:to>
    <xdr:sp macro="" textlink="">
      <xdr:nvSpPr>
        <xdr:cNvPr id="21" name="正方形/長方形 20"/>
        <xdr:cNvSpPr/>
      </xdr:nvSpPr>
      <xdr:spPr>
        <a:xfrm>
          <a:off x="10963910" y="1854200"/>
          <a:ext cx="128524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126365</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963910" y="2183765"/>
          <a:ext cx="128524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802620" y="167640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12065</xdr:rowOff>
    </xdr:to>
    <xdr:sp macro="" textlink="">
      <xdr:nvSpPr>
        <xdr:cNvPr id="24" name="楕円 23"/>
        <xdr:cNvSpPr/>
      </xdr:nvSpPr>
      <xdr:spPr>
        <a:xfrm>
          <a:off x="10837545" y="1625600"/>
          <a:ext cx="10414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107315</xdr:rowOff>
    </xdr:to>
    <xdr:sp macro="" textlink="">
      <xdr:nvSpPr>
        <xdr:cNvPr id="25" name="フローチャート: 判断 24"/>
        <xdr:cNvSpPr/>
      </xdr:nvSpPr>
      <xdr:spPr>
        <a:xfrm>
          <a:off x="10837545" y="1892300"/>
          <a:ext cx="1041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69215</xdr:rowOff>
    </xdr:to>
    <xdr:cxnSp macro="">
      <xdr:nvCxnSpPr>
        <xdr:cNvPr id="26" name="直線コネクタ 25"/>
        <xdr:cNvCxnSpPr/>
      </xdr:nvCxnSpPr>
      <xdr:spPr>
        <a:xfrm>
          <a:off x="10881995" y="215900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802620" y="2159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167640</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881995" y="2396490"/>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802620" y="2540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70612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7810"/>
    <xdr:sp macro="" textlink="">
      <xdr:nvSpPr>
        <xdr:cNvPr id="31" name="テキスト ボックス 30"/>
        <xdr:cNvSpPr txBox="1"/>
      </xdr:nvSpPr>
      <xdr:spPr>
        <a:xfrm>
          <a:off x="706120" y="3746500"/>
          <a:ext cx="60458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70612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70612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69215</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9620" y="4698365"/>
          <a:ext cx="468122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4635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151765</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463540" y="4952365"/>
          <a:ext cx="15443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17550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151765</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175500" y="4952365"/>
          <a:ext cx="141478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80872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151765</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808720" y="4952365"/>
          <a:ext cx="15443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126365</xdr:rowOff>
    </xdr:from>
    <xdr:to xmlns:xdr="http://schemas.openxmlformats.org/drawingml/2006/spreadsheetDrawing">
      <xdr:col>26</xdr:col>
      <xdr:colOff>184150</xdr:colOff>
      <xdr:row>44</xdr:row>
      <xdr:rowOff>12065</xdr:rowOff>
    </xdr:to>
    <xdr:sp macro="" textlink="">
      <xdr:nvSpPr>
        <xdr:cNvPr id="41" name="正方形/長方形 40"/>
        <xdr:cNvSpPr/>
      </xdr:nvSpPr>
      <xdr:spPr>
        <a:xfrm>
          <a:off x="769620" y="5269865"/>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126365</xdr:rowOff>
    </xdr:from>
    <xdr:to xmlns:xdr="http://schemas.openxmlformats.org/drawingml/2006/spreadsheetDrawing">
      <xdr:col>55</xdr:col>
      <xdr:colOff>47625</xdr:colOff>
      <xdr:row>44</xdr:row>
      <xdr:rowOff>12065</xdr:rowOff>
    </xdr:to>
    <xdr:sp macro="" textlink="">
      <xdr:nvSpPr>
        <xdr:cNvPr id="42" name="正方形/長方形 41"/>
        <xdr:cNvSpPr/>
      </xdr:nvSpPr>
      <xdr:spPr>
        <a:xfrm>
          <a:off x="5786120" y="5269865"/>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126365</xdr:rowOff>
    </xdr:from>
    <xdr:to xmlns:xdr="http://schemas.openxmlformats.org/drawingml/2006/spreadsheetDrawing">
      <xdr:col>47</xdr:col>
      <xdr:colOff>187325</xdr:colOff>
      <xdr:row>32</xdr:row>
      <xdr:rowOff>37465</xdr:rowOff>
    </xdr:to>
    <xdr:sp macro="" textlink="">
      <xdr:nvSpPr>
        <xdr:cNvPr id="43" name="正方形/長方形 42"/>
        <xdr:cNvSpPr/>
      </xdr:nvSpPr>
      <xdr:spPr>
        <a:xfrm>
          <a:off x="5849620" y="5269865"/>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9026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a:t>
          </a:r>
          <a:r>
            <a:rPr kumimoji="1" lang="en-US" altLang="ja-JP" sz="1300">
              <a:latin typeface="ＭＳ Ｐゴシック"/>
              <a:ea typeface="ＭＳ Ｐゴシック"/>
            </a:rPr>
            <a:t>1.3</a:t>
          </a:r>
          <a:r>
            <a:rPr kumimoji="1" lang="ja-JP" altLang="en-US" sz="1300">
              <a:latin typeface="ＭＳ Ｐゴシック"/>
              <a:ea typeface="ＭＳ Ｐゴシック"/>
            </a:rPr>
            <a:t>ポイント下回っており、全国平均、県内平均と比べても低い数値となっているが、対前年度比は</a:t>
          </a:r>
          <a:r>
            <a:rPr kumimoji="1" lang="en-US" altLang="ja-JP" sz="1300">
              <a:latin typeface="ＭＳ Ｐゴシック"/>
              <a:ea typeface="ＭＳ Ｐゴシック"/>
            </a:rPr>
            <a:t>0.7</a:t>
          </a:r>
          <a:r>
            <a:rPr kumimoji="1" lang="ja-JP" altLang="en-US" sz="1300">
              <a:latin typeface="ＭＳ Ｐゴシック"/>
              <a:ea typeface="ＭＳ Ｐゴシック"/>
            </a:rPr>
            <a:t>ポイント増となっている。人口１人当たり決算額は、類似団体平均額より</a:t>
          </a:r>
          <a:r>
            <a:rPr kumimoji="1" lang="en-US" altLang="ja-JP" sz="1300">
              <a:latin typeface="ＭＳ Ｐゴシック"/>
              <a:ea typeface="ＭＳ Ｐゴシック"/>
            </a:rPr>
            <a:t>42.0%</a:t>
          </a:r>
          <a:r>
            <a:rPr kumimoji="1" lang="ja-JP" altLang="en-US" sz="1300">
              <a:latin typeface="ＭＳ Ｐゴシック"/>
              <a:ea typeface="ＭＳ Ｐゴシック"/>
            </a:rPr>
            <a:t>低くなっている。これは定員適正化計画等による職員の削減により、人口千人当たりの職員数が少ない（対類似団体比△</a:t>
          </a:r>
          <a:r>
            <a:rPr kumimoji="1" lang="en-US" altLang="ja-JP" sz="1300">
              <a:latin typeface="ＭＳ Ｐゴシック"/>
              <a:ea typeface="ＭＳ Ｐゴシック"/>
            </a:rPr>
            <a:t>7.07</a:t>
          </a:r>
          <a:r>
            <a:rPr kumimoji="1" lang="ja-JP" altLang="en-US" sz="1300">
              <a:latin typeface="ＭＳ Ｐゴシック"/>
              <a:ea typeface="ＭＳ Ｐゴシック"/>
            </a:rPr>
            <a:t>人）ことが原因と考えられる。今後も給与水準の適正化を図り、人件費の削減に努める。</a:t>
          </a:r>
        </a:p>
      </xdr:txBody>
    </xdr:sp>
    <xdr:clientData/>
  </xdr:twoCellAnchor>
  <xdr:oneCellAnchor>
    <xdr:from xmlns:xdr="http://schemas.openxmlformats.org/drawingml/2006/spreadsheetDrawing">
      <xdr:col>3</xdr:col>
      <xdr:colOff>123825</xdr:colOff>
      <xdr:row>29</xdr:row>
      <xdr:rowOff>107315</xdr:rowOff>
    </xdr:from>
    <xdr:ext cx="297815" cy="224790"/>
    <xdr:sp macro="" textlink="">
      <xdr:nvSpPr>
        <xdr:cNvPr id="45" name="テキスト ボックス 44"/>
        <xdr:cNvSpPr txBox="1"/>
      </xdr:nvSpPr>
      <xdr:spPr>
        <a:xfrm>
          <a:off x="731520" y="5079365"/>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12065</xdr:rowOff>
    </xdr:from>
    <xdr:to xmlns:xdr="http://schemas.openxmlformats.org/drawingml/2006/spreadsheetDrawing">
      <xdr:col>26</xdr:col>
      <xdr:colOff>184150</xdr:colOff>
      <xdr:row>44</xdr:row>
      <xdr:rowOff>12065</xdr:rowOff>
    </xdr:to>
    <xdr:cxnSp macro="">
      <xdr:nvCxnSpPr>
        <xdr:cNvPr id="46" name="直線コネクタ 45"/>
        <xdr:cNvCxnSpPr/>
      </xdr:nvCxnSpPr>
      <xdr:spPr>
        <a:xfrm>
          <a:off x="769620" y="75558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8445"/>
    <xdr:sp macro="" textlink="">
      <xdr:nvSpPr>
        <xdr:cNvPr id="47" name="テキスト ボックス 46"/>
        <xdr:cNvSpPr txBox="1"/>
      </xdr:nvSpPr>
      <xdr:spPr>
        <a:xfrm>
          <a:off x="25654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69215</xdr:rowOff>
    </xdr:from>
    <xdr:to xmlns:xdr="http://schemas.openxmlformats.org/drawingml/2006/spreadsheetDrawing">
      <xdr:col>26</xdr:col>
      <xdr:colOff>184150</xdr:colOff>
      <xdr:row>41</xdr:row>
      <xdr:rowOff>69215</xdr:rowOff>
    </xdr:to>
    <xdr:cxnSp macro="">
      <xdr:nvCxnSpPr>
        <xdr:cNvPr id="48" name="直線コネクタ 47"/>
        <xdr:cNvCxnSpPr/>
      </xdr:nvCxnSpPr>
      <xdr:spPr>
        <a:xfrm>
          <a:off x="769620" y="70986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8000" cy="258445"/>
    <xdr:sp macro="" textlink="">
      <xdr:nvSpPr>
        <xdr:cNvPr id="49" name="テキスト ボックス 48"/>
        <xdr:cNvSpPr txBox="1"/>
      </xdr:nvSpPr>
      <xdr:spPr>
        <a:xfrm>
          <a:off x="256540"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126365</xdr:rowOff>
    </xdr:from>
    <xdr:to xmlns:xdr="http://schemas.openxmlformats.org/drawingml/2006/spreadsheetDrawing">
      <xdr:col>26</xdr:col>
      <xdr:colOff>184150</xdr:colOff>
      <xdr:row>38</xdr:row>
      <xdr:rowOff>126365</xdr:rowOff>
    </xdr:to>
    <xdr:cxnSp macro="">
      <xdr:nvCxnSpPr>
        <xdr:cNvPr id="50" name="直線コネクタ 49"/>
        <xdr:cNvCxnSpPr/>
      </xdr:nvCxnSpPr>
      <xdr:spPr>
        <a:xfrm>
          <a:off x="769620" y="66414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8000" cy="258445"/>
    <xdr:sp macro="" textlink="">
      <xdr:nvSpPr>
        <xdr:cNvPr id="51" name="テキスト ボックス 50"/>
        <xdr:cNvSpPr txBox="1"/>
      </xdr:nvSpPr>
      <xdr:spPr>
        <a:xfrm>
          <a:off x="256540"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12065</xdr:rowOff>
    </xdr:from>
    <xdr:to xmlns:xdr="http://schemas.openxmlformats.org/drawingml/2006/spreadsheetDrawing">
      <xdr:col>26</xdr:col>
      <xdr:colOff>184150</xdr:colOff>
      <xdr:row>36</xdr:row>
      <xdr:rowOff>12065</xdr:rowOff>
    </xdr:to>
    <xdr:cxnSp macro="">
      <xdr:nvCxnSpPr>
        <xdr:cNvPr id="52" name="直線コネクタ 51"/>
        <xdr:cNvCxnSpPr/>
      </xdr:nvCxnSpPr>
      <xdr:spPr>
        <a:xfrm>
          <a:off x="769620" y="61842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8000" cy="258445"/>
    <xdr:sp macro="" textlink="">
      <xdr:nvSpPr>
        <xdr:cNvPr id="53" name="テキスト ボックス 52"/>
        <xdr:cNvSpPr txBox="1"/>
      </xdr:nvSpPr>
      <xdr:spPr>
        <a:xfrm>
          <a:off x="256540"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69215</xdr:rowOff>
    </xdr:from>
    <xdr:to xmlns:xdr="http://schemas.openxmlformats.org/drawingml/2006/spreadsheetDrawing">
      <xdr:col>26</xdr:col>
      <xdr:colOff>184150</xdr:colOff>
      <xdr:row>33</xdr:row>
      <xdr:rowOff>69215</xdr:rowOff>
    </xdr:to>
    <xdr:cxnSp macro="">
      <xdr:nvCxnSpPr>
        <xdr:cNvPr id="54" name="直線コネクタ 53"/>
        <xdr:cNvCxnSpPr/>
      </xdr:nvCxnSpPr>
      <xdr:spPr>
        <a:xfrm>
          <a:off x="769620" y="57270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8000" cy="258445"/>
    <xdr:sp macro="" textlink="">
      <xdr:nvSpPr>
        <xdr:cNvPr id="55" name="テキスト ボックス 54"/>
        <xdr:cNvSpPr txBox="1"/>
      </xdr:nvSpPr>
      <xdr:spPr>
        <a:xfrm>
          <a:off x="256540"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126365</xdr:rowOff>
    </xdr:from>
    <xdr:to xmlns:xdr="http://schemas.openxmlformats.org/drawingml/2006/spreadsheetDrawing">
      <xdr:col>26</xdr:col>
      <xdr:colOff>184150</xdr:colOff>
      <xdr:row>30</xdr:row>
      <xdr:rowOff>126365</xdr:rowOff>
    </xdr:to>
    <xdr:cxnSp macro="">
      <xdr:nvCxnSpPr>
        <xdr:cNvPr id="56" name="直線コネクタ 55"/>
        <xdr:cNvCxnSpPr/>
      </xdr:nvCxnSpPr>
      <xdr:spPr>
        <a:xfrm>
          <a:off x="769620" y="52698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8445"/>
    <xdr:sp macro="" textlink="">
      <xdr:nvSpPr>
        <xdr:cNvPr id="57" name="テキスト ボックス 56"/>
        <xdr:cNvSpPr txBox="1"/>
      </xdr:nvSpPr>
      <xdr:spPr>
        <a:xfrm>
          <a:off x="25654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126365</xdr:rowOff>
    </xdr:from>
    <xdr:to xmlns:xdr="http://schemas.openxmlformats.org/drawingml/2006/spreadsheetDrawing">
      <xdr:col>26</xdr:col>
      <xdr:colOff>184150</xdr:colOff>
      <xdr:row>44</xdr:row>
      <xdr:rowOff>12065</xdr:rowOff>
    </xdr:to>
    <xdr:sp macro="" textlink="">
      <xdr:nvSpPr>
        <xdr:cNvPr id="58" name="人件費グラフ枠"/>
        <xdr:cNvSpPr/>
      </xdr:nvSpPr>
      <xdr:spPr>
        <a:xfrm>
          <a:off x="769620" y="5269865"/>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119380</xdr:rowOff>
    </xdr:from>
    <xdr:to xmlns:xdr="http://schemas.openxmlformats.org/drawingml/2006/spreadsheetDrawing">
      <xdr:col>24</xdr:col>
      <xdr:colOff>25400</xdr:colOff>
      <xdr:row>40</xdr:row>
      <xdr:rowOff>153670</xdr:rowOff>
    </xdr:to>
    <xdr:cxnSp macro="">
      <xdr:nvCxnSpPr>
        <xdr:cNvPr id="59" name="直線コネクタ 58"/>
        <xdr:cNvCxnSpPr/>
      </xdr:nvCxnSpPr>
      <xdr:spPr>
        <a:xfrm flipV="1">
          <a:off x="4886960" y="577723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125730</xdr:rowOff>
    </xdr:from>
    <xdr:ext cx="761365" cy="258445"/>
    <xdr:sp macro="" textlink="">
      <xdr:nvSpPr>
        <xdr:cNvPr id="60" name="人件費最小値テキスト"/>
        <xdr:cNvSpPr txBox="1"/>
      </xdr:nvSpPr>
      <xdr:spPr>
        <a:xfrm>
          <a:off x="4975860" y="69837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153670</xdr:rowOff>
    </xdr:from>
    <xdr:to xmlns:xdr="http://schemas.openxmlformats.org/drawingml/2006/spreadsheetDrawing">
      <xdr:col>24</xdr:col>
      <xdr:colOff>114300</xdr:colOff>
      <xdr:row>40</xdr:row>
      <xdr:rowOff>153670</xdr:rowOff>
    </xdr:to>
    <xdr:cxnSp macro="">
      <xdr:nvCxnSpPr>
        <xdr:cNvPr id="61" name="直線コネクタ 60"/>
        <xdr:cNvCxnSpPr/>
      </xdr:nvCxnSpPr>
      <xdr:spPr>
        <a:xfrm>
          <a:off x="4795520" y="701167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34290</xdr:rowOff>
    </xdr:from>
    <xdr:ext cx="761365" cy="258445"/>
    <xdr:sp macro="" textlink="">
      <xdr:nvSpPr>
        <xdr:cNvPr id="62" name="人件費最大値テキスト"/>
        <xdr:cNvSpPr txBox="1"/>
      </xdr:nvSpPr>
      <xdr:spPr>
        <a:xfrm>
          <a:off x="4975860" y="5520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119380</xdr:rowOff>
    </xdr:from>
    <xdr:to xmlns:xdr="http://schemas.openxmlformats.org/drawingml/2006/spreadsheetDrawing">
      <xdr:col>24</xdr:col>
      <xdr:colOff>114300</xdr:colOff>
      <xdr:row>33</xdr:row>
      <xdr:rowOff>119380</xdr:rowOff>
    </xdr:to>
    <xdr:cxnSp macro="">
      <xdr:nvCxnSpPr>
        <xdr:cNvPr id="63" name="直線コネクタ 62"/>
        <xdr:cNvCxnSpPr/>
      </xdr:nvCxnSpPr>
      <xdr:spPr>
        <a:xfrm>
          <a:off x="4795520" y="577723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130810</xdr:rowOff>
    </xdr:from>
    <xdr:to xmlns:xdr="http://schemas.openxmlformats.org/drawingml/2006/spreadsheetDrawing">
      <xdr:col>24</xdr:col>
      <xdr:colOff>25400</xdr:colOff>
      <xdr:row>36</xdr:row>
      <xdr:rowOff>163195</xdr:rowOff>
    </xdr:to>
    <xdr:cxnSp macro="">
      <xdr:nvCxnSpPr>
        <xdr:cNvPr id="64" name="直線コネクタ 63"/>
        <xdr:cNvCxnSpPr/>
      </xdr:nvCxnSpPr>
      <xdr:spPr>
        <a:xfrm>
          <a:off x="4036060" y="6303010"/>
          <a:ext cx="8509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144145</xdr:rowOff>
    </xdr:from>
    <xdr:ext cx="761365" cy="257810"/>
    <xdr:sp macro="" textlink="">
      <xdr:nvSpPr>
        <xdr:cNvPr id="65" name="人件費平均値テキスト"/>
        <xdr:cNvSpPr txBox="1"/>
      </xdr:nvSpPr>
      <xdr:spPr>
        <a:xfrm>
          <a:off x="4975860" y="6316345"/>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0</xdr:rowOff>
    </xdr:from>
    <xdr:to xmlns:xdr="http://schemas.openxmlformats.org/drawingml/2006/spreadsheetDrawing">
      <xdr:col>24</xdr:col>
      <xdr:colOff>76200</xdr:colOff>
      <xdr:row>37</xdr:row>
      <xdr:rowOff>102235</xdr:rowOff>
    </xdr:to>
    <xdr:sp macro="" textlink="">
      <xdr:nvSpPr>
        <xdr:cNvPr id="66" name="フローチャート: 判断 65"/>
        <xdr:cNvSpPr/>
      </xdr:nvSpPr>
      <xdr:spPr>
        <a:xfrm>
          <a:off x="4833620" y="6343650"/>
          <a:ext cx="10414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130810</xdr:rowOff>
    </xdr:from>
    <xdr:to xmlns:xdr="http://schemas.openxmlformats.org/drawingml/2006/spreadsheetDrawing">
      <xdr:col>19</xdr:col>
      <xdr:colOff>187325</xdr:colOff>
      <xdr:row>36</xdr:row>
      <xdr:rowOff>140335</xdr:rowOff>
    </xdr:to>
    <xdr:cxnSp macro="">
      <xdr:nvCxnSpPr>
        <xdr:cNvPr id="67" name="直線コネクタ 66"/>
        <xdr:cNvCxnSpPr/>
      </xdr:nvCxnSpPr>
      <xdr:spPr>
        <a:xfrm flipV="1">
          <a:off x="3136900" y="6303010"/>
          <a:ext cx="89916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153035</xdr:rowOff>
    </xdr:from>
    <xdr:to xmlns:xdr="http://schemas.openxmlformats.org/drawingml/2006/spreadsheetDrawing">
      <xdr:col>20</xdr:col>
      <xdr:colOff>38100</xdr:colOff>
      <xdr:row>37</xdr:row>
      <xdr:rowOff>83820</xdr:rowOff>
    </xdr:to>
    <xdr:sp macro="" textlink="">
      <xdr:nvSpPr>
        <xdr:cNvPr id="68" name="フローチャート: 判断 67"/>
        <xdr:cNvSpPr/>
      </xdr:nvSpPr>
      <xdr:spPr>
        <a:xfrm>
          <a:off x="3985260" y="6325235"/>
          <a:ext cx="10414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67945</xdr:rowOff>
    </xdr:from>
    <xdr:ext cx="735965" cy="258445"/>
    <xdr:sp macro="" textlink="">
      <xdr:nvSpPr>
        <xdr:cNvPr id="69" name="テキスト ボックス 68"/>
        <xdr:cNvSpPr txBox="1"/>
      </xdr:nvSpPr>
      <xdr:spPr>
        <a:xfrm>
          <a:off x="3652520" y="64115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81280</xdr:rowOff>
    </xdr:from>
    <xdr:to xmlns:xdr="http://schemas.openxmlformats.org/drawingml/2006/spreadsheetDrawing">
      <xdr:col>15</xdr:col>
      <xdr:colOff>98425</xdr:colOff>
      <xdr:row>36</xdr:row>
      <xdr:rowOff>140335</xdr:rowOff>
    </xdr:to>
    <xdr:cxnSp macro="">
      <xdr:nvCxnSpPr>
        <xdr:cNvPr id="70" name="直線コネクタ 69"/>
        <xdr:cNvCxnSpPr/>
      </xdr:nvCxnSpPr>
      <xdr:spPr>
        <a:xfrm>
          <a:off x="2237740" y="6253480"/>
          <a:ext cx="89916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125730</xdr:rowOff>
    </xdr:from>
    <xdr:to xmlns:xdr="http://schemas.openxmlformats.org/drawingml/2006/spreadsheetDrawing">
      <xdr:col>15</xdr:col>
      <xdr:colOff>149225</xdr:colOff>
      <xdr:row>37</xdr:row>
      <xdr:rowOff>56515</xdr:rowOff>
    </xdr:to>
    <xdr:sp macro="" textlink="">
      <xdr:nvSpPr>
        <xdr:cNvPr id="71" name="フローチャート: 判断 70"/>
        <xdr:cNvSpPr/>
      </xdr:nvSpPr>
      <xdr:spPr>
        <a:xfrm>
          <a:off x="3086100" y="62979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41275</xdr:rowOff>
    </xdr:from>
    <xdr:ext cx="761365" cy="258445"/>
    <xdr:sp macro="" textlink="">
      <xdr:nvSpPr>
        <xdr:cNvPr id="72" name="テキスト ボックス 71"/>
        <xdr:cNvSpPr txBox="1"/>
      </xdr:nvSpPr>
      <xdr:spPr>
        <a:xfrm>
          <a:off x="2750820" y="6384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48895</xdr:rowOff>
    </xdr:from>
    <xdr:to xmlns:xdr="http://schemas.openxmlformats.org/drawingml/2006/spreadsheetDrawing">
      <xdr:col>11</xdr:col>
      <xdr:colOff>9525</xdr:colOff>
      <xdr:row>36</xdr:row>
      <xdr:rowOff>81280</xdr:rowOff>
    </xdr:to>
    <xdr:cxnSp macro="">
      <xdr:nvCxnSpPr>
        <xdr:cNvPr id="73" name="直線コネクタ 72"/>
        <xdr:cNvCxnSpPr/>
      </xdr:nvCxnSpPr>
      <xdr:spPr>
        <a:xfrm>
          <a:off x="1336040" y="6221095"/>
          <a:ext cx="9017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107315</xdr:rowOff>
    </xdr:from>
    <xdr:to xmlns:xdr="http://schemas.openxmlformats.org/drawingml/2006/spreadsheetDrawing">
      <xdr:col>11</xdr:col>
      <xdr:colOff>60325</xdr:colOff>
      <xdr:row>37</xdr:row>
      <xdr:rowOff>37465</xdr:rowOff>
    </xdr:to>
    <xdr:sp macro="" textlink="">
      <xdr:nvSpPr>
        <xdr:cNvPr id="74" name="フローチャート: 判断 73"/>
        <xdr:cNvSpPr/>
      </xdr:nvSpPr>
      <xdr:spPr>
        <a:xfrm>
          <a:off x="2184400" y="627951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22860</xdr:rowOff>
    </xdr:from>
    <xdr:ext cx="761365" cy="259080"/>
    <xdr:sp macro="" textlink="">
      <xdr:nvSpPr>
        <xdr:cNvPr id="75" name="テキスト ボックス 74"/>
        <xdr:cNvSpPr txBox="1"/>
      </xdr:nvSpPr>
      <xdr:spPr>
        <a:xfrm>
          <a:off x="1851660" y="6366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102870</xdr:rowOff>
    </xdr:from>
    <xdr:to xmlns:xdr="http://schemas.openxmlformats.org/drawingml/2006/spreadsheetDrawing">
      <xdr:col>6</xdr:col>
      <xdr:colOff>171450</xdr:colOff>
      <xdr:row>37</xdr:row>
      <xdr:rowOff>33020</xdr:rowOff>
    </xdr:to>
    <xdr:sp macro="" textlink="">
      <xdr:nvSpPr>
        <xdr:cNvPr id="76" name="フローチャート: 判断 75"/>
        <xdr:cNvSpPr/>
      </xdr:nvSpPr>
      <xdr:spPr>
        <a:xfrm>
          <a:off x="128524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18415</xdr:rowOff>
    </xdr:from>
    <xdr:ext cx="762000" cy="257810"/>
    <xdr:sp macro="" textlink="">
      <xdr:nvSpPr>
        <xdr:cNvPr id="77" name="テキスト ボックス 76"/>
        <xdr:cNvSpPr txBox="1"/>
      </xdr:nvSpPr>
      <xdr:spPr>
        <a:xfrm>
          <a:off x="949960" y="6362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9525</xdr:rowOff>
    </xdr:from>
    <xdr:ext cx="761365" cy="258445"/>
    <xdr:sp macro="" textlink="">
      <xdr:nvSpPr>
        <xdr:cNvPr id="78" name="テキスト ボックス 77"/>
        <xdr:cNvSpPr txBox="1"/>
      </xdr:nvSpPr>
      <xdr:spPr>
        <a:xfrm>
          <a:off x="4668520" y="75533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9525</xdr:rowOff>
    </xdr:from>
    <xdr:ext cx="762000" cy="258445"/>
    <xdr:sp macro="" textlink="">
      <xdr:nvSpPr>
        <xdr:cNvPr id="79" name="テキスト ボックス 78"/>
        <xdr:cNvSpPr txBox="1"/>
      </xdr:nvSpPr>
      <xdr:spPr>
        <a:xfrm>
          <a:off x="3817620" y="7553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9525</xdr:rowOff>
    </xdr:from>
    <xdr:ext cx="762000" cy="258445"/>
    <xdr:sp macro="" textlink="">
      <xdr:nvSpPr>
        <xdr:cNvPr id="80" name="テキスト ボックス 79"/>
        <xdr:cNvSpPr txBox="1"/>
      </xdr:nvSpPr>
      <xdr:spPr>
        <a:xfrm>
          <a:off x="2918460" y="7553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9525</xdr:rowOff>
    </xdr:from>
    <xdr:ext cx="761365" cy="258445"/>
    <xdr:sp macro="" textlink="">
      <xdr:nvSpPr>
        <xdr:cNvPr id="81" name="テキスト ボックス 80"/>
        <xdr:cNvSpPr txBox="1"/>
      </xdr:nvSpPr>
      <xdr:spPr>
        <a:xfrm>
          <a:off x="2016760" y="75533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9525</xdr:rowOff>
    </xdr:from>
    <xdr:ext cx="761365" cy="258445"/>
    <xdr:sp macro="" textlink="">
      <xdr:nvSpPr>
        <xdr:cNvPr id="82" name="テキスト ボックス 81"/>
        <xdr:cNvSpPr txBox="1"/>
      </xdr:nvSpPr>
      <xdr:spPr>
        <a:xfrm>
          <a:off x="1117600" y="75533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113030</xdr:rowOff>
    </xdr:from>
    <xdr:to xmlns:xdr="http://schemas.openxmlformats.org/drawingml/2006/spreadsheetDrawing">
      <xdr:col>24</xdr:col>
      <xdr:colOff>76200</xdr:colOff>
      <xdr:row>37</xdr:row>
      <xdr:rowOff>43180</xdr:rowOff>
    </xdr:to>
    <xdr:sp macro="" textlink="">
      <xdr:nvSpPr>
        <xdr:cNvPr id="83" name="楕円 82"/>
        <xdr:cNvSpPr/>
      </xdr:nvSpPr>
      <xdr:spPr>
        <a:xfrm>
          <a:off x="4833620" y="628523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128905</xdr:rowOff>
    </xdr:from>
    <xdr:ext cx="761365" cy="258445"/>
    <xdr:sp macro="" textlink="">
      <xdr:nvSpPr>
        <xdr:cNvPr id="84" name="人件費該当値テキスト"/>
        <xdr:cNvSpPr txBox="1"/>
      </xdr:nvSpPr>
      <xdr:spPr>
        <a:xfrm>
          <a:off x="4975860" y="61296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80645</xdr:rowOff>
    </xdr:from>
    <xdr:to xmlns:xdr="http://schemas.openxmlformats.org/drawingml/2006/spreadsheetDrawing">
      <xdr:col>20</xdr:col>
      <xdr:colOff>38100</xdr:colOff>
      <xdr:row>37</xdr:row>
      <xdr:rowOff>10160</xdr:rowOff>
    </xdr:to>
    <xdr:sp macro="" textlink="">
      <xdr:nvSpPr>
        <xdr:cNvPr id="85" name="楕円 84"/>
        <xdr:cNvSpPr/>
      </xdr:nvSpPr>
      <xdr:spPr>
        <a:xfrm>
          <a:off x="3985260" y="6252845"/>
          <a:ext cx="10414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20955</xdr:rowOff>
    </xdr:from>
    <xdr:ext cx="735965" cy="258445"/>
    <xdr:sp macro="" textlink="">
      <xdr:nvSpPr>
        <xdr:cNvPr id="86" name="テキスト ボックス 85"/>
        <xdr:cNvSpPr txBox="1"/>
      </xdr:nvSpPr>
      <xdr:spPr>
        <a:xfrm>
          <a:off x="3652520" y="60217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89535</xdr:rowOff>
    </xdr:from>
    <xdr:to xmlns:xdr="http://schemas.openxmlformats.org/drawingml/2006/spreadsheetDrawing">
      <xdr:col>15</xdr:col>
      <xdr:colOff>149225</xdr:colOff>
      <xdr:row>37</xdr:row>
      <xdr:rowOff>20320</xdr:rowOff>
    </xdr:to>
    <xdr:sp macro="" textlink="">
      <xdr:nvSpPr>
        <xdr:cNvPr id="87" name="楕円 86"/>
        <xdr:cNvSpPr/>
      </xdr:nvSpPr>
      <xdr:spPr>
        <a:xfrm>
          <a:off x="3086100" y="6261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29845</xdr:rowOff>
    </xdr:from>
    <xdr:ext cx="761365" cy="257810"/>
    <xdr:sp macro="" textlink="">
      <xdr:nvSpPr>
        <xdr:cNvPr id="88" name="テキスト ボックス 87"/>
        <xdr:cNvSpPr txBox="1"/>
      </xdr:nvSpPr>
      <xdr:spPr>
        <a:xfrm>
          <a:off x="2750820" y="603059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29845</xdr:rowOff>
    </xdr:from>
    <xdr:to xmlns:xdr="http://schemas.openxmlformats.org/drawingml/2006/spreadsheetDrawing">
      <xdr:col>11</xdr:col>
      <xdr:colOff>60325</xdr:colOff>
      <xdr:row>36</xdr:row>
      <xdr:rowOff>132080</xdr:rowOff>
    </xdr:to>
    <xdr:sp macro="" textlink="">
      <xdr:nvSpPr>
        <xdr:cNvPr id="89" name="楕円 88"/>
        <xdr:cNvSpPr/>
      </xdr:nvSpPr>
      <xdr:spPr>
        <a:xfrm>
          <a:off x="2184400" y="6202045"/>
          <a:ext cx="10414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141605</xdr:rowOff>
    </xdr:from>
    <xdr:ext cx="761365" cy="258445"/>
    <xdr:sp macro="" textlink="">
      <xdr:nvSpPr>
        <xdr:cNvPr id="90" name="テキスト ボックス 89"/>
        <xdr:cNvSpPr txBox="1"/>
      </xdr:nvSpPr>
      <xdr:spPr>
        <a:xfrm>
          <a:off x="1851660" y="59709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167640</xdr:rowOff>
    </xdr:from>
    <xdr:to xmlns:xdr="http://schemas.openxmlformats.org/drawingml/2006/spreadsheetDrawing">
      <xdr:col>6</xdr:col>
      <xdr:colOff>171450</xdr:colOff>
      <xdr:row>36</xdr:row>
      <xdr:rowOff>100330</xdr:rowOff>
    </xdr:to>
    <xdr:sp macro="" textlink="">
      <xdr:nvSpPr>
        <xdr:cNvPr id="91" name="楕円 90"/>
        <xdr:cNvSpPr/>
      </xdr:nvSpPr>
      <xdr:spPr>
        <a:xfrm>
          <a:off x="1285240" y="61683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110490</xdr:rowOff>
    </xdr:from>
    <xdr:ext cx="762000" cy="257810"/>
    <xdr:sp macro="" textlink="">
      <xdr:nvSpPr>
        <xdr:cNvPr id="92" name="テキスト ボックス 91"/>
        <xdr:cNvSpPr txBox="1"/>
      </xdr:nvSpPr>
      <xdr:spPr>
        <a:xfrm>
          <a:off x="949960" y="59397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69215</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603480" y="1269365"/>
          <a:ext cx="468122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29740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151765</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297400" y="1523365"/>
          <a:ext cx="15443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9006820" y="1333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151765</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9006820" y="1523365"/>
          <a:ext cx="141478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64004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151765</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640040" y="1523365"/>
          <a:ext cx="15443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126365</xdr:rowOff>
    </xdr:from>
    <xdr:to xmlns:xdr="http://schemas.openxmlformats.org/drawingml/2006/spreadsheetDrawing">
      <xdr:col>85</xdr:col>
      <xdr:colOff>66675</xdr:colOff>
      <xdr:row>24</xdr:row>
      <xdr:rowOff>12065</xdr:rowOff>
    </xdr:to>
    <xdr:sp macro="" textlink="">
      <xdr:nvSpPr>
        <xdr:cNvPr id="100" name="正方形/長方形 99"/>
        <xdr:cNvSpPr/>
      </xdr:nvSpPr>
      <xdr:spPr>
        <a:xfrm>
          <a:off x="12603480" y="1840865"/>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126365</xdr:rowOff>
    </xdr:from>
    <xdr:to xmlns:xdr="http://schemas.openxmlformats.org/drawingml/2006/spreadsheetDrawing">
      <xdr:col>113</xdr:col>
      <xdr:colOff>130175</xdr:colOff>
      <xdr:row>24</xdr:row>
      <xdr:rowOff>12065</xdr:rowOff>
    </xdr:to>
    <xdr:sp macro="" textlink="">
      <xdr:nvSpPr>
        <xdr:cNvPr id="101" name="正方形/長方形 100"/>
        <xdr:cNvSpPr/>
      </xdr:nvSpPr>
      <xdr:spPr>
        <a:xfrm>
          <a:off x="17617440" y="1840865"/>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126365</xdr:rowOff>
    </xdr:from>
    <xdr:to xmlns:xdr="http://schemas.openxmlformats.org/drawingml/2006/spreadsheetDrawing">
      <xdr:col>106</xdr:col>
      <xdr:colOff>69850</xdr:colOff>
      <xdr:row>12</xdr:row>
      <xdr:rowOff>37465</xdr:rowOff>
    </xdr:to>
    <xdr:sp macro="" textlink="">
      <xdr:nvSpPr>
        <xdr:cNvPr id="102" name="正方形/長方形 101"/>
        <xdr:cNvSpPr/>
      </xdr:nvSpPr>
      <xdr:spPr>
        <a:xfrm>
          <a:off x="17683480" y="1840865"/>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721580" y="2159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物件費は対前年比</a:t>
          </a:r>
          <a:r>
            <a:rPr kumimoji="1" lang="en-US" altLang="ja-JP" sz="1300">
              <a:latin typeface="ＭＳ Ｐゴシック"/>
              <a:ea typeface="ＭＳ Ｐゴシック"/>
            </a:rPr>
            <a:t>0.7</a:t>
          </a:r>
          <a:r>
            <a:rPr kumimoji="1" lang="ja-JP" altLang="en-US" sz="1300">
              <a:latin typeface="ＭＳ Ｐゴシック"/>
              <a:ea typeface="ＭＳ Ｐゴシック"/>
            </a:rPr>
            <a:t>ポイント増となっており、類似団体、高知県平均よりも高い数値となっている。要因としては庁舎内の基幹系システムのアプリケーション追加等による利用料に係る経常的経費が増加傾向にあることが挙げられる。今後は事務事業の見直しを進めるとともに、全体的な経費を適宜見直しながら経費削減を図っていく必要がある。</a:t>
          </a:r>
        </a:p>
      </xdr:txBody>
    </xdr:sp>
    <xdr:clientData/>
  </xdr:twoCellAnchor>
  <xdr:oneCellAnchor>
    <xdr:from xmlns:xdr="http://schemas.openxmlformats.org/drawingml/2006/spreadsheetDrawing">
      <xdr:col>62</xdr:col>
      <xdr:colOff>6350</xdr:colOff>
      <xdr:row>9</xdr:row>
      <xdr:rowOff>107315</xdr:rowOff>
    </xdr:from>
    <xdr:ext cx="297815" cy="224790"/>
    <xdr:sp macro="" textlink="">
      <xdr:nvSpPr>
        <xdr:cNvPr id="104" name="テキスト ボックス 103"/>
        <xdr:cNvSpPr txBox="1"/>
      </xdr:nvSpPr>
      <xdr:spPr>
        <a:xfrm>
          <a:off x="12565380" y="1650365"/>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12065</xdr:rowOff>
    </xdr:from>
    <xdr:to xmlns:xdr="http://schemas.openxmlformats.org/drawingml/2006/spreadsheetDrawing">
      <xdr:col>85</xdr:col>
      <xdr:colOff>66675</xdr:colOff>
      <xdr:row>24</xdr:row>
      <xdr:rowOff>12065</xdr:rowOff>
    </xdr:to>
    <xdr:cxnSp macro="">
      <xdr:nvCxnSpPr>
        <xdr:cNvPr id="105" name="直線コネクタ 104"/>
        <xdr:cNvCxnSpPr/>
      </xdr:nvCxnSpPr>
      <xdr:spPr>
        <a:xfrm>
          <a:off x="12603480" y="41268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208786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603480" y="374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3175</xdr:rowOff>
    </xdr:from>
    <xdr:ext cx="507365" cy="259080"/>
    <xdr:sp macro="" textlink="">
      <xdr:nvSpPr>
        <xdr:cNvPr id="108" name="テキスト ボックス 107"/>
        <xdr:cNvSpPr txBox="1"/>
      </xdr:nvSpPr>
      <xdr:spPr>
        <a:xfrm>
          <a:off x="12087860" y="360362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107315</xdr:rowOff>
    </xdr:from>
    <xdr:to xmlns:xdr="http://schemas.openxmlformats.org/drawingml/2006/spreadsheetDrawing">
      <xdr:col>85</xdr:col>
      <xdr:colOff>66675</xdr:colOff>
      <xdr:row>19</xdr:row>
      <xdr:rowOff>107315</xdr:rowOff>
    </xdr:to>
    <xdr:cxnSp macro="">
      <xdr:nvCxnSpPr>
        <xdr:cNvPr id="109" name="直線コネクタ 108"/>
        <xdr:cNvCxnSpPr/>
      </xdr:nvCxnSpPr>
      <xdr:spPr>
        <a:xfrm>
          <a:off x="12603480" y="33648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0" name="テキスト ボックス 109"/>
        <xdr:cNvSpPr txBox="1"/>
      </xdr:nvSpPr>
      <xdr:spPr>
        <a:xfrm>
          <a:off x="1208786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69215</xdr:rowOff>
    </xdr:from>
    <xdr:to xmlns:xdr="http://schemas.openxmlformats.org/drawingml/2006/spreadsheetDrawing">
      <xdr:col>85</xdr:col>
      <xdr:colOff>66675</xdr:colOff>
      <xdr:row>17</xdr:row>
      <xdr:rowOff>69215</xdr:rowOff>
    </xdr:to>
    <xdr:cxnSp macro="">
      <xdr:nvCxnSpPr>
        <xdr:cNvPr id="111" name="直線コネクタ 110"/>
        <xdr:cNvCxnSpPr/>
      </xdr:nvCxnSpPr>
      <xdr:spPr>
        <a:xfrm>
          <a:off x="12603480" y="29838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2" name="テキスト ボックス 111"/>
        <xdr:cNvSpPr txBox="1"/>
      </xdr:nvSpPr>
      <xdr:spPr>
        <a:xfrm>
          <a:off x="1208786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31115</xdr:rowOff>
    </xdr:from>
    <xdr:to xmlns:xdr="http://schemas.openxmlformats.org/drawingml/2006/spreadsheetDrawing">
      <xdr:col>85</xdr:col>
      <xdr:colOff>66675</xdr:colOff>
      <xdr:row>15</xdr:row>
      <xdr:rowOff>31115</xdr:rowOff>
    </xdr:to>
    <xdr:cxnSp macro="">
      <xdr:nvCxnSpPr>
        <xdr:cNvPr id="113" name="直線コネクタ 112"/>
        <xdr:cNvCxnSpPr/>
      </xdr:nvCxnSpPr>
      <xdr:spPr>
        <a:xfrm>
          <a:off x="12603480" y="26028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60325</xdr:rowOff>
    </xdr:from>
    <xdr:ext cx="507365" cy="259080"/>
    <xdr:sp macro="" textlink="">
      <xdr:nvSpPr>
        <xdr:cNvPr id="114" name="テキスト ボックス 113"/>
        <xdr:cNvSpPr txBox="1"/>
      </xdr:nvSpPr>
      <xdr:spPr>
        <a:xfrm>
          <a:off x="12087860" y="246062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164465</xdr:rowOff>
    </xdr:from>
    <xdr:to xmlns:xdr="http://schemas.openxmlformats.org/drawingml/2006/spreadsheetDrawing">
      <xdr:col>85</xdr:col>
      <xdr:colOff>66675</xdr:colOff>
      <xdr:row>12</xdr:row>
      <xdr:rowOff>164465</xdr:rowOff>
    </xdr:to>
    <xdr:cxnSp macro="">
      <xdr:nvCxnSpPr>
        <xdr:cNvPr id="115" name="直線コネクタ 114"/>
        <xdr:cNvCxnSpPr/>
      </xdr:nvCxnSpPr>
      <xdr:spPr>
        <a:xfrm>
          <a:off x="12603480" y="22218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6" name="テキスト ボックス 115"/>
        <xdr:cNvSpPr txBox="1"/>
      </xdr:nvSpPr>
      <xdr:spPr>
        <a:xfrm>
          <a:off x="1208786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126365</xdr:rowOff>
    </xdr:from>
    <xdr:to xmlns:xdr="http://schemas.openxmlformats.org/drawingml/2006/spreadsheetDrawing">
      <xdr:col>85</xdr:col>
      <xdr:colOff>66675</xdr:colOff>
      <xdr:row>10</xdr:row>
      <xdr:rowOff>126365</xdr:rowOff>
    </xdr:to>
    <xdr:cxnSp macro="">
      <xdr:nvCxnSpPr>
        <xdr:cNvPr id="117" name="直線コネクタ 116"/>
        <xdr:cNvCxnSpPr/>
      </xdr:nvCxnSpPr>
      <xdr:spPr>
        <a:xfrm>
          <a:off x="12603480" y="18408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8" name="テキスト ボックス 117"/>
        <xdr:cNvSpPr txBox="1"/>
      </xdr:nvSpPr>
      <xdr:spPr>
        <a:xfrm>
          <a:off x="1208786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126365</xdr:rowOff>
    </xdr:from>
    <xdr:to xmlns:xdr="http://schemas.openxmlformats.org/drawingml/2006/spreadsheetDrawing">
      <xdr:col>85</xdr:col>
      <xdr:colOff>66675</xdr:colOff>
      <xdr:row>24</xdr:row>
      <xdr:rowOff>12065</xdr:rowOff>
    </xdr:to>
    <xdr:sp macro="" textlink="">
      <xdr:nvSpPr>
        <xdr:cNvPr id="119" name="物件費グラフ枠"/>
        <xdr:cNvSpPr/>
      </xdr:nvSpPr>
      <xdr:spPr>
        <a:xfrm>
          <a:off x="12603480" y="1840865"/>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160655</xdr:rowOff>
    </xdr:from>
    <xdr:to xmlns:xdr="http://schemas.openxmlformats.org/drawingml/2006/spreadsheetDrawing">
      <xdr:col>82</xdr:col>
      <xdr:colOff>107950</xdr:colOff>
      <xdr:row>22</xdr:row>
      <xdr:rowOff>65405</xdr:rowOff>
    </xdr:to>
    <xdr:cxnSp macro="">
      <xdr:nvCxnSpPr>
        <xdr:cNvPr id="120" name="直線コネクタ 119"/>
        <xdr:cNvCxnSpPr/>
      </xdr:nvCxnSpPr>
      <xdr:spPr>
        <a:xfrm flipV="1">
          <a:off x="16718280" y="2389505"/>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22</xdr:row>
      <xdr:rowOff>37465</xdr:rowOff>
    </xdr:from>
    <xdr:ext cx="761365" cy="259080"/>
    <xdr:sp macro="" textlink="">
      <xdr:nvSpPr>
        <xdr:cNvPr id="121" name="物件費最小値テキスト"/>
        <xdr:cNvSpPr txBox="1"/>
      </xdr:nvSpPr>
      <xdr:spPr>
        <a:xfrm>
          <a:off x="16807180" y="38093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65405</xdr:rowOff>
    </xdr:from>
    <xdr:to xmlns:xdr="http://schemas.openxmlformats.org/drawingml/2006/spreadsheetDrawing">
      <xdr:col>82</xdr:col>
      <xdr:colOff>196850</xdr:colOff>
      <xdr:row>22</xdr:row>
      <xdr:rowOff>65405</xdr:rowOff>
    </xdr:to>
    <xdr:cxnSp macro="">
      <xdr:nvCxnSpPr>
        <xdr:cNvPr id="122" name="直線コネクタ 121"/>
        <xdr:cNvCxnSpPr/>
      </xdr:nvCxnSpPr>
      <xdr:spPr>
        <a:xfrm>
          <a:off x="16629380" y="3837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76200</xdr:rowOff>
    </xdr:from>
    <xdr:ext cx="761365" cy="258445"/>
    <xdr:sp macro="" textlink="">
      <xdr:nvSpPr>
        <xdr:cNvPr id="123" name="物件費最大値テキスト"/>
        <xdr:cNvSpPr txBox="1"/>
      </xdr:nvSpPr>
      <xdr:spPr>
        <a:xfrm>
          <a:off x="16807180" y="21336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160655</xdr:rowOff>
    </xdr:from>
    <xdr:to xmlns:xdr="http://schemas.openxmlformats.org/drawingml/2006/spreadsheetDrawing">
      <xdr:col>82</xdr:col>
      <xdr:colOff>196850</xdr:colOff>
      <xdr:row>13</xdr:row>
      <xdr:rowOff>160655</xdr:rowOff>
    </xdr:to>
    <xdr:cxnSp macro="">
      <xdr:nvCxnSpPr>
        <xdr:cNvPr id="124" name="直線コネクタ 123"/>
        <xdr:cNvCxnSpPr/>
      </xdr:nvCxnSpPr>
      <xdr:spPr>
        <a:xfrm>
          <a:off x="16629380" y="238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12065</xdr:rowOff>
    </xdr:from>
    <xdr:to xmlns:xdr="http://schemas.openxmlformats.org/drawingml/2006/spreadsheetDrawing">
      <xdr:col>82</xdr:col>
      <xdr:colOff>107950</xdr:colOff>
      <xdr:row>18</xdr:row>
      <xdr:rowOff>65405</xdr:rowOff>
    </xdr:to>
    <xdr:cxnSp macro="">
      <xdr:nvCxnSpPr>
        <xdr:cNvPr id="125" name="直線コネクタ 124"/>
        <xdr:cNvCxnSpPr/>
      </xdr:nvCxnSpPr>
      <xdr:spPr>
        <a:xfrm>
          <a:off x="15869920" y="3098165"/>
          <a:ext cx="84836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95885</xdr:rowOff>
    </xdr:from>
    <xdr:ext cx="761365" cy="259080"/>
    <xdr:sp macro="" textlink="">
      <xdr:nvSpPr>
        <xdr:cNvPr id="126" name="物件費平均値テキスト"/>
        <xdr:cNvSpPr txBox="1"/>
      </xdr:nvSpPr>
      <xdr:spPr>
        <a:xfrm>
          <a:off x="16807180" y="28390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80010</xdr:rowOff>
    </xdr:from>
    <xdr:to xmlns:xdr="http://schemas.openxmlformats.org/drawingml/2006/spreadsheetDrawing">
      <xdr:col>82</xdr:col>
      <xdr:colOff>158750</xdr:colOff>
      <xdr:row>18</xdr:row>
      <xdr:rowOff>9525</xdr:rowOff>
    </xdr:to>
    <xdr:sp macro="" textlink="">
      <xdr:nvSpPr>
        <xdr:cNvPr id="127" name="フローチャート: 判断 126"/>
        <xdr:cNvSpPr/>
      </xdr:nvSpPr>
      <xdr:spPr>
        <a:xfrm>
          <a:off x="16667480" y="2994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12065</xdr:rowOff>
    </xdr:from>
    <xdr:to xmlns:xdr="http://schemas.openxmlformats.org/drawingml/2006/spreadsheetDrawing">
      <xdr:col>78</xdr:col>
      <xdr:colOff>69850</xdr:colOff>
      <xdr:row>18</xdr:row>
      <xdr:rowOff>58420</xdr:rowOff>
    </xdr:to>
    <xdr:cxnSp macro="">
      <xdr:nvCxnSpPr>
        <xdr:cNvPr id="128" name="直線コネクタ 127"/>
        <xdr:cNvCxnSpPr/>
      </xdr:nvCxnSpPr>
      <xdr:spPr>
        <a:xfrm flipV="1">
          <a:off x="14968220" y="3098165"/>
          <a:ext cx="9017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64770</xdr:rowOff>
    </xdr:from>
    <xdr:to xmlns:xdr="http://schemas.openxmlformats.org/drawingml/2006/spreadsheetDrawing">
      <xdr:col>78</xdr:col>
      <xdr:colOff>120650</xdr:colOff>
      <xdr:row>17</xdr:row>
      <xdr:rowOff>166370</xdr:rowOff>
    </xdr:to>
    <xdr:sp macro="" textlink="">
      <xdr:nvSpPr>
        <xdr:cNvPr id="129" name="フローチャート: 判断 128"/>
        <xdr:cNvSpPr/>
      </xdr:nvSpPr>
      <xdr:spPr>
        <a:xfrm>
          <a:off x="1581912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4445</xdr:rowOff>
    </xdr:from>
    <xdr:ext cx="736600" cy="259080"/>
    <xdr:sp macro="" textlink="">
      <xdr:nvSpPr>
        <xdr:cNvPr id="130" name="テキスト ボックス 129"/>
        <xdr:cNvSpPr txBox="1"/>
      </xdr:nvSpPr>
      <xdr:spPr>
        <a:xfrm>
          <a:off x="15483840" y="2747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20320</xdr:rowOff>
    </xdr:from>
    <xdr:to xmlns:xdr="http://schemas.openxmlformats.org/drawingml/2006/spreadsheetDrawing">
      <xdr:col>73</xdr:col>
      <xdr:colOff>180975</xdr:colOff>
      <xdr:row>18</xdr:row>
      <xdr:rowOff>58420</xdr:rowOff>
    </xdr:to>
    <xdr:cxnSp macro="">
      <xdr:nvCxnSpPr>
        <xdr:cNvPr id="131" name="直線コネクタ 130"/>
        <xdr:cNvCxnSpPr/>
      </xdr:nvCxnSpPr>
      <xdr:spPr>
        <a:xfrm>
          <a:off x="14069060" y="3106420"/>
          <a:ext cx="8991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19050</xdr:rowOff>
    </xdr:from>
    <xdr:to xmlns:xdr="http://schemas.openxmlformats.org/drawingml/2006/spreadsheetDrawing">
      <xdr:col>74</xdr:col>
      <xdr:colOff>31750</xdr:colOff>
      <xdr:row>17</xdr:row>
      <xdr:rowOff>120650</xdr:rowOff>
    </xdr:to>
    <xdr:sp macro="" textlink="">
      <xdr:nvSpPr>
        <xdr:cNvPr id="132" name="フローチャート: 判断 131"/>
        <xdr:cNvSpPr/>
      </xdr:nvSpPr>
      <xdr:spPr>
        <a:xfrm>
          <a:off x="14917420" y="29337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130175</xdr:rowOff>
    </xdr:from>
    <xdr:ext cx="762000" cy="259080"/>
    <xdr:sp macro="" textlink="">
      <xdr:nvSpPr>
        <xdr:cNvPr id="133" name="テキスト ボックス 132"/>
        <xdr:cNvSpPr txBox="1"/>
      </xdr:nvSpPr>
      <xdr:spPr>
        <a:xfrm>
          <a:off x="14584680" y="2701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20320</xdr:rowOff>
    </xdr:from>
    <xdr:to xmlns:xdr="http://schemas.openxmlformats.org/drawingml/2006/spreadsheetDrawing">
      <xdr:col>69</xdr:col>
      <xdr:colOff>92075</xdr:colOff>
      <xdr:row>18</xdr:row>
      <xdr:rowOff>50165</xdr:rowOff>
    </xdr:to>
    <xdr:cxnSp macro="">
      <xdr:nvCxnSpPr>
        <xdr:cNvPr id="134" name="直線コネクタ 133"/>
        <xdr:cNvCxnSpPr/>
      </xdr:nvCxnSpPr>
      <xdr:spPr>
        <a:xfrm flipV="1">
          <a:off x="13169900" y="3106420"/>
          <a:ext cx="89916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137160</xdr:rowOff>
    </xdr:from>
    <xdr:to xmlns:xdr="http://schemas.openxmlformats.org/drawingml/2006/spreadsheetDrawing">
      <xdr:col>69</xdr:col>
      <xdr:colOff>142875</xdr:colOff>
      <xdr:row>17</xdr:row>
      <xdr:rowOff>66675</xdr:rowOff>
    </xdr:to>
    <xdr:sp macro="" textlink="">
      <xdr:nvSpPr>
        <xdr:cNvPr id="135" name="フローチャート: 判断 134"/>
        <xdr:cNvSpPr/>
      </xdr:nvSpPr>
      <xdr:spPr>
        <a:xfrm>
          <a:off x="14018260" y="2880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77470</xdr:rowOff>
    </xdr:from>
    <xdr:ext cx="761365" cy="258445"/>
    <xdr:sp macro="" textlink="">
      <xdr:nvSpPr>
        <xdr:cNvPr id="136" name="テキスト ボックス 135"/>
        <xdr:cNvSpPr txBox="1"/>
      </xdr:nvSpPr>
      <xdr:spPr>
        <a:xfrm>
          <a:off x="13682980" y="2649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106045</xdr:rowOff>
    </xdr:from>
    <xdr:to xmlns:xdr="http://schemas.openxmlformats.org/drawingml/2006/spreadsheetDrawing">
      <xdr:col>65</xdr:col>
      <xdr:colOff>53975</xdr:colOff>
      <xdr:row>17</xdr:row>
      <xdr:rowOff>36195</xdr:rowOff>
    </xdr:to>
    <xdr:sp macro="" textlink="">
      <xdr:nvSpPr>
        <xdr:cNvPr id="137" name="フローチャート: 判断 136"/>
        <xdr:cNvSpPr/>
      </xdr:nvSpPr>
      <xdr:spPr>
        <a:xfrm>
          <a:off x="13116560" y="284924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46355</xdr:rowOff>
    </xdr:from>
    <xdr:ext cx="761365" cy="259080"/>
    <xdr:sp macro="" textlink="">
      <xdr:nvSpPr>
        <xdr:cNvPr id="138" name="テキスト ボックス 137"/>
        <xdr:cNvSpPr txBox="1"/>
      </xdr:nvSpPr>
      <xdr:spPr>
        <a:xfrm>
          <a:off x="12783820" y="26181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9525</xdr:rowOff>
    </xdr:from>
    <xdr:ext cx="762000" cy="258445"/>
    <xdr:sp macro="" textlink="">
      <xdr:nvSpPr>
        <xdr:cNvPr id="139" name="テキスト ボックス 138"/>
        <xdr:cNvSpPr txBox="1"/>
      </xdr:nvSpPr>
      <xdr:spPr>
        <a:xfrm>
          <a:off x="16499840" y="4124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9525</xdr:rowOff>
    </xdr:from>
    <xdr:ext cx="762000" cy="258445"/>
    <xdr:sp macro="" textlink="">
      <xdr:nvSpPr>
        <xdr:cNvPr id="140" name="テキスト ボックス 139"/>
        <xdr:cNvSpPr txBox="1"/>
      </xdr:nvSpPr>
      <xdr:spPr>
        <a:xfrm>
          <a:off x="15651480" y="4124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9525</xdr:rowOff>
    </xdr:from>
    <xdr:ext cx="762000" cy="258445"/>
    <xdr:sp macro="" textlink="">
      <xdr:nvSpPr>
        <xdr:cNvPr id="141" name="テキスト ボックス 140"/>
        <xdr:cNvSpPr txBox="1"/>
      </xdr:nvSpPr>
      <xdr:spPr>
        <a:xfrm>
          <a:off x="14749780" y="4124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9525</xdr:rowOff>
    </xdr:from>
    <xdr:ext cx="762000" cy="258445"/>
    <xdr:sp macro="" textlink="">
      <xdr:nvSpPr>
        <xdr:cNvPr id="142" name="テキスト ボックス 141"/>
        <xdr:cNvSpPr txBox="1"/>
      </xdr:nvSpPr>
      <xdr:spPr>
        <a:xfrm>
          <a:off x="13850620" y="4124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9525</xdr:rowOff>
    </xdr:from>
    <xdr:ext cx="761365" cy="258445"/>
    <xdr:sp macro="" textlink="">
      <xdr:nvSpPr>
        <xdr:cNvPr id="143" name="テキスト ボックス 142"/>
        <xdr:cNvSpPr txBox="1"/>
      </xdr:nvSpPr>
      <xdr:spPr>
        <a:xfrm>
          <a:off x="12948920" y="41243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14605</xdr:rowOff>
    </xdr:from>
    <xdr:to xmlns:xdr="http://schemas.openxmlformats.org/drawingml/2006/spreadsheetDrawing">
      <xdr:col>82</xdr:col>
      <xdr:colOff>158750</xdr:colOff>
      <xdr:row>18</xdr:row>
      <xdr:rowOff>116840</xdr:rowOff>
    </xdr:to>
    <xdr:sp macro="" textlink="">
      <xdr:nvSpPr>
        <xdr:cNvPr id="144" name="楕円 143"/>
        <xdr:cNvSpPr/>
      </xdr:nvSpPr>
      <xdr:spPr>
        <a:xfrm>
          <a:off x="16667480" y="310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158115</xdr:rowOff>
    </xdr:from>
    <xdr:ext cx="761365" cy="258445"/>
    <xdr:sp macro="" textlink="">
      <xdr:nvSpPr>
        <xdr:cNvPr id="145" name="物件費該当値テキスト"/>
        <xdr:cNvSpPr txBox="1"/>
      </xdr:nvSpPr>
      <xdr:spPr>
        <a:xfrm>
          <a:off x="16807180" y="30727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133350</xdr:rowOff>
    </xdr:from>
    <xdr:to xmlns:xdr="http://schemas.openxmlformats.org/drawingml/2006/spreadsheetDrawing">
      <xdr:col>78</xdr:col>
      <xdr:colOff>120650</xdr:colOff>
      <xdr:row>18</xdr:row>
      <xdr:rowOff>63500</xdr:rowOff>
    </xdr:to>
    <xdr:sp macro="" textlink="">
      <xdr:nvSpPr>
        <xdr:cNvPr id="146" name="楕円 145"/>
        <xdr:cNvSpPr/>
      </xdr:nvSpPr>
      <xdr:spPr>
        <a:xfrm>
          <a:off x="1581912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47625</xdr:rowOff>
    </xdr:from>
    <xdr:ext cx="736600" cy="259080"/>
    <xdr:sp macro="" textlink="">
      <xdr:nvSpPr>
        <xdr:cNvPr id="147" name="テキスト ボックス 146"/>
        <xdr:cNvSpPr txBox="1"/>
      </xdr:nvSpPr>
      <xdr:spPr>
        <a:xfrm>
          <a:off x="15483840" y="3133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7620</xdr:rowOff>
    </xdr:from>
    <xdr:to xmlns:xdr="http://schemas.openxmlformats.org/drawingml/2006/spreadsheetDrawing">
      <xdr:col>74</xdr:col>
      <xdr:colOff>31750</xdr:colOff>
      <xdr:row>18</xdr:row>
      <xdr:rowOff>109220</xdr:rowOff>
    </xdr:to>
    <xdr:sp macro="" textlink="">
      <xdr:nvSpPr>
        <xdr:cNvPr id="148" name="楕円 147"/>
        <xdr:cNvSpPr/>
      </xdr:nvSpPr>
      <xdr:spPr>
        <a:xfrm>
          <a:off x="14917420" y="30937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93345</xdr:rowOff>
    </xdr:from>
    <xdr:ext cx="762000" cy="259080"/>
    <xdr:sp macro="" textlink="">
      <xdr:nvSpPr>
        <xdr:cNvPr id="149" name="テキスト ボックス 148"/>
        <xdr:cNvSpPr txBox="1"/>
      </xdr:nvSpPr>
      <xdr:spPr>
        <a:xfrm>
          <a:off x="14584680" y="3179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140335</xdr:rowOff>
    </xdr:from>
    <xdr:to xmlns:xdr="http://schemas.openxmlformats.org/drawingml/2006/spreadsheetDrawing">
      <xdr:col>69</xdr:col>
      <xdr:colOff>142875</xdr:colOff>
      <xdr:row>18</xdr:row>
      <xdr:rowOff>70485</xdr:rowOff>
    </xdr:to>
    <xdr:sp macro="" textlink="">
      <xdr:nvSpPr>
        <xdr:cNvPr id="150" name="楕円 149"/>
        <xdr:cNvSpPr/>
      </xdr:nvSpPr>
      <xdr:spPr>
        <a:xfrm>
          <a:off x="14018260" y="30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55880</xdr:rowOff>
    </xdr:from>
    <xdr:ext cx="761365" cy="259080"/>
    <xdr:sp macro="" textlink="">
      <xdr:nvSpPr>
        <xdr:cNvPr id="151" name="テキスト ボックス 150"/>
        <xdr:cNvSpPr txBox="1"/>
      </xdr:nvSpPr>
      <xdr:spPr>
        <a:xfrm>
          <a:off x="13682980" y="3141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0</xdr:rowOff>
    </xdr:from>
    <xdr:to xmlns:xdr="http://schemas.openxmlformats.org/drawingml/2006/spreadsheetDrawing">
      <xdr:col>65</xdr:col>
      <xdr:colOff>53975</xdr:colOff>
      <xdr:row>18</xdr:row>
      <xdr:rowOff>101600</xdr:rowOff>
    </xdr:to>
    <xdr:sp macro="" textlink="">
      <xdr:nvSpPr>
        <xdr:cNvPr id="152" name="楕円 151"/>
        <xdr:cNvSpPr/>
      </xdr:nvSpPr>
      <xdr:spPr>
        <a:xfrm>
          <a:off x="13116560" y="30861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86360</xdr:rowOff>
    </xdr:from>
    <xdr:ext cx="761365" cy="257810"/>
    <xdr:sp macro="" textlink="">
      <xdr:nvSpPr>
        <xdr:cNvPr id="153" name="テキスト ボックス 152"/>
        <xdr:cNvSpPr txBox="1"/>
      </xdr:nvSpPr>
      <xdr:spPr>
        <a:xfrm>
          <a:off x="12783820" y="31724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69215</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9620" y="8127365"/>
          <a:ext cx="468122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4635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151765</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463540" y="8381365"/>
          <a:ext cx="15443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17550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151765</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175500" y="8381365"/>
          <a:ext cx="141478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80872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151765</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808720" y="8381365"/>
          <a:ext cx="15443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126365</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9620" y="8698865"/>
          <a:ext cx="468122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126365</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86120" y="8698865"/>
          <a:ext cx="5402580" cy="2286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126365</xdr:rowOff>
    </xdr:from>
    <xdr:to xmlns:xdr="http://schemas.openxmlformats.org/drawingml/2006/spreadsheetDrawing">
      <xdr:col>47</xdr:col>
      <xdr:colOff>187325</xdr:colOff>
      <xdr:row>52</xdr:row>
      <xdr:rowOff>37465</xdr:rowOff>
    </xdr:to>
    <xdr:sp macro="" textlink="">
      <xdr:nvSpPr>
        <xdr:cNvPr id="163" name="正方形/長方形 162"/>
        <xdr:cNvSpPr/>
      </xdr:nvSpPr>
      <xdr:spPr>
        <a:xfrm>
          <a:off x="5849620" y="8698865"/>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123825</xdr:rowOff>
    </xdr:to>
    <xdr:sp macro="" textlink="" fLocksText="0">
      <xdr:nvSpPr>
        <xdr:cNvPr id="164" name="テキスト ボックス 163"/>
        <xdr:cNvSpPr txBox="1"/>
      </xdr:nvSpPr>
      <xdr:spPr>
        <a:xfrm>
          <a:off x="5890260" y="9017000"/>
          <a:ext cx="5143500" cy="19081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扶助費は</a:t>
          </a:r>
          <a:r>
            <a:rPr kumimoji="1" lang="ja-JP" altLang="en-US" sz="1300">
              <a:solidFill>
                <a:schemeClr val="dk1"/>
              </a:solidFill>
              <a:effectLst/>
              <a:latin typeface="ＭＳ Ｐゴシック"/>
              <a:ea typeface="ＭＳ Ｐゴシック"/>
              <a:cs typeface="+mn-cs"/>
            </a:rPr>
            <a:t>類似団体平均を</a:t>
          </a:r>
          <a:r>
            <a:rPr kumimoji="1" lang="en-US" altLang="ja-JP" sz="1300">
              <a:solidFill>
                <a:schemeClr val="dk1"/>
              </a:solidFill>
              <a:effectLst/>
              <a:latin typeface="ＭＳ Ｐゴシック"/>
              <a:ea typeface="ＭＳ Ｐゴシック"/>
              <a:cs typeface="+mn-cs"/>
            </a:rPr>
            <a:t>3.6</a:t>
          </a:r>
          <a:r>
            <a:rPr kumimoji="1" lang="ja-JP" altLang="en-US" sz="1300">
              <a:solidFill>
                <a:schemeClr val="dk1"/>
              </a:solidFill>
              <a:effectLst/>
              <a:latin typeface="ＭＳ Ｐゴシック"/>
              <a:ea typeface="ＭＳ Ｐゴシック"/>
              <a:cs typeface="+mn-cs"/>
            </a:rPr>
            <a:t>ポイント上回っておりますが、</a:t>
          </a:r>
          <a:r>
            <a:rPr kumimoji="1" lang="ja-JP" altLang="ja-JP" sz="1300">
              <a:solidFill>
                <a:schemeClr val="dk1"/>
              </a:solidFill>
              <a:effectLst/>
              <a:latin typeface="ＭＳ Ｐゴシック"/>
              <a:ea typeface="ＭＳ Ｐゴシック"/>
              <a:cs typeface="+mn-cs"/>
            </a:rPr>
            <a:t>前年度より</a:t>
          </a:r>
          <a:r>
            <a:rPr kumimoji="1" lang="en-US" altLang="ja-JP" sz="1300">
              <a:solidFill>
                <a:schemeClr val="dk1"/>
              </a:solidFill>
              <a:effectLst/>
              <a:latin typeface="ＭＳ Ｐゴシック"/>
              <a:ea typeface="ＭＳ Ｐゴシック"/>
              <a:cs typeface="+mn-cs"/>
            </a:rPr>
            <a:t>0.3</a:t>
          </a:r>
          <a:r>
            <a:rPr kumimoji="1" lang="ja-JP" altLang="ja-JP" sz="1300">
              <a:solidFill>
                <a:schemeClr val="dk1"/>
              </a:solidFill>
              <a:effectLst/>
              <a:latin typeface="ＭＳ Ｐゴシック"/>
              <a:ea typeface="ＭＳ Ｐゴシック"/>
              <a:cs typeface="+mn-cs"/>
            </a:rPr>
            <a:t>ポイント減となって</a:t>
          </a:r>
          <a:r>
            <a:rPr kumimoji="1" lang="ja-JP" altLang="en-US" sz="1300">
              <a:solidFill>
                <a:schemeClr val="dk1"/>
              </a:solidFill>
              <a:effectLst/>
              <a:latin typeface="ＭＳ Ｐゴシック"/>
              <a:ea typeface="ＭＳ Ｐゴシック"/>
              <a:cs typeface="+mn-cs"/>
            </a:rPr>
            <a:t>いる</a:t>
          </a:r>
          <a:r>
            <a:rPr kumimoji="1" lang="ja-JP" altLang="ja-JP" sz="1300">
              <a:solidFill>
                <a:schemeClr val="dk1"/>
              </a:solidFill>
              <a:effectLst/>
              <a:latin typeface="ＭＳ Ｐゴシック"/>
              <a:ea typeface="ＭＳ Ｐゴシック"/>
              <a:cs typeface="+mn-cs"/>
            </a:rPr>
            <a:t>。要因としては</a:t>
          </a:r>
          <a:r>
            <a:rPr kumimoji="1" lang="ja-JP" altLang="en-US" sz="1300">
              <a:solidFill>
                <a:schemeClr val="dk1"/>
              </a:solidFill>
              <a:effectLst/>
              <a:latin typeface="ＭＳ Ｐゴシック"/>
              <a:ea typeface="ＭＳ Ｐゴシック"/>
              <a:cs typeface="+mn-cs"/>
            </a:rPr>
            <a:t>障害福祉サービスの利用件数の減少によるものである</a:t>
          </a:r>
          <a:r>
            <a:rPr kumimoji="1" lang="ja-JP" altLang="ja-JP" sz="1300">
              <a:solidFill>
                <a:schemeClr val="dk1"/>
              </a:solidFill>
              <a:effectLst/>
              <a:latin typeface="ＭＳ Ｐゴシック"/>
              <a:ea typeface="ＭＳ Ｐゴシック"/>
              <a:cs typeface="+mn-cs"/>
            </a:rPr>
            <a:t>。今後増加が予想される社会保障経費と共に当比率にも注意してく必要がある。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107315</xdr:rowOff>
    </xdr:from>
    <xdr:ext cx="297815" cy="224790"/>
    <xdr:sp macro="" textlink="">
      <xdr:nvSpPr>
        <xdr:cNvPr id="165" name="テキスト ボックス 164"/>
        <xdr:cNvSpPr txBox="1"/>
      </xdr:nvSpPr>
      <xdr:spPr>
        <a:xfrm>
          <a:off x="731520" y="8508365"/>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43180</xdr:rowOff>
    </xdr:from>
    <xdr:ext cx="508000" cy="264795"/>
    <xdr:sp macro="" textlink="">
      <xdr:nvSpPr>
        <xdr:cNvPr id="167" name="テキスト ボックス 166"/>
        <xdr:cNvSpPr txBox="1"/>
      </xdr:nvSpPr>
      <xdr:spPr>
        <a:xfrm>
          <a:off x="256540" y="1084453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149225</xdr:rowOff>
    </xdr:from>
    <xdr:to xmlns:xdr="http://schemas.openxmlformats.org/drawingml/2006/spreadsheetDrawing">
      <xdr:col>26</xdr:col>
      <xdr:colOff>184150</xdr:colOff>
      <xdr:row>61</xdr:row>
      <xdr:rowOff>149225</xdr:rowOff>
    </xdr:to>
    <xdr:cxnSp macro="">
      <xdr:nvCxnSpPr>
        <xdr:cNvPr id="168" name="直線コネクタ 167"/>
        <xdr:cNvCxnSpPr/>
      </xdr:nvCxnSpPr>
      <xdr:spPr>
        <a:xfrm>
          <a:off x="769620" y="10607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8000" cy="265430"/>
    <xdr:sp macro="" textlink="">
      <xdr:nvSpPr>
        <xdr:cNvPr id="169" name="テキスト ボックス 168"/>
        <xdr:cNvSpPr txBox="1"/>
      </xdr:nvSpPr>
      <xdr:spPr>
        <a:xfrm>
          <a:off x="256540" y="1046226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110490</xdr:rowOff>
    </xdr:from>
    <xdr:to xmlns:xdr="http://schemas.openxmlformats.org/drawingml/2006/spreadsheetDrawing">
      <xdr:col>26</xdr:col>
      <xdr:colOff>184150</xdr:colOff>
      <xdr:row>59</xdr:row>
      <xdr:rowOff>110490</xdr:rowOff>
    </xdr:to>
    <xdr:cxnSp macro="">
      <xdr:nvCxnSpPr>
        <xdr:cNvPr id="170" name="直線コネクタ 169"/>
        <xdr:cNvCxnSpPr/>
      </xdr:nvCxnSpPr>
      <xdr:spPr>
        <a:xfrm>
          <a:off x="769620" y="10226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140335</xdr:rowOff>
    </xdr:from>
    <xdr:ext cx="508000" cy="264795"/>
    <xdr:sp macro="" textlink="">
      <xdr:nvSpPr>
        <xdr:cNvPr id="171" name="テキスト ボックス 170"/>
        <xdr:cNvSpPr txBox="1"/>
      </xdr:nvSpPr>
      <xdr:spPr>
        <a:xfrm>
          <a:off x="256540" y="1008443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71120</xdr:rowOff>
    </xdr:from>
    <xdr:to xmlns:xdr="http://schemas.openxmlformats.org/drawingml/2006/spreadsheetDrawing">
      <xdr:col>26</xdr:col>
      <xdr:colOff>184150</xdr:colOff>
      <xdr:row>57</xdr:row>
      <xdr:rowOff>71120</xdr:rowOff>
    </xdr:to>
    <xdr:cxnSp macro="">
      <xdr:nvCxnSpPr>
        <xdr:cNvPr id="172" name="直線コネクタ 171"/>
        <xdr:cNvCxnSpPr/>
      </xdr:nvCxnSpPr>
      <xdr:spPr>
        <a:xfrm>
          <a:off x="769620" y="9843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101600</xdr:rowOff>
    </xdr:from>
    <xdr:ext cx="508000" cy="264795"/>
    <xdr:sp macro="" textlink="">
      <xdr:nvSpPr>
        <xdr:cNvPr id="173" name="テキスト ボックス 172"/>
        <xdr:cNvSpPr txBox="1"/>
      </xdr:nvSpPr>
      <xdr:spPr>
        <a:xfrm>
          <a:off x="256540" y="970280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32385</xdr:rowOff>
    </xdr:from>
    <xdr:to xmlns:xdr="http://schemas.openxmlformats.org/drawingml/2006/spreadsheetDrawing">
      <xdr:col>26</xdr:col>
      <xdr:colOff>184150</xdr:colOff>
      <xdr:row>55</xdr:row>
      <xdr:rowOff>32385</xdr:rowOff>
    </xdr:to>
    <xdr:cxnSp macro="">
      <xdr:nvCxnSpPr>
        <xdr:cNvPr id="174" name="直線コネクタ 173"/>
        <xdr:cNvCxnSpPr/>
      </xdr:nvCxnSpPr>
      <xdr:spPr>
        <a:xfrm>
          <a:off x="769620" y="9462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62230</xdr:rowOff>
    </xdr:from>
    <xdr:ext cx="508000" cy="265430"/>
    <xdr:sp macro="" textlink="">
      <xdr:nvSpPr>
        <xdr:cNvPr id="175" name="テキスト ボックス 174"/>
        <xdr:cNvSpPr txBox="1"/>
      </xdr:nvSpPr>
      <xdr:spPr>
        <a:xfrm>
          <a:off x="256540" y="932053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164465</xdr:rowOff>
    </xdr:from>
    <xdr:to xmlns:xdr="http://schemas.openxmlformats.org/drawingml/2006/spreadsheetDrawing">
      <xdr:col>26</xdr:col>
      <xdr:colOff>184150</xdr:colOff>
      <xdr:row>52</xdr:row>
      <xdr:rowOff>164465</xdr:rowOff>
    </xdr:to>
    <xdr:cxnSp macro="">
      <xdr:nvCxnSpPr>
        <xdr:cNvPr id="176" name="直線コネクタ 175"/>
        <xdr:cNvCxnSpPr/>
      </xdr:nvCxnSpPr>
      <xdr:spPr>
        <a:xfrm>
          <a:off x="769620" y="90798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8000" cy="259080"/>
    <xdr:sp macro="" textlink="">
      <xdr:nvSpPr>
        <xdr:cNvPr id="177" name="テキスト ボックス 176"/>
        <xdr:cNvSpPr txBox="1"/>
      </xdr:nvSpPr>
      <xdr:spPr>
        <a:xfrm>
          <a:off x="256540"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126365</xdr:rowOff>
    </xdr:from>
    <xdr:to xmlns:xdr="http://schemas.openxmlformats.org/drawingml/2006/spreadsheetDrawing">
      <xdr:col>26</xdr:col>
      <xdr:colOff>184150</xdr:colOff>
      <xdr:row>50</xdr:row>
      <xdr:rowOff>126365</xdr:rowOff>
    </xdr:to>
    <xdr:cxnSp macro="">
      <xdr:nvCxnSpPr>
        <xdr:cNvPr id="178" name="直線コネクタ 177"/>
        <xdr:cNvCxnSpPr/>
      </xdr:nvCxnSpPr>
      <xdr:spPr>
        <a:xfrm>
          <a:off x="769620" y="86988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126365</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69620" y="8698865"/>
          <a:ext cx="468122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31115</xdr:rowOff>
    </xdr:from>
    <xdr:to xmlns:xdr="http://schemas.openxmlformats.org/drawingml/2006/spreadsheetDrawing">
      <xdr:col>24</xdr:col>
      <xdr:colOff>25400</xdr:colOff>
      <xdr:row>61</xdr:row>
      <xdr:rowOff>123825</xdr:rowOff>
    </xdr:to>
    <xdr:cxnSp macro="">
      <xdr:nvCxnSpPr>
        <xdr:cNvPr id="180" name="直線コネクタ 179"/>
        <xdr:cNvCxnSpPr/>
      </xdr:nvCxnSpPr>
      <xdr:spPr>
        <a:xfrm flipV="1">
          <a:off x="4886960" y="9117965"/>
          <a:ext cx="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94615</xdr:rowOff>
    </xdr:from>
    <xdr:ext cx="761365" cy="264160"/>
    <xdr:sp macro="" textlink="">
      <xdr:nvSpPr>
        <xdr:cNvPr id="181" name="扶助費最小値テキスト"/>
        <xdr:cNvSpPr txBox="1"/>
      </xdr:nvSpPr>
      <xdr:spPr>
        <a:xfrm>
          <a:off x="4975860" y="105530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123825</xdr:rowOff>
    </xdr:from>
    <xdr:to xmlns:xdr="http://schemas.openxmlformats.org/drawingml/2006/spreadsheetDrawing">
      <xdr:col>24</xdr:col>
      <xdr:colOff>114300</xdr:colOff>
      <xdr:row>61</xdr:row>
      <xdr:rowOff>123825</xdr:rowOff>
    </xdr:to>
    <xdr:cxnSp macro="">
      <xdr:nvCxnSpPr>
        <xdr:cNvPr id="182" name="直線コネクタ 181"/>
        <xdr:cNvCxnSpPr/>
      </xdr:nvCxnSpPr>
      <xdr:spPr>
        <a:xfrm>
          <a:off x="4795520" y="1058227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118110</xdr:rowOff>
    </xdr:from>
    <xdr:ext cx="761365" cy="259080"/>
    <xdr:sp macro="" textlink="">
      <xdr:nvSpPr>
        <xdr:cNvPr id="183" name="扶助費最大値テキスト"/>
        <xdr:cNvSpPr txBox="1"/>
      </xdr:nvSpPr>
      <xdr:spPr>
        <a:xfrm>
          <a:off x="4975860" y="8862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31115</xdr:rowOff>
    </xdr:from>
    <xdr:to xmlns:xdr="http://schemas.openxmlformats.org/drawingml/2006/spreadsheetDrawing">
      <xdr:col>24</xdr:col>
      <xdr:colOff>114300</xdr:colOff>
      <xdr:row>53</xdr:row>
      <xdr:rowOff>31115</xdr:rowOff>
    </xdr:to>
    <xdr:cxnSp macro="">
      <xdr:nvCxnSpPr>
        <xdr:cNvPr id="184" name="直線コネクタ 183"/>
        <xdr:cNvCxnSpPr/>
      </xdr:nvCxnSpPr>
      <xdr:spPr>
        <a:xfrm>
          <a:off x="4795520" y="911796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149225</xdr:rowOff>
    </xdr:from>
    <xdr:to xmlns:xdr="http://schemas.openxmlformats.org/drawingml/2006/spreadsheetDrawing">
      <xdr:col>24</xdr:col>
      <xdr:colOff>25400</xdr:colOff>
      <xdr:row>58</xdr:row>
      <xdr:rowOff>12700</xdr:rowOff>
    </xdr:to>
    <xdr:cxnSp macro="">
      <xdr:nvCxnSpPr>
        <xdr:cNvPr id="185" name="直線コネクタ 184"/>
        <xdr:cNvCxnSpPr/>
      </xdr:nvCxnSpPr>
      <xdr:spPr>
        <a:xfrm flipV="1">
          <a:off x="4036060" y="9921875"/>
          <a:ext cx="8509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167640</xdr:rowOff>
    </xdr:from>
    <xdr:ext cx="761365" cy="264795"/>
    <xdr:sp macro="" textlink="">
      <xdr:nvSpPr>
        <xdr:cNvPr id="186" name="扶助費平均値テキスト"/>
        <xdr:cNvSpPr txBox="1"/>
      </xdr:nvSpPr>
      <xdr:spPr>
        <a:xfrm>
          <a:off x="4975860" y="9254490"/>
          <a:ext cx="76136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156210</xdr:rowOff>
    </xdr:from>
    <xdr:to xmlns:xdr="http://schemas.openxmlformats.org/drawingml/2006/spreadsheetDrawing">
      <xdr:col>24</xdr:col>
      <xdr:colOff>76200</xdr:colOff>
      <xdr:row>55</xdr:row>
      <xdr:rowOff>84455</xdr:rowOff>
    </xdr:to>
    <xdr:sp macro="" textlink="">
      <xdr:nvSpPr>
        <xdr:cNvPr id="187" name="フローチャート: 判断 186"/>
        <xdr:cNvSpPr/>
      </xdr:nvSpPr>
      <xdr:spPr>
        <a:xfrm>
          <a:off x="4833620" y="941451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12700</xdr:rowOff>
    </xdr:from>
    <xdr:to xmlns:xdr="http://schemas.openxmlformats.org/drawingml/2006/spreadsheetDrawing">
      <xdr:col>19</xdr:col>
      <xdr:colOff>187325</xdr:colOff>
      <xdr:row>58</xdr:row>
      <xdr:rowOff>38735</xdr:rowOff>
    </xdr:to>
    <xdr:cxnSp macro="">
      <xdr:nvCxnSpPr>
        <xdr:cNvPr id="188" name="直線コネクタ 187"/>
        <xdr:cNvCxnSpPr/>
      </xdr:nvCxnSpPr>
      <xdr:spPr>
        <a:xfrm flipV="1">
          <a:off x="3136900" y="9956800"/>
          <a:ext cx="89916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143510</xdr:rowOff>
    </xdr:from>
    <xdr:to xmlns:xdr="http://schemas.openxmlformats.org/drawingml/2006/spreadsheetDrawing">
      <xdr:col>20</xdr:col>
      <xdr:colOff>38100</xdr:colOff>
      <xdr:row>55</xdr:row>
      <xdr:rowOff>71120</xdr:rowOff>
    </xdr:to>
    <xdr:sp macro="" textlink="">
      <xdr:nvSpPr>
        <xdr:cNvPr id="189" name="フローチャート: 判断 188"/>
        <xdr:cNvSpPr/>
      </xdr:nvSpPr>
      <xdr:spPr>
        <a:xfrm>
          <a:off x="3985260" y="9401810"/>
          <a:ext cx="10414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80010</xdr:rowOff>
    </xdr:from>
    <xdr:ext cx="735965" cy="262890"/>
    <xdr:sp macro="" textlink="">
      <xdr:nvSpPr>
        <xdr:cNvPr id="190" name="テキスト ボックス 189"/>
        <xdr:cNvSpPr txBox="1"/>
      </xdr:nvSpPr>
      <xdr:spPr>
        <a:xfrm>
          <a:off x="3652520" y="9166860"/>
          <a:ext cx="7359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123825</xdr:rowOff>
    </xdr:from>
    <xdr:to xmlns:xdr="http://schemas.openxmlformats.org/drawingml/2006/spreadsheetDrawing">
      <xdr:col>15</xdr:col>
      <xdr:colOff>98425</xdr:colOff>
      <xdr:row>58</xdr:row>
      <xdr:rowOff>38735</xdr:rowOff>
    </xdr:to>
    <xdr:cxnSp macro="">
      <xdr:nvCxnSpPr>
        <xdr:cNvPr id="191" name="直線コネクタ 190"/>
        <xdr:cNvCxnSpPr/>
      </xdr:nvCxnSpPr>
      <xdr:spPr>
        <a:xfrm>
          <a:off x="2237740" y="9896475"/>
          <a:ext cx="89916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143510</xdr:rowOff>
    </xdr:from>
    <xdr:to xmlns:xdr="http://schemas.openxmlformats.org/drawingml/2006/spreadsheetDrawing">
      <xdr:col>15</xdr:col>
      <xdr:colOff>149225</xdr:colOff>
      <xdr:row>55</xdr:row>
      <xdr:rowOff>71120</xdr:rowOff>
    </xdr:to>
    <xdr:sp macro="" textlink="">
      <xdr:nvSpPr>
        <xdr:cNvPr id="192" name="フローチャート: 判断 191"/>
        <xdr:cNvSpPr/>
      </xdr:nvSpPr>
      <xdr:spPr>
        <a:xfrm>
          <a:off x="3086100" y="94018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80010</xdr:rowOff>
    </xdr:from>
    <xdr:ext cx="761365" cy="262890"/>
    <xdr:sp macro="" textlink="">
      <xdr:nvSpPr>
        <xdr:cNvPr id="193" name="テキスト ボックス 192"/>
        <xdr:cNvSpPr txBox="1"/>
      </xdr:nvSpPr>
      <xdr:spPr>
        <a:xfrm>
          <a:off x="2750820" y="9166860"/>
          <a:ext cx="7613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123825</xdr:rowOff>
    </xdr:from>
    <xdr:to xmlns:xdr="http://schemas.openxmlformats.org/drawingml/2006/spreadsheetDrawing">
      <xdr:col>11</xdr:col>
      <xdr:colOff>9525</xdr:colOff>
      <xdr:row>57</xdr:row>
      <xdr:rowOff>161925</xdr:rowOff>
    </xdr:to>
    <xdr:cxnSp macro="">
      <xdr:nvCxnSpPr>
        <xdr:cNvPr id="194" name="直線コネクタ 193"/>
        <xdr:cNvCxnSpPr/>
      </xdr:nvCxnSpPr>
      <xdr:spPr>
        <a:xfrm flipV="1">
          <a:off x="1336040" y="9896475"/>
          <a:ext cx="9017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129540</xdr:rowOff>
    </xdr:from>
    <xdr:to xmlns:xdr="http://schemas.openxmlformats.org/drawingml/2006/spreadsheetDrawing">
      <xdr:col>11</xdr:col>
      <xdr:colOff>60325</xdr:colOff>
      <xdr:row>55</xdr:row>
      <xdr:rowOff>58420</xdr:rowOff>
    </xdr:to>
    <xdr:sp macro="" textlink="">
      <xdr:nvSpPr>
        <xdr:cNvPr id="195" name="フローチャート: 判断 194"/>
        <xdr:cNvSpPr/>
      </xdr:nvSpPr>
      <xdr:spPr>
        <a:xfrm>
          <a:off x="2184400" y="938784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66675</xdr:rowOff>
    </xdr:from>
    <xdr:ext cx="761365" cy="262255"/>
    <xdr:sp macro="" textlink="">
      <xdr:nvSpPr>
        <xdr:cNvPr id="196" name="テキスト ボックス 195"/>
        <xdr:cNvSpPr txBox="1"/>
      </xdr:nvSpPr>
      <xdr:spPr>
        <a:xfrm>
          <a:off x="1851660" y="9153525"/>
          <a:ext cx="76136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116840</xdr:rowOff>
    </xdr:from>
    <xdr:to xmlns:xdr="http://schemas.openxmlformats.org/drawingml/2006/spreadsheetDrawing">
      <xdr:col>6</xdr:col>
      <xdr:colOff>171450</xdr:colOff>
      <xdr:row>55</xdr:row>
      <xdr:rowOff>45720</xdr:rowOff>
    </xdr:to>
    <xdr:sp macro="" textlink="">
      <xdr:nvSpPr>
        <xdr:cNvPr id="197" name="フローチャート: 判断 196"/>
        <xdr:cNvSpPr/>
      </xdr:nvSpPr>
      <xdr:spPr>
        <a:xfrm>
          <a:off x="1285240" y="93751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54610</xdr:rowOff>
    </xdr:from>
    <xdr:ext cx="762000" cy="261620"/>
    <xdr:sp macro="" textlink="">
      <xdr:nvSpPr>
        <xdr:cNvPr id="198" name="テキスト ボックス 197"/>
        <xdr:cNvSpPr txBox="1"/>
      </xdr:nvSpPr>
      <xdr:spPr>
        <a:xfrm>
          <a:off x="949960" y="914146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64795"/>
    <xdr:sp macro="" textlink="">
      <xdr:nvSpPr>
        <xdr:cNvPr id="199" name="テキスト ボックス 198"/>
        <xdr:cNvSpPr txBox="1"/>
      </xdr:nvSpPr>
      <xdr:spPr>
        <a:xfrm>
          <a:off x="4668520" y="10982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64795"/>
    <xdr:sp macro="" textlink="">
      <xdr:nvSpPr>
        <xdr:cNvPr id="200" name="テキスト ボックス 199"/>
        <xdr:cNvSpPr txBox="1"/>
      </xdr:nvSpPr>
      <xdr:spPr>
        <a:xfrm>
          <a:off x="3817620" y="10982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64795"/>
    <xdr:sp macro="" textlink="">
      <xdr:nvSpPr>
        <xdr:cNvPr id="201" name="テキスト ボックス 200"/>
        <xdr:cNvSpPr txBox="1"/>
      </xdr:nvSpPr>
      <xdr:spPr>
        <a:xfrm>
          <a:off x="2918460" y="10982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1365" cy="264795"/>
    <xdr:sp macro="" textlink="">
      <xdr:nvSpPr>
        <xdr:cNvPr id="202" name="テキスト ボックス 201"/>
        <xdr:cNvSpPr txBox="1"/>
      </xdr:nvSpPr>
      <xdr:spPr>
        <a:xfrm>
          <a:off x="2016760" y="10982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64795"/>
    <xdr:sp macro="" textlink="">
      <xdr:nvSpPr>
        <xdr:cNvPr id="203" name="テキスト ボックス 202"/>
        <xdr:cNvSpPr txBox="1"/>
      </xdr:nvSpPr>
      <xdr:spPr>
        <a:xfrm>
          <a:off x="1117600" y="10982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97790</xdr:rowOff>
    </xdr:from>
    <xdr:to xmlns:xdr="http://schemas.openxmlformats.org/drawingml/2006/spreadsheetDrawing">
      <xdr:col>24</xdr:col>
      <xdr:colOff>76200</xdr:colOff>
      <xdr:row>58</xdr:row>
      <xdr:rowOff>26035</xdr:rowOff>
    </xdr:to>
    <xdr:sp macro="" textlink="">
      <xdr:nvSpPr>
        <xdr:cNvPr id="204" name="楕円 203"/>
        <xdr:cNvSpPr/>
      </xdr:nvSpPr>
      <xdr:spPr>
        <a:xfrm>
          <a:off x="4833620" y="987044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68580</xdr:rowOff>
    </xdr:from>
    <xdr:ext cx="761365" cy="264795"/>
    <xdr:sp macro="" textlink="">
      <xdr:nvSpPr>
        <xdr:cNvPr id="205" name="扶助費該当値テキスト"/>
        <xdr:cNvSpPr txBox="1"/>
      </xdr:nvSpPr>
      <xdr:spPr>
        <a:xfrm>
          <a:off x="4975860" y="984123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136525</xdr:rowOff>
    </xdr:from>
    <xdr:to xmlns:xdr="http://schemas.openxmlformats.org/drawingml/2006/spreadsheetDrawing">
      <xdr:col>20</xdr:col>
      <xdr:colOff>38100</xdr:colOff>
      <xdr:row>58</xdr:row>
      <xdr:rowOff>65405</xdr:rowOff>
    </xdr:to>
    <xdr:sp macro="" textlink="">
      <xdr:nvSpPr>
        <xdr:cNvPr id="206" name="楕円 205"/>
        <xdr:cNvSpPr/>
      </xdr:nvSpPr>
      <xdr:spPr>
        <a:xfrm>
          <a:off x="3985260" y="990917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48895</xdr:rowOff>
    </xdr:from>
    <xdr:ext cx="735965" cy="264795"/>
    <xdr:sp macro="" textlink="">
      <xdr:nvSpPr>
        <xdr:cNvPr id="207" name="テキスト ボックス 206"/>
        <xdr:cNvSpPr txBox="1"/>
      </xdr:nvSpPr>
      <xdr:spPr>
        <a:xfrm>
          <a:off x="3652520" y="9992995"/>
          <a:ext cx="7359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161925</xdr:rowOff>
    </xdr:from>
    <xdr:to xmlns:xdr="http://schemas.openxmlformats.org/drawingml/2006/spreadsheetDrawing">
      <xdr:col>15</xdr:col>
      <xdr:colOff>149225</xdr:colOff>
      <xdr:row>58</xdr:row>
      <xdr:rowOff>90805</xdr:rowOff>
    </xdr:to>
    <xdr:sp macro="" textlink="">
      <xdr:nvSpPr>
        <xdr:cNvPr id="208" name="楕円 207"/>
        <xdr:cNvSpPr/>
      </xdr:nvSpPr>
      <xdr:spPr>
        <a:xfrm>
          <a:off x="3086100" y="99345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75565</xdr:rowOff>
    </xdr:from>
    <xdr:ext cx="761365" cy="264160"/>
    <xdr:sp macro="" textlink="">
      <xdr:nvSpPr>
        <xdr:cNvPr id="209" name="テキスト ボックス 208"/>
        <xdr:cNvSpPr txBox="1"/>
      </xdr:nvSpPr>
      <xdr:spPr>
        <a:xfrm>
          <a:off x="2750820" y="100196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71120</xdr:rowOff>
    </xdr:from>
    <xdr:to xmlns:xdr="http://schemas.openxmlformats.org/drawingml/2006/spreadsheetDrawing">
      <xdr:col>11</xdr:col>
      <xdr:colOff>60325</xdr:colOff>
      <xdr:row>58</xdr:row>
      <xdr:rowOff>0</xdr:rowOff>
    </xdr:to>
    <xdr:sp macro="" textlink="">
      <xdr:nvSpPr>
        <xdr:cNvPr id="210" name="楕円 209"/>
        <xdr:cNvSpPr/>
      </xdr:nvSpPr>
      <xdr:spPr>
        <a:xfrm>
          <a:off x="2184400" y="984377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160020</xdr:rowOff>
    </xdr:from>
    <xdr:ext cx="761365" cy="264795"/>
    <xdr:sp macro="" textlink="">
      <xdr:nvSpPr>
        <xdr:cNvPr id="211" name="テキスト ボックス 210"/>
        <xdr:cNvSpPr txBox="1"/>
      </xdr:nvSpPr>
      <xdr:spPr>
        <a:xfrm>
          <a:off x="1851660" y="993267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110490</xdr:rowOff>
    </xdr:from>
    <xdr:to xmlns:xdr="http://schemas.openxmlformats.org/drawingml/2006/spreadsheetDrawing">
      <xdr:col>6</xdr:col>
      <xdr:colOff>171450</xdr:colOff>
      <xdr:row>58</xdr:row>
      <xdr:rowOff>38735</xdr:rowOff>
    </xdr:to>
    <xdr:sp macro="" textlink="">
      <xdr:nvSpPr>
        <xdr:cNvPr id="212" name="楕円 211"/>
        <xdr:cNvSpPr/>
      </xdr:nvSpPr>
      <xdr:spPr>
        <a:xfrm>
          <a:off x="1285240" y="98831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23495</xdr:rowOff>
    </xdr:from>
    <xdr:ext cx="762000" cy="264795"/>
    <xdr:sp macro="" textlink="">
      <xdr:nvSpPr>
        <xdr:cNvPr id="213" name="テキスト ボックス 212"/>
        <xdr:cNvSpPr txBox="1"/>
      </xdr:nvSpPr>
      <xdr:spPr>
        <a:xfrm>
          <a:off x="949960" y="99675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69215</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2603480" y="8127365"/>
          <a:ext cx="468122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729740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151765</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7297400" y="8381365"/>
          <a:ext cx="15443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900682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151765</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9006820" y="8381365"/>
          <a:ext cx="141478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206400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151765</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20640040" y="8381365"/>
          <a:ext cx="15443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126365</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603480" y="8698865"/>
          <a:ext cx="468122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126365</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617440" y="8698865"/>
          <a:ext cx="5402580" cy="2286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126365</xdr:rowOff>
    </xdr:from>
    <xdr:to xmlns:xdr="http://schemas.openxmlformats.org/drawingml/2006/spreadsheetDrawing">
      <xdr:col>106</xdr:col>
      <xdr:colOff>69850</xdr:colOff>
      <xdr:row>52</xdr:row>
      <xdr:rowOff>37465</xdr:rowOff>
    </xdr:to>
    <xdr:sp macro="" textlink="">
      <xdr:nvSpPr>
        <xdr:cNvPr id="223" name="正方形/長方形 222"/>
        <xdr:cNvSpPr/>
      </xdr:nvSpPr>
      <xdr:spPr>
        <a:xfrm>
          <a:off x="17683480" y="8698865"/>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123825</xdr:rowOff>
    </xdr:to>
    <xdr:sp macro="" textlink="" fLocksText="0">
      <xdr:nvSpPr>
        <xdr:cNvPr id="224" name="テキスト ボックス 223"/>
        <xdr:cNvSpPr txBox="1"/>
      </xdr:nvSpPr>
      <xdr:spPr>
        <a:xfrm>
          <a:off x="17721580" y="9017000"/>
          <a:ext cx="5143500" cy="19081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その他の経費については対前年比</a:t>
          </a:r>
          <a:r>
            <a:rPr kumimoji="1" lang="en-US" altLang="ja-JP" sz="1300">
              <a:latin typeface="ＭＳ Ｐゴシック"/>
              <a:ea typeface="ＭＳ Ｐゴシック"/>
            </a:rPr>
            <a:t>1.2</a:t>
          </a:r>
          <a:r>
            <a:rPr kumimoji="1" lang="ja-JP" altLang="en-US" sz="1300">
              <a:latin typeface="ＭＳ Ｐゴシック"/>
              <a:ea typeface="ＭＳ Ｐゴシック"/>
            </a:rPr>
            <a:t>ポイント増加となっており、類似団体の平均も上回っている。主な要因は、特別会計への繰出金である。介護保険事業等における医療費負担が大きくなっており、今後もさらなる増加が予想される。</a:t>
          </a:r>
        </a:p>
        <a:p>
          <a:r>
            <a:rPr kumimoji="1" lang="ja-JP" altLang="en-US" sz="1300">
              <a:latin typeface="ＭＳ Ｐゴシック"/>
              <a:ea typeface="ＭＳ Ｐゴシック"/>
            </a:rPr>
            <a:t>　今後も各特別会計内の運営の適正化を図ることにより、普通会計の負担額を減少するよう努める。</a:t>
          </a:r>
        </a:p>
      </xdr:txBody>
    </xdr:sp>
    <xdr:clientData/>
  </xdr:twoCellAnchor>
  <xdr:oneCellAnchor>
    <xdr:from xmlns:xdr="http://schemas.openxmlformats.org/drawingml/2006/spreadsheetDrawing">
      <xdr:col>62</xdr:col>
      <xdr:colOff>6350</xdr:colOff>
      <xdr:row>49</xdr:row>
      <xdr:rowOff>107315</xdr:rowOff>
    </xdr:from>
    <xdr:ext cx="297815" cy="224790"/>
    <xdr:sp macro="" textlink="">
      <xdr:nvSpPr>
        <xdr:cNvPr id="225" name="テキスト ボックス 224"/>
        <xdr:cNvSpPr txBox="1"/>
      </xdr:nvSpPr>
      <xdr:spPr>
        <a:xfrm>
          <a:off x="12565380" y="8508365"/>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43180</xdr:rowOff>
    </xdr:from>
    <xdr:ext cx="507365" cy="264795"/>
    <xdr:sp macro="" textlink="">
      <xdr:nvSpPr>
        <xdr:cNvPr id="227" name="テキスト ボックス 226"/>
        <xdr:cNvSpPr txBox="1"/>
      </xdr:nvSpPr>
      <xdr:spPr>
        <a:xfrm>
          <a:off x="12087860" y="1084453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149225</xdr:rowOff>
    </xdr:from>
    <xdr:to xmlns:xdr="http://schemas.openxmlformats.org/drawingml/2006/spreadsheetDrawing">
      <xdr:col>85</xdr:col>
      <xdr:colOff>66675</xdr:colOff>
      <xdr:row>61</xdr:row>
      <xdr:rowOff>149225</xdr:rowOff>
    </xdr:to>
    <xdr:cxnSp macro="">
      <xdr:nvCxnSpPr>
        <xdr:cNvPr id="228" name="直線コネクタ 227"/>
        <xdr:cNvCxnSpPr/>
      </xdr:nvCxnSpPr>
      <xdr:spPr>
        <a:xfrm>
          <a:off x="12603480" y="10607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65430"/>
    <xdr:sp macro="" textlink="">
      <xdr:nvSpPr>
        <xdr:cNvPr id="229" name="テキスト ボックス 228"/>
        <xdr:cNvSpPr txBox="1"/>
      </xdr:nvSpPr>
      <xdr:spPr>
        <a:xfrm>
          <a:off x="12087860" y="10462260"/>
          <a:ext cx="507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110490</xdr:rowOff>
    </xdr:from>
    <xdr:to xmlns:xdr="http://schemas.openxmlformats.org/drawingml/2006/spreadsheetDrawing">
      <xdr:col>85</xdr:col>
      <xdr:colOff>66675</xdr:colOff>
      <xdr:row>59</xdr:row>
      <xdr:rowOff>110490</xdr:rowOff>
    </xdr:to>
    <xdr:cxnSp macro="">
      <xdr:nvCxnSpPr>
        <xdr:cNvPr id="230" name="直線コネクタ 229"/>
        <xdr:cNvCxnSpPr/>
      </xdr:nvCxnSpPr>
      <xdr:spPr>
        <a:xfrm>
          <a:off x="12603480" y="10226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140335</xdr:rowOff>
    </xdr:from>
    <xdr:ext cx="507365" cy="264795"/>
    <xdr:sp macro="" textlink="">
      <xdr:nvSpPr>
        <xdr:cNvPr id="231" name="テキスト ボックス 230"/>
        <xdr:cNvSpPr txBox="1"/>
      </xdr:nvSpPr>
      <xdr:spPr>
        <a:xfrm>
          <a:off x="12087860" y="10084435"/>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71120</xdr:rowOff>
    </xdr:from>
    <xdr:to xmlns:xdr="http://schemas.openxmlformats.org/drawingml/2006/spreadsheetDrawing">
      <xdr:col>85</xdr:col>
      <xdr:colOff>66675</xdr:colOff>
      <xdr:row>57</xdr:row>
      <xdr:rowOff>71120</xdr:rowOff>
    </xdr:to>
    <xdr:cxnSp macro="">
      <xdr:nvCxnSpPr>
        <xdr:cNvPr id="232" name="直線コネクタ 231"/>
        <xdr:cNvCxnSpPr/>
      </xdr:nvCxnSpPr>
      <xdr:spPr>
        <a:xfrm>
          <a:off x="12603480" y="9843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101600</xdr:rowOff>
    </xdr:from>
    <xdr:ext cx="507365" cy="264795"/>
    <xdr:sp macro="" textlink="">
      <xdr:nvSpPr>
        <xdr:cNvPr id="233" name="テキスト ボックス 232"/>
        <xdr:cNvSpPr txBox="1"/>
      </xdr:nvSpPr>
      <xdr:spPr>
        <a:xfrm>
          <a:off x="12087860" y="970280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32385</xdr:rowOff>
    </xdr:from>
    <xdr:to xmlns:xdr="http://schemas.openxmlformats.org/drawingml/2006/spreadsheetDrawing">
      <xdr:col>85</xdr:col>
      <xdr:colOff>66675</xdr:colOff>
      <xdr:row>55</xdr:row>
      <xdr:rowOff>32385</xdr:rowOff>
    </xdr:to>
    <xdr:cxnSp macro="">
      <xdr:nvCxnSpPr>
        <xdr:cNvPr id="234" name="直線コネクタ 233"/>
        <xdr:cNvCxnSpPr/>
      </xdr:nvCxnSpPr>
      <xdr:spPr>
        <a:xfrm>
          <a:off x="12603480" y="9462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62230</xdr:rowOff>
    </xdr:from>
    <xdr:ext cx="507365" cy="265430"/>
    <xdr:sp macro="" textlink="">
      <xdr:nvSpPr>
        <xdr:cNvPr id="235" name="テキスト ボックス 234"/>
        <xdr:cNvSpPr txBox="1"/>
      </xdr:nvSpPr>
      <xdr:spPr>
        <a:xfrm>
          <a:off x="12087860" y="9320530"/>
          <a:ext cx="507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164465</xdr:rowOff>
    </xdr:from>
    <xdr:to xmlns:xdr="http://schemas.openxmlformats.org/drawingml/2006/spreadsheetDrawing">
      <xdr:col>85</xdr:col>
      <xdr:colOff>66675</xdr:colOff>
      <xdr:row>52</xdr:row>
      <xdr:rowOff>164465</xdr:rowOff>
    </xdr:to>
    <xdr:cxnSp macro="">
      <xdr:nvCxnSpPr>
        <xdr:cNvPr id="236" name="直線コネクタ 235"/>
        <xdr:cNvCxnSpPr/>
      </xdr:nvCxnSpPr>
      <xdr:spPr>
        <a:xfrm>
          <a:off x="12603480" y="90798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37" name="テキスト ボックス 236"/>
        <xdr:cNvSpPr txBox="1"/>
      </xdr:nvSpPr>
      <xdr:spPr>
        <a:xfrm>
          <a:off x="1208786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126365</xdr:rowOff>
    </xdr:from>
    <xdr:to xmlns:xdr="http://schemas.openxmlformats.org/drawingml/2006/spreadsheetDrawing">
      <xdr:col>85</xdr:col>
      <xdr:colOff>66675</xdr:colOff>
      <xdr:row>50</xdr:row>
      <xdr:rowOff>126365</xdr:rowOff>
    </xdr:to>
    <xdr:cxnSp macro="">
      <xdr:nvCxnSpPr>
        <xdr:cNvPr id="238" name="直線コネクタ 237"/>
        <xdr:cNvCxnSpPr/>
      </xdr:nvCxnSpPr>
      <xdr:spPr>
        <a:xfrm>
          <a:off x="12603480" y="86988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126365</xdr:rowOff>
    </xdr:from>
    <xdr:to xmlns:xdr="http://schemas.openxmlformats.org/drawingml/2006/spreadsheetDrawing">
      <xdr:col>85</xdr:col>
      <xdr:colOff>66675</xdr:colOff>
      <xdr:row>64</xdr:row>
      <xdr:rowOff>12700</xdr:rowOff>
    </xdr:to>
    <xdr:sp macro="" textlink="">
      <xdr:nvSpPr>
        <xdr:cNvPr id="239" name="その他グラフ枠"/>
        <xdr:cNvSpPr/>
      </xdr:nvSpPr>
      <xdr:spPr>
        <a:xfrm>
          <a:off x="12603480" y="8698865"/>
          <a:ext cx="468122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34925</xdr:rowOff>
    </xdr:from>
    <xdr:to xmlns:xdr="http://schemas.openxmlformats.org/drawingml/2006/spreadsheetDrawing">
      <xdr:col>82</xdr:col>
      <xdr:colOff>107950</xdr:colOff>
      <xdr:row>60</xdr:row>
      <xdr:rowOff>99060</xdr:rowOff>
    </xdr:to>
    <xdr:cxnSp macro="">
      <xdr:nvCxnSpPr>
        <xdr:cNvPr id="240" name="直線コネクタ 239"/>
        <xdr:cNvCxnSpPr/>
      </xdr:nvCxnSpPr>
      <xdr:spPr>
        <a:xfrm flipV="1">
          <a:off x="16718280" y="9121775"/>
          <a:ext cx="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69850</xdr:rowOff>
    </xdr:from>
    <xdr:ext cx="761365" cy="264160"/>
    <xdr:sp macro="" textlink="">
      <xdr:nvSpPr>
        <xdr:cNvPr id="241" name="その他最小値テキスト"/>
        <xdr:cNvSpPr txBox="1"/>
      </xdr:nvSpPr>
      <xdr:spPr>
        <a:xfrm>
          <a:off x="16807180" y="1035685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99060</xdr:rowOff>
    </xdr:from>
    <xdr:to xmlns:xdr="http://schemas.openxmlformats.org/drawingml/2006/spreadsheetDrawing">
      <xdr:col>82</xdr:col>
      <xdr:colOff>196850</xdr:colOff>
      <xdr:row>60</xdr:row>
      <xdr:rowOff>99060</xdr:rowOff>
    </xdr:to>
    <xdr:cxnSp macro="">
      <xdr:nvCxnSpPr>
        <xdr:cNvPr id="242" name="直線コネクタ 241"/>
        <xdr:cNvCxnSpPr/>
      </xdr:nvCxnSpPr>
      <xdr:spPr>
        <a:xfrm>
          <a:off x="16629380" y="1038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121285</xdr:rowOff>
    </xdr:from>
    <xdr:ext cx="761365" cy="258445"/>
    <xdr:sp macro="" textlink="">
      <xdr:nvSpPr>
        <xdr:cNvPr id="243" name="その他最大値テキスト"/>
        <xdr:cNvSpPr txBox="1"/>
      </xdr:nvSpPr>
      <xdr:spPr>
        <a:xfrm>
          <a:off x="16807180" y="88652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34925</xdr:rowOff>
    </xdr:from>
    <xdr:to xmlns:xdr="http://schemas.openxmlformats.org/drawingml/2006/spreadsheetDrawing">
      <xdr:col>82</xdr:col>
      <xdr:colOff>196850</xdr:colOff>
      <xdr:row>53</xdr:row>
      <xdr:rowOff>34925</xdr:rowOff>
    </xdr:to>
    <xdr:cxnSp macro="">
      <xdr:nvCxnSpPr>
        <xdr:cNvPr id="244" name="直線コネクタ 243"/>
        <xdr:cNvCxnSpPr/>
      </xdr:nvCxnSpPr>
      <xdr:spPr>
        <a:xfrm>
          <a:off x="16629380" y="9121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75565</xdr:rowOff>
    </xdr:from>
    <xdr:to xmlns:xdr="http://schemas.openxmlformats.org/drawingml/2006/spreadsheetDrawing">
      <xdr:col>82</xdr:col>
      <xdr:colOff>107950</xdr:colOff>
      <xdr:row>57</xdr:row>
      <xdr:rowOff>122555</xdr:rowOff>
    </xdr:to>
    <xdr:cxnSp macro="">
      <xdr:nvCxnSpPr>
        <xdr:cNvPr id="245" name="直線コネクタ 244"/>
        <xdr:cNvCxnSpPr/>
      </xdr:nvCxnSpPr>
      <xdr:spPr>
        <a:xfrm>
          <a:off x="15869920" y="9848215"/>
          <a:ext cx="84836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44450</xdr:rowOff>
    </xdr:from>
    <xdr:ext cx="761365" cy="264795"/>
    <xdr:sp macro="" textlink="">
      <xdr:nvSpPr>
        <xdr:cNvPr id="246" name="その他平均値テキスト"/>
        <xdr:cNvSpPr txBox="1"/>
      </xdr:nvSpPr>
      <xdr:spPr>
        <a:xfrm>
          <a:off x="16807180" y="9302750"/>
          <a:ext cx="76136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27305</xdr:rowOff>
    </xdr:from>
    <xdr:to xmlns:xdr="http://schemas.openxmlformats.org/drawingml/2006/spreadsheetDrawing">
      <xdr:col>82</xdr:col>
      <xdr:colOff>158750</xdr:colOff>
      <xdr:row>55</xdr:row>
      <xdr:rowOff>130810</xdr:rowOff>
    </xdr:to>
    <xdr:sp macro="" textlink="">
      <xdr:nvSpPr>
        <xdr:cNvPr id="247" name="フローチャート: 判断 246"/>
        <xdr:cNvSpPr/>
      </xdr:nvSpPr>
      <xdr:spPr>
        <a:xfrm>
          <a:off x="16667480" y="94570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47625</xdr:rowOff>
    </xdr:from>
    <xdr:to xmlns:xdr="http://schemas.openxmlformats.org/drawingml/2006/spreadsheetDrawing">
      <xdr:col>78</xdr:col>
      <xdr:colOff>69850</xdr:colOff>
      <xdr:row>57</xdr:row>
      <xdr:rowOff>75565</xdr:rowOff>
    </xdr:to>
    <xdr:cxnSp macro="">
      <xdr:nvCxnSpPr>
        <xdr:cNvPr id="248" name="直線コネクタ 247"/>
        <xdr:cNvCxnSpPr/>
      </xdr:nvCxnSpPr>
      <xdr:spPr>
        <a:xfrm>
          <a:off x="14968220" y="9648825"/>
          <a:ext cx="9017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43180</xdr:rowOff>
    </xdr:from>
    <xdr:to xmlns:xdr="http://schemas.openxmlformats.org/drawingml/2006/spreadsheetDrawing">
      <xdr:col>78</xdr:col>
      <xdr:colOff>120650</xdr:colOff>
      <xdr:row>55</xdr:row>
      <xdr:rowOff>146685</xdr:rowOff>
    </xdr:to>
    <xdr:sp macro="" textlink="">
      <xdr:nvSpPr>
        <xdr:cNvPr id="249" name="フローチャート: 判断 248"/>
        <xdr:cNvSpPr/>
      </xdr:nvSpPr>
      <xdr:spPr>
        <a:xfrm>
          <a:off x="15819120" y="947293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153035</xdr:rowOff>
    </xdr:from>
    <xdr:ext cx="736600" cy="264795"/>
    <xdr:sp macro="" textlink="">
      <xdr:nvSpPr>
        <xdr:cNvPr id="250" name="テキスト ボックス 249"/>
        <xdr:cNvSpPr txBox="1"/>
      </xdr:nvSpPr>
      <xdr:spPr>
        <a:xfrm>
          <a:off x="15483840" y="9239885"/>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47625</xdr:rowOff>
    </xdr:from>
    <xdr:to xmlns:xdr="http://schemas.openxmlformats.org/drawingml/2006/spreadsheetDrawing">
      <xdr:col>73</xdr:col>
      <xdr:colOff>180975</xdr:colOff>
      <xdr:row>57</xdr:row>
      <xdr:rowOff>59690</xdr:rowOff>
    </xdr:to>
    <xdr:cxnSp macro="">
      <xdr:nvCxnSpPr>
        <xdr:cNvPr id="251" name="直線コネクタ 250"/>
        <xdr:cNvCxnSpPr/>
      </xdr:nvCxnSpPr>
      <xdr:spPr>
        <a:xfrm flipV="1">
          <a:off x="14069060" y="9648825"/>
          <a:ext cx="89916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34925</xdr:rowOff>
    </xdr:from>
    <xdr:to xmlns:xdr="http://schemas.openxmlformats.org/drawingml/2006/spreadsheetDrawing">
      <xdr:col>74</xdr:col>
      <xdr:colOff>31750</xdr:colOff>
      <xdr:row>55</xdr:row>
      <xdr:rowOff>139065</xdr:rowOff>
    </xdr:to>
    <xdr:sp macro="" textlink="">
      <xdr:nvSpPr>
        <xdr:cNvPr id="252" name="フローチャート: 判断 251"/>
        <xdr:cNvSpPr/>
      </xdr:nvSpPr>
      <xdr:spPr>
        <a:xfrm>
          <a:off x="14917420" y="9464675"/>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146050</xdr:rowOff>
    </xdr:from>
    <xdr:ext cx="762000" cy="263525"/>
    <xdr:sp macro="" textlink="">
      <xdr:nvSpPr>
        <xdr:cNvPr id="253" name="テキスト ボックス 252"/>
        <xdr:cNvSpPr txBox="1"/>
      </xdr:nvSpPr>
      <xdr:spPr>
        <a:xfrm>
          <a:off x="14584680" y="92329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5080</xdr:rowOff>
    </xdr:from>
    <xdr:to xmlns:xdr="http://schemas.openxmlformats.org/drawingml/2006/spreadsheetDrawing">
      <xdr:col>69</xdr:col>
      <xdr:colOff>92075</xdr:colOff>
      <xdr:row>57</xdr:row>
      <xdr:rowOff>59690</xdr:rowOff>
    </xdr:to>
    <xdr:cxnSp macro="">
      <xdr:nvCxnSpPr>
        <xdr:cNvPr id="254" name="直線コネクタ 253"/>
        <xdr:cNvCxnSpPr/>
      </xdr:nvCxnSpPr>
      <xdr:spPr>
        <a:xfrm>
          <a:off x="13169900" y="9777730"/>
          <a:ext cx="89916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19685</xdr:rowOff>
    </xdr:from>
    <xdr:to xmlns:xdr="http://schemas.openxmlformats.org/drawingml/2006/spreadsheetDrawing">
      <xdr:col>69</xdr:col>
      <xdr:colOff>142875</xdr:colOff>
      <xdr:row>55</xdr:row>
      <xdr:rowOff>123825</xdr:rowOff>
    </xdr:to>
    <xdr:sp macro="" textlink="">
      <xdr:nvSpPr>
        <xdr:cNvPr id="255" name="フローチャート: 判断 254"/>
        <xdr:cNvSpPr/>
      </xdr:nvSpPr>
      <xdr:spPr>
        <a:xfrm>
          <a:off x="14018260" y="94494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130175</xdr:rowOff>
    </xdr:from>
    <xdr:ext cx="761365" cy="263525"/>
    <xdr:sp macro="" textlink="">
      <xdr:nvSpPr>
        <xdr:cNvPr id="256" name="テキスト ボックス 255"/>
        <xdr:cNvSpPr txBox="1"/>
      </xdr:nvSpPr>
      <xdr:spPr>
        <a:xfrm>
          <a:off x="13682980" y="9217025"/>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8255</xdr:rowOff>
    </xdr:from>
    <xdr:to xmlns:xdr="http://schemas.openxmlformats.org/drawingml/2006/spreadsheetDrawing">
      <xdr:col>65</xdr:col>
      <xdr:colOff>53975</xdr:colOff>
      <xdr:row>55</xdr:row>
      <xdr:rowOff>111760</xdr:rowOff>
    </xdr:to>
    <xdr:sp macro="" textlink="">
      <xdr:nvSpPr>
        <xdr:cNvPr id="257" name="フローチャート: 判断 256"/>
        <xdr:cNvSpPr/>
      </xdr:nvSpPr>
      <xdr:spPr>
        <a:xfrm>
          <a:off x="13116560" y="943800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118745</xdr:rowOff>
    </xdr:from>
    <xdr:ext cx="761365" cy="263525"/>
    <xdr:sp macro="" textlink="">
      <xdr:nvSpPr>
        <xdr:cNvPr id="258" name="テキスト ボックス 257"/>
        <xdr:cNvSpPr txBox="1"/>
      </xdr:nvSpPr>
      <xdr:spPr>
        <a:xfrm>
          <a:off x="12783820" y="9205595"/>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64795"/>
    <xdr:sp macro="" textlink="">
      <xdr:nvSpPr>
        <xdr:cNvPr id="259" name="テキスト ボックス 258"/>
        <xdr:cNvSpPr txBox="1"/>
      </xdr:nvSpPr>
      <xdr:spPr>
        <a:xfrm>
          <a:off x="16499840" y="10982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64795"/>
    <xdr:sp macro="" textlink="">
      <xdr:nvSpPr>
        <xdr:cNvPr id="260" name="テキスト ボックス 259"/>
        <xdr:cNvSpPr txBox="1"/>
      </xdr:nvSpPr>
      <xdr:spPr>
        <a:xfrm>
          <a:off x="15651480" y="10982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64795"/>
    <xdr:sp macro="" textlink="">
      <xdr:nvSpPr>
        <xdr:cNvPr id="261" name="テキスト ボックス 260"/>
        <xdr:cNvSpPr txBox="1"/>
      </xdr:nvSpPr>
      <xdr:spPr>
        <a:xfrm>
          <a:off x="14749780" y="10982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64795"/>
    <xdr:sp macro="" textlink="">
      <xdr:nvSpPr>
        <xdr:cNvPr id="262" name="テキスト ボックス 261"/>
        <xdr:cNvSpPr txBox="1"/>
      </xdr:nvSpPr>
      <xdr:spPr>
        <a:xfrm>
          <a:off x="13850620" y="10982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64795"/>
    <xdr:sp macro="" textlink="">
      <xdr:nvSpPr>
        <xdr:cNvPr id="263" name="テキスト ボックス 262"/>
        <xdr:cNvSpPr txBox="1"/>
      </xdr:nvSpPr>
      <xdr:spPr>
        <a:xfrm>
          <a:off x="12948920" y="10982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69850</xdr:rowOff>
    </xdr:from>
    <xdr:to xmlns:xdr="http://schemas.openxmlformats.org/drawingml/2006/spreadsheetDrawing">
      <xdr:col>82</xdr:col>
      <xdr:colOff>158750</xdr:colOff>
      <xdr:row>57</xdr:row>
      <xdr:rowOff>171450</xdr:rowOff>
    </xdr:to>
    <xdr:sp macro="" textlink="">
      <xdr:nvSpPr>
        <xdr:cNvPr id="264" name="楕円 263"/>
        <xdr:cNvSpPr/>
      </xdr:nvSpPr>
      <xdr:spPr>
        <a:xfrm>
          <a:off x="1666748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41910</xdr:rowOff>
    </xdr:from>
    <xdr:ext cx="761365" cy="264795"/>
    <xdr:sp macro="" textlink="">
      <xdr:nvSpPr>
        <xdr:cNvPr id="265" name="その他該当値テキスト"/>
        <xdr:cNvSpPr txBox="1"/>
      </xdr:nvSpPr>
      <xdr:spPr>
        <a:xfrm>
          <a:off x="16807180" y="98145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23495</xdr:rowOff>
    </xdr:from>
    <xdr:to xmlns:xdr="http://schemas.openxmlformats.org/drawingml/2006/spreadsheetDrawing">
      <xdr:col>78</xdr:col>
      <xdr:colOff>120650</xdr:colOff>
      <xdr:row>57</xdr:row>
      <xdr:rowOff>127000</xdr:rowOff>
    </xdr:to>
    <xdr:sp macro="" textlink="">
      <xdr:nvSpPr>
        <xdr:cNvPr id="266" name="楕円 265"/>
        <xdr:cNvSpPr/>
      </xdr:nvSpPr>
      <xdr:spPr>
        <a:xfrm>
          <a:off x="15819120" y="979614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111760</xdr:rowOff>
    </xdr:from>
    <xdr:ext cx="736600" cy="264160"/>
    <xdr:sp macro="" textlink="">
      <xdr:nvSpPr>
        <xdr:cNvPr id="267" name="テキスト ボックス 266"/>
        <xdr:cNvSpPr txBox="1"/>
      </xdr:nvSpPr>
      <xdr:spPr>
        <a:xfrm>
          <a:off x="15483840" y="9884410"/>
          <a:ext cx="7366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171450</xdr:rowOff>
    </xdr:from>
    <xdr:to xmlns:xdr="http://schemas.openxmlformats.org/drawingml/2006/spreadsheetDrawing">
      <xdr:col>74</xdr:col>
      <xdr:colOff>31750</xdr:colOff>
      <xdr:row>56</xdr:row>
      <xdr:rowOff>100330</xdr:rowOff>
    </xdr:to>
    <xdr:sp macro="" textlink="">
      <xdr:nvSpPr>
        <xdr:cNvPr id="268" name="楕円 267"/>
        <xdr:cNvSpPr/>
      </xdr:nvSpPr>
      <xdr:spPr>
        <a:xfrm>
          <a:off x="14917420" y="960120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84455</xdr:rowOff>
    </xdr:from>
    <xdr:ext cx="762000" cy="265430"/>
    <xdr:sp macro="" textlink="">
      <xdr:nvSpPr>
        <xdr:cNvPr id="269" name="テキスト ボックス 268"/>
        <xdr:cNvSpPr txBox="1"/>
      </xdr:nvSpPr>
      <xdr:spPr>
        <a:xfrm>
          <a:off x="14584680" y="968565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8255</xdr:rowOff>
    </xdr:from>
    <xdr:to xmlns:xdr="http://schemas.openxmlformats.org/drawingml/2006/spreadsheetDrawing">
      <xdr:col>69</xdr:col>
      <xdr:colOff>142875</xdr:colOff>
      <xdr:row>57</xdr:row>
      <xdr:rowOff>111760</xdr:rowOff>
    </xdr:to>
    <xdr:sp macro="" textlink="">
      <xdr:nvSpPr>
        <xdr:cNvPr id="270" name="楕円 269"/>
        <xdr:cNvSpPr/>
      </xdr:nvSpPr>
      <xdr:spPr>
        <a:xfrm>
          <a:off x="14018260" y="97809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95885</xdr:rowOff>
    </xdr:from>
    <xdr:ext cx="761365" cy="265430"/>
    <xdr:sp macro="" textlink="">
      <xdr:nvSpPr>
        <xdr:cNvPr id="271" name="テキスト ボックス 270"/>
        <xdr:cNvSpPr txBox="1"/>
      </xdr:nvSpPr>
      <xdr:spPr>
        <a:xfrm>
          <a:off x="13682980" y="98685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128270</xdr:rowOff>
    </xdr:from>
    <xdr:to xmlns:xdr="http://schemas.openxmlformats.org/drawingml/2006/spreadsheetDrawing">
      <xdr:col>65</xdr:col>
      <xdr:colOff>53975</xdr:colOff>
      <xdr:row>57</xdr:row>
      <xdr:rowOff>57150</xdr:rowOff>
    </xdr:to>
    <xdr:sp macro="" textlink="">
      <xdr:nvSpPr>
        <xdr:cNvPr id="272" name="楕円 271"/>
        <xdr:cNvSpPr/>
      </xdr:nvSpPr>
      <xdr:spPr>
        <a:xfrm>
          <a:off x="13116560" y="972947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41910</xdr:rowOff>
    </xdr:from>
    <xdr:ext cx="761365" cy="264795"/>
    <xdr:sp macro="" textlink="">
      <xdr:nvSpPr>
        <xdr:cNvPr id="273" name="テキスト ボックス 272"/>
        <xdr:cNvSpPr txBox="1"/>
      </xdr:nvSpPr>
      <xdr:spPr>
        <a:xfrm>
          <a:off x="12783820" y="98145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69215</xdr:rowOff>
    </xdr:from>
    <xdr:to xmlns:xdr="http://schemas.openxmlformats.org/drawingml/2006/spreadsheetDrawing">
      <xdr:col>85</xdr:col>
      <xdr:colOff>66675</xdr:colOff>
      <xdr:row>29</xdr:row>
      <xdr:rowOff>44450</xdr:rowOff>
    </xdr:to>
    <xdr:sp macro="" textlink="">
      <xdr:nvSpPr>
        <xdr:cNvPr id="274" name="正方形/長方形 273"/>
        <xdr:cNvSpPr/>
      </xdr:nvSpPr>
      <xdr:spPr>
        <a:xfrm>
          <a:off x="12603480" y="4698365"/>
          <a:ext cx="468122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5" name="正方形/長方形 274"/>
        <xdr:cNvSpPr/>
      </xdr:nvSpPr>
      <xdr:spPr>
        <a:xfrm>
          <a:off x="1729740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151765</xdr:rowOff>
    </xdr:from>
    <xdr:to xmlns:xdr="http://schemas.openxmlformats.org/drawingml/2006/spreadsheetDrawing">
      <xdr:col>93</xdr:col>
      <xdr:colOff>3175</xdr:colOff>
      <xdr:row>30</xdr:row>
      <xdr:rowOff>63500</xdr:rowOff>
    </xdr:to>
    <xdr:sp macro="" textlink="">
      <xdr:nvSpPr>
        <xdr:cNvPr id="276" name="正方形/長方形 275"/>
        <xdr:cNvSpPr/>
      </xdr:nvSpPr>
      <xdr:spPr>
        <a:xfrm>
          <a:off x="17297400" y="4952365"/>
          <a:ext cx="15443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7" name="正方形/長方形 276"/>
        <xdr:cNvSpPr/>
      </xdr:nvSpPr>
      <xdr:spPr>
        <a:xfrm>
          <a:off x="1900682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151765</xdr:rowOff>
    </xdr:from>
    <xdr:to xmlns:xdr="http://schemas.openxmlformats.org/drawingml/2006/spreadsheetDrawing">
      <xdr:col>100</xdr:col>
      <xdr:colOff>165100</xdr:colOff>
      <xdr:row>30</xdr:row>
      <xdr:rowOff>63500</xdr:rowOff>
    </xdr:to>
    <xdr:sp macro="" textlink="">
      <xdr:nvSpPr>
        <xdr:cNvPr id="278" name="正方形/長方形 277"/>
        <xdr:cNvSpPr/>
      </xdr:nvSpPr>
      <xdr:spPr>
        <a:xfrm>
          <a:off x="19006820" y="4952365"/>
          <a:ext cx="141478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9" name="正方形/長方形 278"/>
        <xdr:cNvSpPr/>
      </xdr:nvSpPr>
      <xdr:spPr>
        <a:xfrm>
          <a:off x="206400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151765</xdr:rowOff>
    </xdr:from>
    <xdr:to xmlns:xdr="http://schemas.openxmlformats.org/drawingml/2006/spreadsheetDrawing">
      <xdr:col>109</xdr:col>
      <xdr:colOff>104775</xdr:colOff>
      <xdr:row>30</xdr:row>
      <xdr:rowOff>63500</xdr:rowOff>
    </xdr:to>
    <xdr:sp macro="" textlink="">
      <xdr:nvSpPr>
        <xdr:cNvPr id="280" name="正方形/長方形 279"/>
        <xdr:cNvSpPr/>
      </xdr:nvSpPr>
      <xdr:spPr>
        <a:xfrm>
          <a:off x="20640040" y="4952365"/>
          <a:ext cx="15443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126365</xdr:rowOff>
    </xdr:from>
    <xdr:to xmlns:xdr="http://schemas.openxmlformats.org/drawingml/2006/spreadsheetDrawing">
      <xdr:col>85</xdr:col>
      <xdr:colOff>66675</xdr:colOff>
      <xdr:row>44</xdr:row>
      <xdr:rowOff>12065</xdr:rowOff>
    </xdr:to>
    <xdr:sp macro="" textlink="">
      <xdr:nvSpPr>
        <xdr:cNvPr id="281" name="正方形/長方形 280"/>
        <xdr:cNvSpPr/>
      </xdr:nvSpPr>
      <xdr:spPr>
        <a:xfrm>
          <a:off x="12603480" y="5269865"/>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126365</xdr:rowOff>
    </xdr:from>
    <xdr:to xmlns:xdr="http://schemas.openxmlformats.org/drawingml/2006/spreadsheetDrawing">
      <xdr:col>113</xdr:col>
      <xdr:colOff>130175</xdr:colOff>
      <xdr:row>44</xdr:row>
      <xdr:rowOff>12065</xdr:rowOff>
    </xdr:to>
    <xdr:sp macro="" textlink="">
      <xdr:nvSpPr>
        <xdr:cNvPr id="282" name="正方形/長方形 281"/>
        <xdr:cNvSpPr/>
      </xdr:nvSpPr>
      <xdr:spPr>
        <a:xfrm>
          <a:off x="17617440" y="5269865"/>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126365</xdr:rowOff>
    </xdr:from>
    <xdr:to xmlns:xdr="http://schemas.openxmlformats.org/drawingml/2006/spreadsheetDrawing">
      <xdr:col>106</xdr:col>
      <xdr:colOff>69850</xdr:colOff>
      <xdr:row>32</xdr:row>
      <xdr:rowOff>37465</xdr:rowOff>
    </xdr:to>
    <xdr:sp macro="" textlink="">
      <xdr:nvSpPr>
        <xdr:cNvPr id="283" name="正方形/長方形 282"/>
        <xdr:cNvSpPr/>
      </xdr:nvSpPr>
      <xdr:spPr>
        <a:xfrm>
          <a:off x="17683480" y="5269865"/>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4" name="テキスト ボックス 283"/>
        <xdr:cNvSpPr txBox="1"/>
      </xdr:nvSpPr>
      <xdr:spPr>
        <a:xfrm>
          <a:off x="1772158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補助費等は類似団体平均を下回っているが、対前年比</a:t>
          </a:r>
          <a:r>
            <a:rPr kumimoji="1" lang="en-US" altLang="ja-JP" sz="1300">
              <a:latin typeface="ＭＳ Ｐゴシック"/>
              <a:ea typeface="ＭＳ Ｐゴシック"/>
            </a:rPr>
            <a:t>0.9</a:t>
          </a:r>
          <a:r>
            <a:rPr kumimoji="1" lang="ja-JP" altLang="en-US" sz="1300">
              <a:latin typeface="ＭＳ Ｐゴシック"/>
              <a:ea typeface="ＭＳ Ｐゴシック"/>
            </a:rPr>
            <a:t>ポイント増加している。安芸消防への消防救急委託費が増加しているのが主な要因。今後も引き続き、補助金の効果を検証し、交付するのが適当な事業を行っているのかなどについて明確な基準を設けて、不適当な補助金は見直しや廃止を行っていく。</a:t>
          </a:r>
        </a:p>
      </xdr:txBody>
    </xdr:sp>
    <xdr:clientData/>
  </xdr:twoCellAnchor>
  <xdr:oneCellAnchor>
    <xdr:from xmlns:xdr="http://schemas.openxmlformats.org/drawingml/2006/spreadsheetDrawing">
      <xdr:col>62</xdr:col>
      <xdr:colOff>6350</xdr:colOff>
      <xdr:row>29</xdr:row>
      <xdr:rowOff>107315</xdr:rowOff>
    </xdr:from>
    <xdr:ext cx="297815" cy="224790"/>
    <xdr:sp macro="" textlink="">
      <xdr:nvSpPr>
        <xdr:cNvPr id="285" name="テキスト ボックス 284"/>
        <xdr:cNvSpPr txBox="1"/>
      </xdr:nvSpPr>
      <xdr:spPr>
        <a:xfrm>
          <a:off x="12565380" y="5079365"/>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12065</xdr:rowOff>
    </xdr:from>
    <xdr:to xmlns:xdr="http://schemas.openxmlformats.org/drawingml/2006/spreadsheetDrawing">
      <xdr:col>85</xdr:col>
      <xdr:colOff>66675</xdr:colOff>
      <xdr:row>44</xdr:row>
      <xdr:rowOff>12065</xdr:rowOff>
    </xdr:to>
    <xdr:cxnSp macro="">
      <xdr:nvCxnSpPr>
        <xdr:cNvPr id="286" name="直線コネクタ 285"/>
        <xdr:cNvCxnSpPr/>
      </xdr:nvCxnSpPr>
      <xdr:spPr>
        <a:xfrm>
          <a:off x="12603480" y="75558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7" name="テキスト ボックス 286"/>
        <xdr:cNvSpPr txBox="1"/>
      </xdr:nvSpPr>
      <xdr:spPr>
        <a:xfrm>
          <a:off x="1208786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69215</xdr:rowOff>
    </xdr:from>
    <xdr:to xmlns:xdr="http://schemas.openxmlformats.org/drawingml/2006/spreadsheetDrawing">
      <xdr:col>85</xdr:col>
      <xdr:colOff>66675</xdr:colOff>
      <xdr:row>41</xdr:row>
      <xdr:rowOff>69215</xdr:rowOff>
    </xdr:to>
    <xdr:cxnSp macro="">
      <xdr:nvCxnSpPr>
        <xdr:cNvPr id="288" name="直線コネクタ 287"/>
        <xdr:cNvCxnSpPr/>
      </xdr:nvCxnSpPr>
      <xdr:spPr>
        <a:xfrm>
          <a:off x="12603480" y="70986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9" name="テキスト ボックス 288"/>
        <xdr:cNvSpPr txBox="1"/>
      </xdr:nvSpPr>
      <xdr:spPr>
        <a:xfrm>
          <a:off x="1208786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126365</xdr:rowOff>
    </xdr:from>
    <xdr:to xmlns:xdr="http://schemas.openxmlformats.org/drawingml/2006/spreadsheetDrawing">
      <xdr:col>85</xdr:col>
      <xdr:colOff>66675</xdr:colOff>
      <xdr:row>38</xdr:row>
      <xdr:rowOff>126365</xdr:rowOff>
    </xdr:to>
    <xdr:cxnSp macro="">
      <xdr:nvCxnSpPr>
        <xdr:cNvPr id="290" name="直線コネクタ 289"/>
        <xdr:cNvCxnSpPr/>
      </xdr:nvCxnSpPr>
      <xdr:spPr>
        <a:xfrm>
          <a:off x="12603480" y="66414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1" name="テキスト ボックス 290"/>
        <xdr:cNvSpPr txBox="1"/>
      </xdr:nvSpPr>
      <xdr:spPr>
        <a:xfrm>
          <a:off x="1208786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12065</xdr:rowOff>
    </xdr:from>
    <xdr:to xmlns:xdr="http://schemas.openxmlformats.org/drawingml/2006/spreadsheetDrawing">
      <xdr:col>85</xdr:col>
      <xdr:colOff>66675</xdr:colOff>
      <xdr:row>36</xdr:row>
      <xdr:rowOff>12065</xdr:rowOff>
    </xdr:to>
    <xdr:cxnSp macro="">
      <xdr:nvCxnSpPr>
        <xdr:cNvPr id="292" name="直線コネクタ 291"/>
        <xdr:cNvCxnSpPr/>
      </xdr:nvCxnSpPr>
      <xdr:spPr>
        <a:xfrm>
          <a:off x="12603480" y="61842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3" name="テキスト ボックス 292"/>
        <xdr:cNvSpPr txBox="1"/>
      </xdr:nvSpPr>
      <xdr:spPr>
        <a:xfrm>
          <a:off x="1208786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69215</xdr:rowOff>
    </xdr:from>
    <xdr:to xmlns:xdr="http://schemas.openxmlformats.org/drawingml/2006/spreadsheetDrawing">
      <xdr:col>85</xdr:col>
      <xdr:colOff>66675</xdr:colOff>
      <xdr:row>33</xdr:row>
      <xdr:rowOff>69215</xdr:rowOff>
    </xdr:to>
    <xdr:cxnSp macro="">
      <xdr:nvCxnSpPr>
        <xdr:cNvPr id="294" name="直線コネクタ 293"/>
        <xdr:cNvCxnSpPr/>
      </xdr:nvCxnSpPr>
      <xdr:spPr>
        <a:xfrm>
          <a:off x="12603480" y="57270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5" name="テキスト ボックス 294"/>
        <xdr:cNvSpPr txBox="1"/>
      </xdr:nvSpPr>
      <xdr:spPr>
        <a:xfrm>
          <a:off x="1208786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126365</xdr:rowOff>
    </xdr:from>
    <xdr:to xmlns:xdr="http://schemas.openxmlformats.org/drawingml/2006/spreadsheetDrawing">
      <xdr:col>85</xdr:col>
      <xdr:colOff>66675</xdr:colOff>
      <xdr:row>30</xdr:row>
      <xdr:rowOff>126365</xdr:rowOff>
    </xdr:to>
    <xdr:cxnSp macro="">
      <xdr:nvCxnSpPr>
        <xdr:cNvPr id="296" name="直線コネクタ 295"/>
        <xdr:cNvCxnSpPr/>
      </xdr:nvCxnSpPr>
      <xdr:spPr>
        <a:xfrm>
          <a:off x="12603480" y="526986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126365</xdr:rowOff>
    </xdr:from>
    <xdr:to xmlns:xdr="http://schemas.openxmlformats.org/drawingml/2006/spreadsheetDrawing">
      <xdr:col>85</xdr:col>
      <xdr:colOff>66675</xdr:colOff>
      <xdr:row>44</xdr:row>
      <xdr:rowOff>12065</xdr:rowOff>
    </xdr:to>
    <xdr:sp macro="" textlink="">
      <xdr:nvSpPr>
        <xdr:cNvPr id="297" name="補助費等グラフ枠"/>
        <xdr:cNvSpPr/>
      </xdr:nvSpPr>
      <xdr:spPr>
        <a:xfrm>
          <a:off x="12603480" y="5269865"/>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12065</xdr:rowOff>
    </xdr:from>
    <xdr:to xmlns:xdr="http://schemas.openxmlformats.org/drawingml/2006/spreadsheetDrawing">
      <xdr:col>82</xdr:col>
      <xdr:colOff>107950</xdr:colOff>
      <xdr:row>41</xdr:row>
      <xdr:rowOff>147320</xdr:rowOff>
    </xdr:to>
    <xdr:cxnSp macro="">
      <xdr:nvCxnSpPr>
        <xdr:cNvPr id="298" name="直線コネクタ 297"/>
        <xdr:cNvCxnSpPr/>
      </xdr:nvCxnSpPr>
      <xdr:spPr>
        <a:xfrm flipV="1">
          <a:off x="16718280" y="5841365"/>
          <a:ext cx="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118745</xdr:rowOff>
    </xdr:from>
    <xdr:ext cx="761365" cy="259080"/>
    <xdr:sp macro="" textlink="">
      <xdr:nvSpPr>
        <xdr:cNvPr id="299" name="補助費等最小値テキスト"/>
        <xdr:cNvSpPr txBox="1"/>
      </xdr:nvSpPr>
      <xdr:spPr>
        <a:xfrm>
          <a:off x="16807180" y="71481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147320</xdr:rowOff>
    </xdr:from>
    <xdr:to xmlns:xdr="http://schemas.openxmlformats.org/drawingml/2006/spreadsheetDrawing">
      <xdr:col>82</xdr:col>
      <xdr:colOff>196850</xdr:colOff>
      <xdr:row>41</xdr:row>
      <xdr:rowOff>147320</xdr:rowOff>
    </xdr:to>
    <xdr:cxnSp macro="">
      <xdr:nvCxnSpPr>
        <xdr:cNvPr id="300" name="直線コネクタ 299"/>
        <xdr:cNvCxnSpPr/>
      </xdr:nvCxnSpPr>
      <xdr:spPr>
        <a:xfrm>
          <a:off x="16629380" y="717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99060</xdr:rowOff>
    </xdr:from>
    <xdr:ext cx="761365" cy="258445"/>
    <xdr:sp macro="" textlink="">
      <xdr:nvSpPr>
        <xdr:cNvPr id="301" name="補助費等最大値テキスト"/>
        <xdr:cNvSpPr txBox="1"/>
      </xdr:nvSpPr>
      <xdr:spPr>
        <a:xfrm>
          <a:off x="16807180" y="5585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12065</xdr:rowOff>
    </xdr:from>
    <xdr:to xmlns:xdr="http://schemas.openxmlformats.org/drawingml/2006/spreadsheetDrawing">
      <xdr:col>82</xdr:col>
      <xdr:colOff>196850</xdr:colOff>
      <xdr:row>34</xdr:row>
      <xdr:rowOff>12065</xdr:rowOff>
    </xdr:to>
    <xdr:cxnSp macro="">
      <xdr:nvCxnSpPr>
        <xdr:cNvPr id="302" name="直線コネクタ 301"/>
        <xdr:cNvCxnSpPr/>
      </xdr:nvCxnSpPr>
      <xdr:spPr>
        <a:xfrm>
          <a:off x="16629380" y="5841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147320</xdr:rowOff>
    </xdr:from>
    <xdr:to xmlns:xdr="http://schemas.openxmlformats.org/drawingml/2006/spreadsheetDrawing">
      <xdr:col>82</xdr:col>
      <xdr:colOff>107950</xdr:colOff>
      <xdr:row>36</xdr:row>
      <xdr:rowOff>16510</xdr:rowOff>
    </xdr:to>
    <xdr:cxnSp macro="">
      <xdr:nvCxnSpPr>
        <xdr:cNvPr id="303" name="直線コネクタ 302"/>
        <xdr:cNvCxnSpPr/>
      </xdr:nvCxnSpPr>
      <xdr:spPr>
        <a:xfrm>
          <a:off x="15869920" y="6148070"/>
          <a:ext cx="84836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61595</xdr:rowOff>
    </xdr:from>
    <xdr:ext cx="761365" cy="259080"/>
    <xdr:sp macro="" textlink="">
      <xdr:nvSpPr>
        <xdr:cNvPr id="304" name="補助費等平均値テキスト"/>
        <xdr:cNvSpPr txBox="1"/>
      </xdr:nvSpPr>
      <xdr:spPr>
        <a:xfrm>
          <a:off x="16807180" y="62337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89535</xdr:rowOff>
    </xdr:from>
    <xdr:to xmlns:xdr="http://schemas.openxmlformats.org/drawingml/2006/spreadsheetDrawing">
      <xdr:col>82</xdr:col>
      <xdr:colOff>158750</xdr:colOff>
      <xdr:row>37</xdr:row>
      <xdr:rowOff>20320</xdr:rowOff>
    </xdr:to>
    <xdr:sp macro="" textlink="">
      <xdr:nvSpPr>
        <xdr:cNvPr id="305" name="フローチャート: 判断 304"/>
        <xdr:cNvSpPr/>
      </xdr:nvSpPr>
      <xdr:spPr>
        <a:xfrm>
          <a:off x="16667480" y="6261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142240</xdr:rowOff>
    </xdr:from>
    <xdr:to xmlns:xdr="http://schemas.openxmlformats.org/drawingml/2006/spreadsheetDrawing">
      <xdr:col>78</xdr:col>
      <xdr:colOff>69850</xdr:colOff>
      <xdr:row>35</xdr:row>
      <xdr:rowOff>147320</xdr:rowOff>
    </xdr:to>
    <xdr:cxnSp macro="">
      <xdr:nvCxnSpPr>
        <xdr:cNvPr id="306" name="直線コネクタ 305"/>
        <xdr:cNvCxnSpPr/>
      </xdr:nvCxnSpPr>
      <xdr:spPr>
        <a:xfrm>
          <a:off x="14968220" y="6142990"/>
          <a:ext cx="9017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84455</xdr:rowOff>
    </xdr:from>
    <xdr:to xmlns:xdr="http://schemas.openxmlformats.org/drawingml/2006/spreadsheetDrawing">
      <xdr:col>78</xdr:col>
      <xdr:colOff>120650</xdr:colOff>
      <xdr:row>37</xdr:row>
      <xdr:rowOff>14605</xdr:rowOff>
    </xdr:to>
    <xdr:sp macro="" textlink="">
      <xdr:nvSpPr>
        <xdr:cNvPr id="307" name="フローチャート: 判断 306"/>
        <xdr:cNvSpPr/>
      </xdr:nvSpPr>
      <xdr:spPr>
        <a:xfrm>
          <a:off x="1581912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0</xdr:rowOff>
    </xdr:from>
    <xdr:ext cx="736600" cy="259080"/>
    <xdr:sp macro="" textlink="">
      <xdr:nvSpPr>
        <xdr:cNvPr id="308" name="テキスト ボックス 307"/>
        <xdr:cNvSpPr txBox="1"/>
      </xdr:nvSpPr>
      <xdr:spPr>
        <a:xfrm>
          <a:off x="15483840" y="6343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142240</xdr:rowOff>
    </xdr:from>
    <xdr:to xmlns:xdr="http://schemas.openxmlformats.org/drawingml/2006/spreadsheetDrawing">
      <xdr:col>73</xdr:col>
      <xdr:colOff>180975</xdr:colOff>
      <xdr:row>35</xdr:row>
      <xdr:rowOff>151765</xdr:rowOff>
    </xdr:to>
    <xdr:cxnSp macro="">
      <xdr:nvCxnSpPr>
        <xdr:cNvPr id="309" name="直線コネクタ 308"/>
        <xdr:cNvCxnSpPr/>
      </xdr:nvCxnSpPr>
      <xdr:spPr>
        <a:xfrm flipV="1">
          <a:off x="14069060" y="6142990"/>
          <a:ext cx="89916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71120</xdr:rowOff>
    </xdr:from>
    <xdr:to xmlns:xdr="http://schemas.openxmlformats.org/drawingml/2006/spreadsheetDrawing">
      <xdr:col>74</xdr:col>
      <xdr:colOff>31750</xdr:colOff>
      <xdr:row>37</xdr:row>
      <xdr:rowOff>1270</xdr:rowOff>
    </xdr:to>
    <xdr:sp macro="" textlink="">
      <xdr:nvSpPr>
        <xdr:cNvPr id="310" name="フローチャート: 判断 309"/>
        <xdr:cNvSpPr/>
      </xdr:nvSpPr>
      <xdr:spPr>
        <a:xfrm>
          <a:off x="14917420" y="62433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158115</xdr:rowOff>
    </xdr:from>
    <xdr:ext cx="762000" cy="258445"/>
    <xdr:sp macro="" textlink="">
      <xdr:nvSpPr>
        <xdr:cNvPr id="311" name="テキスト ボックス 310"/>
        <xdr:cNvSpPr txBox="1"/>
      </xdr:nvSpPr>
      <xdr:spPr>
        <a:xfrm>
          <a:off x="14584680" y="633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96520</xdr:rowOff>
    </xdr:from>
    <xdr:to xmlns:xdr="http://schemas.openxmlformats.org/drawingml/2006/spreadsheetDrawing">
      <xdr:col>69</xdr:col>
      <xdr:colOff>92075</xdr:colOff>
      <xdr:row>35</xdr:row>
      <xdr:rowOff>151765</xdr:rowOff>
    </xdr:to>
    <xdr:cxnSp macro="">
      <xdr:nvCxnSpPr>
        <xdr:cNvPr id="312" name="直線コネクタ 311"/>
        <xdr:cNvCxnSpPr/>
      </xdr:nvCxnSpPr>
      <xdr:spPr>
        <a:xfrm>
          <a:off x="13169900" y="6097270"/>
          <a:ext cx="89916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57785</xdr:rowOff>
    </xdr:from>
    <xdr:to xmlns:xdr="http://schemas.openxmlformats.org/drawingml/2006/spreadsheetDrawing">
      <xdr:col>69</xdr:col>
      <xdr:colOff>142875</xdr:colOff>
      <xdr:row>36</xdr:row>
      <xdr:rowOff>158750</xdr:rowOff>
    </xdr:to>
    <xdr:sp macro="" textlink="">
      <xdr:nvSpPr>
        <xdr:cNvPr id="313" name="フローチャート: 判断 312"/>
        <xdr:cNvSpPr/>
      </xdr:nvSpPr>
      <xdr:spPr>
        <a:xfrm>
          <a:off x="14018260" y="62299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144145</xdr:rowOff>
    </xdr:from>
    <xdr:ext cx="761365" cy="257810"/>
    <xdr:sp macro="" textlink="">
      <xdr:nvSpPr>
        <xdr:cNvPr id="314" name="テキスト ボックス 313"/>
        <xdr:cNvSpPr txBox="1"/>
      </xdr:nvSpPr>
      <xdr:spPr>
        <a:xfrm>
          <a:off x="13682980" y="631634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29845</xdr:rowOff>
    </xdr:from>
    <xdr:to xmlns:xdr="http://schemas.openxmlformats.org/drawingml/2006/spreadsheetDrawing">
      <xdr:col>65</xdr:col>
      <xdr:colOff>53975</xdr:colOff>
      <xdr:row>36</xdr:row>
      <xdr:rowOff>132080</xdr:rowOff>
    </xdr:to>
    <xdr:sp macro="" textlink="">
      <xdr:nvSpPr>
        <xdr:cNvPr id="315" name="フローチャート: 判断 314"/>
        <xdr:cNvSpPr/>
      </xdr:nvSpPr>
      <xdr:spPr>
        <a:xfrm>
          <a:off x="13116560" y="6202045"/>
          <a:ext cx="10414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116840</xdr:rowOff>
    </xdr:from>
    <xdr:ext cx="761365" cy="259080"/>
    <xdr:sp macro="" textlink="">
      <xdr:nvSpPr>
        <xdr:cNvPr id="316" name="テキスト ボックス 315"/>
        <xdr:cNvSpPr txBox="1"/>
      </xdr:nvSpPr>
      <xdr:spPr>
        <a:xfrm>
          <a:off x="12783820" y="6289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9525</xdr:rowOff>
    </xdr:from>
    <xdr:ext cx="762000" cy="258445"/>
    <xdr:sp macro="" textlink="">
      <xdr:nvSpPr>
        <xdr:cNvPr id="317" name="テキスト ボックス 316"/>
        <xdr:cNvSpPr txBox="1"/>
      </xdr:nvSpPr>
      <xdr:spPr>
        <a:xfrm>
          <a:off x="16499840" y="7553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9525</xdr:rowOff>
    </xdr:from>
    <xdr:ext cx="762000" cy="258445"/>
    <xdr:sp macro="" textlink="">
      <xdr:nvSpPr>
        <xdr:cNvPr id="318" name="テキスト ボックス 317"/>
        <xdr:cNvSpPr txBox="1"/>
      </xdr:nvSpPr>
      <xdr:spPr>
        <a:xfrm>
          <a:off x="15651480" y="7553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9525</xdr:rowOff>
    </xdr:from>
    <xdr:ext cx="762000" cy="258445"/>
    <xdr:sp macro="" textlink="">
      <xdr:nvSpPr>
        <xdr:cNvPr id="319" name="テキスト ボックス 318"/>
        <xdr:cNvSpPr txBox="1"/>
      </xdr:nvSpPr>
      <xdr:spPr>
        <a:xfrm>
          <a:off x="14749780" y="7553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9525</xdr:rowOff>
    </xdr:from>
    <xdr:ext cx="762000" cy="258445"/>
    <xdr:sp macro="" textlink="">
      <xdr:nvSpPr>
        <xdr:cNvPr id="320" name="テキスト ボックス 319"/>
        <xdr:cNvSpPr txBox="1"/>
      </xdr:nvSpPr>
      <xdr:spPr>
        <a:xfrm>
          <a:off x="13850620" y="7553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9525</xdr:rowOff>
    </xdr:from>
    <xdr:ext cx="761365" cy="258445"/>
    <xdr:sp macro="" textlink="">
      <xdr:nvSpPr>
        <xdr:cNvPr id="321" name="テキスト ボックス 320"/>
        <xdr:cNvSpPr txBox="1"/>
      </xdr:nvSpPr>
      <xdr:spPr>
        <a:xfrm>
          <a:off x="12948920" y="75533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137795</xdr:rowOff>
    </xdr:from>
    <xdr:to xmlns:xdr="http://schemas.openxmlformats.org/drawingml/2006/spreadsheetDrawing">
      <xdr:col>82</xdr:col>
      <xdr:colOff>158750</xdr:colOff>
      <xdr:row>36</xdr:row>
      <xdr:rowOff>67310</xdr:rowOff>
    </xdr:to>
    <xdr:sp macro="" textlink="">
      <xdr:nvSpPr>
        <xdr:cNvPr id="322" name="楕円 321"/>
        <xdr:cNvSpPr/>
      </xdr:nvSpPr>
      <xdr:spPr>
        <a:xfrm>
          <a:off x="16667480" y="61385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153670</xdr:rowOff>
    </xdr:from>
    <xdr:ext cx="761365" cy="259080"/>
    <xdr:sp macro="" textlink="">
      <xdr:nvSpPr>
        <xdr:cNvPr id="323" name="補助費等該当値テキスト"/>
        <xdr:cNvSpPr txBox="1"/>
      </xdr:nvSpPr>
      <xdr:spPr>
        <a:xfrm>
          <a:off x="16807180" y="5982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95885</xdr:rowOff>
    </xdr:from>
    <xdr:to xmlns:xdr="http://schemas.openxmlformats.org/drawingml/2006/spreadsheetDrawing">
      <xdr:col>78</xdr:col>
      <xdr:colOff>120650</xdr:colOff>
      <xdr:row>36</xdr:row>
      <xdr:rowOff>26670</xdr:rowOff>
    </xdr:to>
    <xdr:sp macro="" textlink="">
      <xdr:nvSpPr>
        <xdr:cNvPr id="324" name="楕円 323"/>
        <xdr:cNvSpPr/>
      </xdr:nvSpPr>
      <xdr:spPr>
        <a:xfrm>
          <a:off x="15819120" y="6096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36195</xdr:rowOff>
    </xdr:from>
    <xdr:ext cx="736600" cy="258445"/>
    <xdr:sp macro="" textlink="">
      <xdr:nvSpPr>
        <xdr:cNvPr id="325" name="テキスト ボックス 324"/>
        <xdr:cNvSpPr txBox="1"/>
      </xdr:nvSpPr>
      <xdr:spPr>
        <a:xfrm>
          <a:off x="15483840" y="58654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91440</xdr:rowOff>
    </xdr:from>
    <xdr:to xmlns:xdr="http://schemas.openxmlformats.org/drawingml/2006/spreadsheetDrawing">
      <xdr:col>74</xdr:col>
      <xdr:colOff>31750</xdr:colOff>
      <xdr:row>36</xdr:row>
      <xdr:rowOff>22225</xdr:rowOff>
    </xdr:to>
    <xdr:sp macro="" textlink="">
      <xdr:nvSpPr>
        <xdr:cNvPr id="326" name="楕円 325"/>
        <xdr:cNvSpPr/>
      </xdr:nvSpPr>
      <xdr:spPr>
        <a:xfrm>
          <a:off x="14917420" y="6092190"/>
          <a:ext cx="10414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31750</xdr:rowOff>
    </xdr:from>
    <xdr:ext cx="762000" cy="257810"/>
    <xdr:sp macro="" textlink="">
      <xdr:nvSpPr>
        <xdr:cNvPr id="327" name="テキスト ボックス 326"/>
        <xdr:cNvSpPr txBox="1"/>
      </xdr:nvSpPr>
      <xdr:spPr>
        <a:xfrm>
          <a:off x="14584680" y="58610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101600</xdr:rowOff>
    </xdr:from>
    <xdr:to xmlns:xdr="http://schemas.openxmlformats.org/drawingml/2006/spreadsheetDrawing">
      <xdr:col>69</xdr:col>
      <xdr:colOff>142875</xdr:colOff>
      <xdr:row>36</xdr:row>
      <xdr:rowOff>31115</xdr:rowOff>
    </xdr:to>
    <xdr:sp macro="" textlink="">
      <xdr:nvSpPr>
        <xdr:cNvPr id="328" name="楕円 327"/>
        <xdr:cNvSpPr/>
      </xdr:nvSpPr>
      <xdr:spPr>
        <a:xfrm>
          <a:off x="14018260" y="6102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41910</xdr:rowOff>
    </xdr:from>
    <xdr:ext cx="761365" cy="258445"/>
    <xdr:sp macro="" textlink="">
      <xdr:nvSpPr>
        <xdr:cNvPr id="329" name="テキスト ボックス 328"/>
        <xdr:cNvSpPr txBox="1"/>
      </xdr:nvSpPr>
      <xdr:spPr>
        <a:xfrm>
          <a:off x="13682980" y="5871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46355</xdr:rowOff>
    </xdr:from>
    <xdr:to xmlns:xdr="http://schemas.openxmlformats.org/drawingml/2006/spreadsheetDrawing">
      <xdr:col>65</xdr:col>
      <xdr:colOff>53975</xdr:colOff>
      <xdr:row>35</xdr:row>
      <xdr:rowOff>147955</xdr:rowOff>
    </xdr:to>
    <xdr:sp macro="" textlink="">
      <xdr:nvSpPr>
        <xdr:cNvPr id="330" name="楕円 329"/>
        <xdr:cNvSpPr/>
      </xdr:nvSpPr>
      <xdr:spPr>
        <a:xfrm>
          <a:off x="13116560" y="604710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158115</xdr:rowOff>
    </xdr:from>
    <xdr:ext cx="761365" cy="258445"/>
    <xdr:sp macro="" textlink="">
      <xdr:nvSpPr>
        <xdr:cNvPr id="331" name="テキスト ボックス 330"/>
        <xdr:cNvSpPr txBox="1"/>
      </xdr:nvSpPr>
      <xdr:spPr>
        <a:xfrm>
          <a:off x="12783820" y="5815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71120</xdr:rowOff>
    </xdr:from>
    <xdr:to xmlns:xdr="http://schemas.openxmlformats.org/drawingml/2006/spreadsheetDrawing">
      <xdr:col>26</xdr:col>
      <xdr:colOff>184150</xdr:colOff>
      <xdr:row>69</xdr:row>
      <xdr:rowOff>45720</xdr:rowOff>
    </xdr:to>
    <xdr:sp macro="" textlink="">
      <xdr:nvSpPr>
        <xdr:cNvPr id="332" name="正方形/長方形 331"/>
        <xdr:cNvSpPr/>
      </xdr:nvSpPr>
      <xdr:spPr>
        <a:xfrm>
          <a:off x="76962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136525</xdr:rowOff>
    </xdr:from>
    <xdr:to xmlns:xdr="http://schemas.openxmlformats.org/drawingml/2006/spreadsheetDrawing">
      <xdr:col>34</xdr:col>
      <xdr:colOff>120650</xdr:colOff>
      <xdr:row>69</xdr:row>
      <xdr:rowOff>45720</xdr:rowOff>
    </xdr:to>
    <xdr:sp macro="" textlink="">
      <xdr:nvSpPr>
        <xdr:cNvPr id="333" name="正方形/長方形 332"/>
        <xdr:cNvSpPr/>
      </xdr:nvSpPr>
      <xdr:spPr>
        <a:xfrm>
          <a:off x="54635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156210</xdr:rowOff>
    </xdr:from>
    <xdr:to xmlns:xdr="http://schemas.openxmlformats.org/drawingml/2006/spreadsheetDrawing">
      <xdr:col>34</xdr:col>
      <xdr:colOff>120650</xdr:colOff>
      <xdr:row>70</xdr:row>
      <xdr:rowOff>65405</xdr:rowOff>
    </xdr:to>
    <xdr:sp macro="" textlink="">
      <xdr:nvSpPr>
        <xdr:cNvPr id="334" name="正方形/長方形 333"/>
        <xdr:cNvSpPr/>
      </xdr:nvSpPr>
      <xdr:spPr>
        <a:xfrm>
          <a:off x="54635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136525</xdr:rowOff>
    </xdr:from>
    <xdr:to xmlns:xdr="http://schemas.openxmlformats.org/drawingml/2006/spreadsheetDrawing">
      <xdr:col>42</xdr:col>
      <xdr:colOff>82550</xdr:colOff>
      <xdr:row>69</xdr:row>
      <xdr:rowOff>45720</xdr:rowOff>
    </xdr:to>
    <xdr:sp macro="" textlink="">
      <xdr:nvSpPr>
        <xdr:cNvPr id="335" name="正方形/長方形 334"/>
        <xdr:cNvSpPr/>
      </xdr:nvSpPr>
      <xdr:spPr>
        <a:xfrm>
          <a:off x="717550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156210</xdr:rowOff>
    </xdr:from>
    <xdr:to xmlns:xdr="http://schemas.openxmlformats.org/drawingml/2006/spreadsheetDrawing">
      <xdr:col>42</xdr:col>
      <xdr:colOff>82550</xdr:colOff>
      <xdr:row>70</xdr:row>
      <xdr:rowOff>65405</xdr:rowOff>
    </xdr:to>
    <xdr:sp macro="" textlink="">
      <xdr:nvSpPr>
        <xdr:cNvPr id="336" name="正方形/長方形 335"/>
        <xdr:cNvSpPr/>
      </xdr:nvSpPr>
      <xdr:spPr>
        <a:xfrm>
          <a:off x="717550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136525</xdr:rowOff>
    </xdr:from>
    <xdr:to xmlns:xdr="http://schemas.openxmlformats.org/drawingml/2006/spreadsheetDrawing">
      <xdr:col>51</xdr:col>
      <xdr:colOff>22225</xdr:colOff>
      <xdr:row>69</xdr:row>
      <xdr:rowOff>45720</xdr:rowOff>
    </xdr:to>
    <xdr:sp macro="" textlink="">
      <xdr:nvSpPr>
        <xdr:cNvPr id="337" name="正方形/長方形 336"/>
        <xdr:cNvSpPr/>
      </xdr:nvSpPr>
      <xdr:spPr>
        <a:xfrm>
          <a:off x="880872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156210</xdr:rowOff>
    </xdr:from>
    <xdr:to xmlns:xdr="http://schemas.openxmlformats.org/drawingml/2006/spreadsheetDrawing">
      <xdr:col>51</xdr:col>
      <xdr:colOff>22225</xdr:colOff>
      <xdr:row>70</xdr:row>
      <xdr:rowOff>65405</xdr:rowOff>
    </xdr:to>
    <xdr:sp macro="" textlink="">
      <xdr:nvSpPr>
        <xdr:cNvPr id="338" name="正方形/長方形 337"/>
        <xdr:cNvSpPr/>
      </xdr:nvSpPr>
      <xdr:spPr>
        <a:xfrm>
          <a:off x="880872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129540</xdr:rowOff>
    </xdr:from>
    <xdr:to xmlns:xdr="http://schemas.openxmlformats.org/drawingml/2006/spreadsheetDrawing">
      <xdr:col>26</xdr:col>
      <xdr:colOff>184150</xdr:colOff>
      <xdr:row>84</xdr:row>
      <xdr:rowOff>12700</xdr:rowOff>
    </xdr:to>
    <xdr:sp macro="" textlink="">
      <xdr:nvSpPr>
        <xdr:cNvPr id="339" name="正方形/長方形 338"/>
        <xdr:cNvSpPr/>
      </xdr:nvSpPr>
      <xdr:spPr>
        <a:xfrm>
          <a:off x="76962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129540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78612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129540</xdr:rowOff>
    </xdr:from>
    <xdr:to xmlns:xdr="http://schemas.openxmlformats.org/drawingml/2006/spreadsheetDrawing">
      <xdr:col>47</xdr:col>
      <xdr:colOff>187325</xdr:colOff>
      <xdr:row>72</xdr:row>
      <xdr:rowOff>38735</xdr:rowOff>
    </xdr:to>
    <xdr:sp macro="" textlink="">
      <xdr:nvSpPr>
        <xdr:cNvPr id="341" name="正方形/長方形 340"/>
        <xdr:cNvSpPr/>
      </xdr:nvSpPr>
      <xdr:spPr>
        <a:xfrm>
          <a:off x="584962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104140</xdr:rowOff>
    </xdr:from>
    <xdr:to xmlns:xdr="http://schemas.openxmlformats.org/drawingml/2006/spreadsheetDrawing">
      <xdr:col>54</xdr:col>
      <xdr:colOff>95250</xdr:colOff>
      <xdr:row>83</xdr:row>
      <xdr:rowOff>123825</xdr:rowOff>
    </xdr:to>
    <xdr:sp macro="" textlink="" fLocksText="0">
      <xdr:nvSpPr>
        <xdr:cNvPr id="342" name="テキスト ボックス 341"/>
        <xdr:cNvSpPr txBox="1"/>
      </xdr:nvSpPr>
      <xdr:spPr>
        <a:xfrm>
          <a:off x="589026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公債費は対前年度比</a:t>
          </a:r>
          <a:r>
            <a:rPr kumimoji="1" lang="en-US" altLang="ja-JP" sz="1300">
              <a:latin typeface="ＭＳ Ｐゴシック"/>
              <a:ea typeface="ＭＳ Ｐゴシック"/>
            </a:rPr>
            <a:t>0.2</a:t>
          </a:r>
          <a:r>
            <a:rPr kumimoji="1" lang="ja-JP" altLang="en-US" sz="1300">
              <a:latin typeface="ＭＳ Ｐゴシック"/>
              <a:ea typeface="ＭＳ Ｐゴシック"/>
            </a:rPr>
            <a:t>ポイント改善している。類似団体平均を</a:t>
          </a:r>
          <a:r>
            <a:rPr kumimoji="1" lang="en-US" altLang="ja-JP" sz="1300">
              <a:latin typeface="ＭＳ Ｐゴシック"/>
              <a:ea typeface="ＭＳ Ｐゴシック"/>
            </a:rPr>
            <a:t>7.2</a:t>
          </a:r>
          <a:r>
            <a:rPr kumimoji="1" lang="ja-JP" altLang="en-US" sz="1300">
              <a:latin typeface="ＭＳ Ｐゴシック"/>
              <a:ea typeface="ＭＳ Ｐゴシック"/>
            </a:rPr>
            <a:t>ポイント下回っているが、今後控えている大規模な事業計画によっては、地方債の発行が多くなることが予想されるため、交付税算入のある起債を積極的に借入れるとともに、緊急度・住民ニーズを的確に把握した事業の選択により、充当可能な基金も財源とし、起債に大きく頼ることのない財政運営に努める。</a:t>
          </a:r>
        </a:p>
      </xdr:txBody>
    </xdr:sp>
    <xdr:clientData/>
  </xdr:twoCellAnchor>
  <xdr:oneCellAnchor>
    <xdr:from xmlns:xdr="http://schemas.openxmlformats.org/drawingml/2006/spreadsheetDrawing">
      <xdr:col>3</xdr:col>
      <xdr:colOff>123825</xdr:colOff>
      <xdr:row>69</xdr:row>
      <xdr:rowOff>110490</xdr:rowOff>
    </xdr:from>
    <xdr:ext cx="297815" cy="229870"/>
    <xdr:sp macro="" textlink="">
      <xdr:nvSpPr>
        <xdr:cNvPr id="343" name="テキスト ボックス 342"/>
        <xdr:cNvSpPr txBox="1"/>
      </xdr:nvSpPr>
      <xdr:spPr>
        <a:xfrm>
          <a:off x="731520" y="11940540"/>
          <a:ext cx="2978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4" name="直線コネクタ 343"/>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43180</xdr:rowOff>
    </xdr:from>
    <xdr:ext cx="508000" cy="264795"/>
    <xdr:sp macro="" textlink="">
      <xdr:nvSpPr>
        <xdr:cNvPr id="345" name="テキスト ボックス 344"/>
        <xdr:cNvSpPr txBox="1"/>
      </xdr:nvSpPr>
      <xdr:spPr>
        <a:xfrm>
          <a:off x="256540" y="1427353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149225</xdr:rowOff>
    </xdr:from>
    <xdr:to xmlns:xdr="http://schemas.openxmlformats.org/drawingml/2006/spreadsheetDrawing">
      <xdr:col>26</xdr:col>
      <xdr:colOff>184150</xdr:colOff>
      <xdr:row>81</xdr:row>
      <xdr:rowOff>149225</xdr:rowOff>
    </xdr:to>
    <xdr:cxnSp macro="">
      <xdr:nvCxnSpPr>
        <xdr:cNvPr id="346" name="直線コネクタ 345"/>
        <xdr:cNvCxnSpPr/>
      </xdr:nvCxnSpPr>
      <xdr:spPr>
        <a:xfrm>
          <a:off x="769620" y="14036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8000" cy="265430"/>
    <xdr:sp macro="" textlink="">
      <xdr:nvSpPr>
        <xdr:cNvPr id="347" name="テキスト ボックス 346"/>
        <xdr:cNvSpPr txBox="1"/>
      </xdr:nvSpPr>
      <xdr:spPr>
        <a:xfrm>
          <a:off x="256540" y="1389126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110490</xdr:rowOff>
    </xdr:from>
    <xdr:to xmlns:xdr="http://schemas.openxmlformats.org/drawingml/2006/spreadsheetDrawing">
      <xdr:col>26</xdr:col>
      <xdr:colOff>184150</xdr:colOff>
      <xdr:row>79</xdr:row>
      <xdr:rowOff>110490</xdr:rowOff>
    </xdr:to>
    <xdr:cxnSp macro="">
      <xdr:nvCxnSpPr>
        <xdr:cNvPr id="348" name="直線コネクタ 347"/>
        <xdr:cNvCxnSpPr/>
      </xdr:nvCxnSpPr>
      <xdr:spPr>
        <a:xfrm>
          <a:off x="769620" y="13655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140335</xdr:rowOff>
    </xdr:from>
    <xdr:ext cx="508000" cy="264795"/>
    <xdr:sp macro="" textlink="">
      <xdr:nvSpPr>
        <xdr:cNvPr id="349" name="テキスト ボックス 348"/>
        <xdr:cNvSpPr txBox="1"/>
      </xdr:nvSpPr>
      <xdr:spPr>
        <a:xfrm>
          <a:off x="256540" y="1351343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71120</xdr:rowOff>
    </xdr:from>
    <xdr:to xmlns:xdr="http://schemas.openxmlformats.org/drawingml/2006/spreadsheetDrawing">
      <xdr:col>26</xdr:col>
      <xdr:colOff>184150</xdr:colOff>
      <xdr:row>77</xdr:row>
      <xdr:rowOff>71120</xdr:rowOff>
    </xdr:to>
    <xdr:cxnSp macro="">
      <xdr:nvCxnSpPr>
        <xdr:cNvPr id="350" name="直線コネクタ 349"/>
        <xdr:cNvCxnSpPr/>
      </xdr:nvCxnSpPr>
      <xdr:spPr>
        <a:xfrm>
          <a:off x="769620" y="13272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101600</xdr:rowOff>
    </xdr:from>
    <xdr:ext cx="508000" cy="264795"/>
    <xdr:sp macro="" textlink="">
      <xdr:nvSpPr>
        <xdr:cNvPr id="351" name="テキスト ボックス 350"/>
        <xdr:cNvSpPr txBox="1"/>
      </xdr:nvSpPr>
      <xdr:spPr>
        <a:xfrm>
          <a:off x="256540" y="1313180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32385</xdr:rowOff>
    </xdr:from>
    <xdr:to xmlns:xdr="http://schemas.openxmlformats.org/drawingml/2006/spreadsheetDrawing">
      <xdr:col>26</xdr:col>
      <xdr:colOff>184150</xdr:colOff>
      <xdr:row>75</xdr:row>
      <xdr:rowOff>32385</xdr:rowOff>
    </xdr:to>
    <xdr:cxnSp macro="">
      <xdr:nvCxnSpPr>
        <xdr:cNvPr id="352" name="直線コネクタ 351"/>
        <xdr:cNvCxnSpPr/>
      </xdr:nvCxnSpPr>
      <xdr:spPr>
        <a:xfrm>
          <a:off x="769620" y="12891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62230</xdr:rowOff>
    </xdr:from>
    <xdr:ext cx="508000" cy="265430"/>
    <xdr:sp macro="" textlink="">
      <xdr:nvSpPr>
        <xdr:cNvPr id="353" name="テキスト ボックス 352"/>
        <xdr:cNvSpPr txBox="1"/>
      </xdr:nvSpPr>
      <xdr:spPr>
        <a:xfrm>
          <a:off x="256540" y="1274953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168910</xdr:rowOff>
    </xdr:from>
    <xdr:to xmlns:xdr="http://schemas.openxmlformats.org/drawingml/2006/spreadsheetDrawing">
      <xdr:col>26</xdr:col>
      <xdr:colOff>184150</xdr:colOff>
      <xdr:row>72</xdr:row>
      <xdr:rowOff>168910</xdr:rowOff>
    </xdr:to>
    <xdr:cxnSp macro="">
      <xdr:nvCxnSpPr>
        <xdr:cNvPr id="354" name="直線コネクタ 353"/>
        <xdr:cNvCxnSpPr/>
      </xdr:nvCxnSpPr>
      <xdr:spPr>
        <a:xfrm>
          <a:off x="769620" y="12513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23495</xdr:rowOff>
    </xdr:from>
    <xdr:ext cx="508000" cy="264795"/>
    <xdr:sp macro="" textlink="">
      <xdr:nvSpPr>
        <xdr:cNvPr id="355" name="テキスト ボックス 354"/>
        <xdr:cNvSpPr txBox="1"/>
      </xdr:nvSpPr>
      <xdr:spPr>
        <a:xfrm>
          <a:off x="256540" y="1236789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129540</xdr:rowOff>
    </xdr:from>
    <xdr:to xmlns:xdr="http://schemas.openxmlformats.org/drawingml/2006/spreadsheetDrawing">
      <xdr:col>26</xdr:col>
      <xdr:colOff>184150</xdr:colOff>
      <xdr:row>70</xdr:row>
      <xdr:rowOff>129540</xdr:rowOff>
    </xdr:to>
    <xdr:cxnSp macro="">
      <xdr:nvCxnSpPr>
        <xdr:cNvPr id="356" name="直線コネクタ 355"/>
        <xdr:cNvCxnSpPr/>
      </xdr:nvCxnSpPr>
      <xdr:spPr>
        <a:xfrm>
          <a:off x="76962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129540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962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168910</xdr:rowOff>
    </xdr:from>
    <xdr:to xmlns:xdr="http://schemas.openxmlformats.org/drawingml/2006/spreadsheetDrawing">
      <xdr:col>24</xdr:col>
      <xdr:colOff>25400</xdr:colOff>
      <xdr:row>80</xdr:row>
      <xdr:rowOff>71120</xdr:rowOff>
    </xdr:to>
    <xdr:cxnSp macro="">
      <xdr:nvCxnSpPr>
        <xdr:cNvPr id="358" name="直線コネクタ 357"/>
        <xdr:cNvCxnSpPr/>
      </xdr:nvCxnSpPr>
      <xdr:spPr>
        <a:xfrm flipV="1">
          <a:off x="4886960" y="12513310"/>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43180</xdr:rowOff>
    </xdr:from>
    <xdr:ext cx="761365" cy="264795"/>
    <xdr:sp macro="" textlink="">
      <xdr:nvSpPr>
        <xdr:cNvPr id="359" name="公債費最小値テキスト"/>
        <xdr:cNvSpPr txBox="1"/>
      </xdr:nvSpPr>
      <xdr:spPr>
        <a:xfrm>
          <a:off x="4975860" y="1375918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71120</xdr:rowOff>
    </xdr:from>
    <xdr:to xmlns:xdr="http://schemas.openxmlformats.org/drawingml/2006/spreadsheetDrawing">
      <xdr:col>24</xdr:col>
      <xdr:colOff>114300</xdr:colOff>
      <xdr:row>80</xdr:row>
      <xdr:rowOff>71120</xdr:rowOff>
    </xdr:to>
    <xdr:cxnSp macro="">
      <xdr:nvCxnSpPr>
        <xdr:cNvPr id="360" name="直線コネクタ 359"/>
        <xdr:cNvCxnSpPr/>
      </xdr:nvCxnSpPr>
      <xdr:spPr>
        <a:xfrm>
          <a:off x="4795520" y="1378712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81915</xdr:rowOff>
    </xdr:from>
    <xdr:ext cx="761365" cy="264795"/>
    <xdr:sp macro="" textlink="">
      <xdr:nvSpPr>
        <xdr:cNvPr id="361" name="公債費最大値テキスト"/>
        <xdr:cNvSpPr txBox="1"/>
      </xdr:nvSpPr>
      <xdr:spPr>
        <a:xfrm>
          <a:off x="4975860" y="122548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168910</xdr:rowOff>
    </xdr:from>
    <xdr:to xmlns:xdr="http://schemas.openxmlformats.org/drawingml/2006/spreadsheetDrawing">
      <xdr:col>24</xdr:col>
      <xdr:colOff>114300</xdr:colOff>
      <xdr:row>72</xdr:row>
      <xdr:rowOff>168910</xdr:rowOff>
    </xdr:to>
    <xdr:cxnSp macro="">
      <xdr:nvCxnSpPr>
        <xdr:cNvPr id="362" name="直線コネクタ 361"/>
        <xdr:cNvCxnSpPr/>
      </xdr:nvCxnSpPr>
      <xdr:spPr>
        <a:xfrm>
          <a:off x="4795520" y="1251331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67310</xdr:rowOff>
    </xdr:from>
    <xdr:to xmlns:xdr="http://schemas.openxmlformats.org/drawingml/2006/spreadsheetDrawing">
      <xdr:col>24</xdr:col>
      <xdr:colOff>25400</xdr:colOff>
      <xdr:row>75</xdr:row>
      <xdr:rowOff>75565</xdr:rowOff>
    </xdr:to>
    <xdr:cxnSp macro="">
      <xdr:nvCxnSpPr>
        <xdr:cNvPr id="363" name="直線コネクタ 362"/>
        <xdr:cNvCxnSpPr/>
      </xdr:nvCxnSpPr>
      <xdr:spPr>
        <a:xfrm flipV="1">
          <a:off x="4036060" y="12926060"/>
          <a:ext cx="8509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92075</xdr:rowOff>
    </xdr:from>
    <xdr:ext cx="761365" cy="264160"/>
    <xdr:sp macro="" textlink="">
      <xdr:nvSpPr>
        <xdr:cNvPr id="364" name="公債費平均値テキスト"/>
        <xdr:cNvSpPr txBox="1"/>
      </xdr:nvSpPr>
      <xdr:spPr>
        <a:xfrm>
          <a:off x="4975860" y="13122275"/>
          <a:ext cx="76136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121285</xdr:rowOff>
    </xdr:from>
    <xdr:to xmlns:xdr="http://schemas.openxmlformats.org/drawingml/2006/spreadsheetDrawing">
      <xdr:col>24</xdr:col>
      <xdr:colOff>76200</xdr:colOff>
      <xdr:row>77</xdr:row>
      <xdr:rowOff>48895</xdr:rowOff>
    </xdr:to>
    <xdr:sp macro="" textlink="">
      <xdr:nvSpPr>
        <xdr:cNvPr id="365" name="フローチャート: 判断 364"/>
        <xdr:cNvSpPr/>
      </xdr:nvSpPr>
      <xdr:spPr>
        <a:xfrm>
          <a:off x="4833620" y="13151485"/>
          <a:ext cx="10414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67310</xdr:rowOff>
    </xdr:from>
    <xdr:to xmlns:xdr="http://schemas.openxmlformats.org/drawingml/2006/spreadsheetDrawing">
      <xdr:col>19</xdr:col>
      <xdr:colOff>187325</xdr:colOff>
      <xdr:row>75</xdr:row>
      <xdr:rowOff>75565</xdr:rowOff>
    </xdr:to>
    <xdr:cxnSp macro="">
      <xdr:nvCxnSpPr>
        <xdr:cNvPr id="366" name="直線コネクタ 365"/>
        <xdr:cNvCxnSpPr/>
      </xdr:nvCxnSpPr>
      <xdr:spPr>
        <a:xfrm>
          <a:off x="3136900" y="12926060"/>
          <a:ext cx="89916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113030</xdr:rowOff>
    </xdr:from>
    <xdr:to xmlns:xdr="http://schemas.openxmlformats.org/drawingml/2006/spreadsheetDrawing">
      <xdr:col>20</xdr:col>
      <xdr:colOff>38100</xdr:colOff>
      <xdr:row>77</xdr:row>
      <xdr:rowOff>41910</xdr:rowOff>
    </xdr:to>
    <xdr:sp macro="" textlink="">
      <xdr:nvSpPr>
        <xdr:cNvPr id="367" name="フローチャート: 判断 366"/>
        <xdr:cNvSpPr/>
      </xdr:nvSpPr>
      <xdr:spPr>
        <a:xfrm>
          <a:off x="3985260" y="1314323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26035</xdr:rowOff>
    </xdr:from>
    <xdr:ext cx="735965" cy="264795"/>
    <xdr:sp macro="" textlink="">
      <xdr:nvSpPr>
        <xdr:cNvPr id="368" name="テキスト ボックス 367"/>
        <xdr:cNvSpPr txBox="1"/>
      </xdr:nvSpPr>
      <xdr:spPr>
        <a:xfrm>
          <a:off x="3652520" y="13227685"/>
          <a:ext cx="7359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67310</xdr:rowOff>
    </xdr:from>
    <xdr:to xmlns:xdr="http://schemas.openxmlformats.org/drawingml/2006/spreadsheetDrawing">
      <xdr:col>15</xdr:col>
      <xdr:colOff>98425</xdr:colOff>
      <xdr:row>75</xdr:row>
      <xdr:rowOff>75565</xdr:rowOff>
    </xdr:to>
    <xdr:cxnSp macro="">
      <xdr:nvCxnSpPr>
        <xdr:cNvPr id="369" name="直線コネクタ 368"/>
        <xdr:cNvCxnSpPr/>
      </xdr:nvCxnSpPr>
      <xdr:spPr>
        <a:xfrm flipV="1">
          <a:off x="2237740" y="12926060"/>
          <a:ext cx="89916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116840</xdr:rowOff>
    </xdr:from>
    <xdr:to xmlns:xdr="http://schemas.openxmlformats.org/drawingml/2006/spreadsheetDrawing">
      <xdr:col>15</xdr:col>
      <xdr:colOff>149225</xdr:colOff>
      <xdr:row>77</xdr:row>
      <xdr:rowOff>45720</xdr:rowOff>
    </xdr:to>
    <xdr:sp macro="" textlink="">
      <xdr:nvSpPr>
        <xdr:cNvPr id="370" name="フローチャート: 判断 369"/>
        <xdr:cNvSpPr/>
      </xdr:nvSpPr>
      <xdr:spPr>
        <a:xfrm>
          <a:off x="3086100" y="131470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29845</xdr:rowOff>
    </xdr:from>
    <xdr:ext cx="761365" cy="264795"/>
    <xdr:sp macro="" textlink="">
      <xdr:nvSpPr>
        <xdr:cNvPr id="371" name="テキスト ボックス 370"/>
        <xdr:cNvSpPr txBox="1"/>
      </xdr:nvSpPr>
      <xdr:spPr>
        <a:xfrm>
          <a:off x="2750820" y="1323149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75565</xdr:rowOff>
    </xdr:from>
    <xdr:to xmlns:xdr="http://schemas.openxmlformats.org/drawingml/2006/spreadsheetDrawing">
      <xdr:col>11</xdr:col>
      <xdr:colOff>9525</xdr:colOff>
      <xdr:row>75</xdr:row>
      <xdr:rowOff>75565</xdr:rowOff>
    </xdr:to>
    <xdr:cxnSp macro="">
      <xdr:nvCxnSpPr>
        <xdr:cNvPr id="372" name="直線コネクタ 371"/>
        <xdr:cNvCxnSpPr/>
      </xdr:nvCxnSpPr>
      <xdr:spPr>
        <a:xfrm>
          <a:off x="1336040" y="12934315"/>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109220</xdr:rowOff>
    </xdr:from>
    <xdr:to xmlns:xdr="http://schemas.openxmlformats.org/drawingml/2006/spreadsheetDrawing">
      <xdr:col>11</xdr:col>
      <xdr:colOff>60325</xdr:colOff>
      <xdr:row>77</xdr:row>
      <xdr:rowOff>37465</xdr:rowOff>
    </xdr:to>
    <xdr:sp macro="" textlink="">
      <xdr:nvSpPr>
        <xdr:cNvPr id="373" name="フローチャート: 判断 372"/>
        <xdr:cNvSpPr/>
      </xdr:nvSpPr>
      <xdr:spPr>
        <a:xfrm>
          <a:off x="2184400" y="1313942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22225</xdr:rowOff>
    </xdr:from>
    <xdr:ext cx="761365" cy="264795"/>
    <xdr:sp macro="" textlink="">
      <xdr:nvSpPr>
        <xdr:cNvPr id="374" name="テキスト ボックス 373"/>
        <xdr:cNvSpPr txBox="1"/>
      </xdr:nvSpPr>
      <xdr:spPr>
        <a:xfrm>
          <a:off x="1851660" y="1322387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97790</xdr:rowOff>
    </xdr:from>
    <xdr:to xmlns:xdr="http://schemas.openxmlformats.org/drawingml/2006/spreadsheetDrawing">
      <xdr:col>6</xdr:col>
      <xdr:colOff>171450</xdr:colOff>
      <xdr:row>77</xdr:row>
      <xdr:rowOff>26035</xdr:rowOff>
    </xdr:to>
    <xdr:sp macro="" textlink="">
      <xdr:nvSpPr>
        <xdr:cNvPr id="375" name="フローチャート: 判断 374"/>
        <xdr:cNvSpPr/>
      </xdr:nvSpPr>
      <xdr:spPr>
        <a:xfrm>
          <a:off x="1285240" y="131279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10160</xdr:rowOff>
    </xdr:from>
    <xdr:ext cx="762000" cy="264795"/>
    <xdr:sp macro="" textlink="">
      <xdr:nvSpPr>
        <xdr:cNvPr id="376" name="テキスト ボックス 375"/>
        <xdr:cNvSpPr txBox="1"/>
      </xdr:nvSpPr>
      <xdr:spPr>
        <a:xfrm>
          <a:off x="949960" y="1321181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64795"/>
    <xdr:sp macro="" textlink="">
      <xdr:nvSpPr>
        <xdr:cNvPr id="377" name="テキスト ボックス 376"/>
        <xdr:cNvSpPr txBox="1"/>
      </xdr:nvSpPr>
      <xdr:spPr>
        <a:xfrm>
          <a:off x="4668520" y="14411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64795"/>
    <xdr:sp macro="" textlink="">
      <xdr:nvSpPr>
        <xdr:cNvPr id="378" name="テキスト ボックス 377"/>
        <xdr:cNvSpPr txBox="1"/>
      </xdr:nvSpPr>
      <xdr:spPr>
        <a:xfrm>
          <a:off x="3817620" y="14411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64795"/>
    <xdr:sp macro="" textlink="">
      <xdr:nvSpPr>
        <xdr:cNvPr id="379" name="テキスト ボックス 378"/>
        <xdr:cNvSpPr txBox="1"/>
      </xdr:nvSpPr>
      <xdr:spPr>
        <a:xfrm>
          <a:off x="2918460" y="14411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1365" cy="264795"/>
    <xdr:sp macro="" textlink="">
      <xdr:nvSpPr>
        <xdr:cNvPr id="380" name="テキスト ボックス 379"/>
        <xdr:cNvSpPr txBox="1"/>
      </xdr:nvSpPr>
      <xdr:spPr>
        <a:xfrm>
          <a:off x="2016760" y="14411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64795"/>
    <xdr:sp macro="" textlink="">
      <xdr:nvSpPr>
        <xdr:cNvPr id="381" name="テキスト ボックス 380"/>
        <xdr:cNvSpPr txBox="1"/>
      </xdr:nvSpPr>
      <xdr:spPr>
        <a:xfrm>
          <a:off x="1117600" y="14411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15240</xdr:rowOff>
    </xdr:from>
    <xdr:to xmlns:xdr="http://schemas.openxmlformats.org/drawingml/2006/spreadsheetDrawing">
      <xdr:col>24</xdr:col>
      <xdr:colOff>76200</xdr:colOff>
      <xdr:row>75</xdr:row>
      <xdr:rowOff>119380</xdr:rowOff>
    </xdr:to>
    <xdr:sp macro="" textlink="">
      <xdr:nvSpPr>
        <xdr:cNvPr id="382" name="楕円 381"/>
        <xdr:cNvSpPr/>
      </xdr:nvSpPr>
      <xdr:spPr>
        <a:xfrm>
          <a:off x="4833620" y="1287399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32385</xdr:rowOff>
    </xdr:from>
    <xdr:ext cx="761365" cy="264160"/>
    <xdr:sp macro="" textlink="">
      <xdr:nvSpPr>
        <xdr:cNvPr id="383" name="公債費該当値テキスト"/>
        <xdr:cNvSpPr txBox="1"/>
      </xdr:nvSpPr>
      <xdr:spPr>
        <a:xfrm>
          <a:off x="4975860" y="1271968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23495</xdr:rowOff>
    </xdr:from>
    <xdr:to xmlns:xdr="http://schemas.openxmlformats.org/drawingml/2006/spreadsheetDrawing">
      <xdr:col>20</xdr:col>
      <xdr:colOff>38100</xdr:colOff>
      <xdr:row>75</xdr:row>
      <xdr:rowOff>127000</xdr:rowOff>
    </xdr:to>
    <xdr:sp macro="" textlink="">
      <xdr:nvSpPr>
        <xdr:cNvPr id="384" name="楕円 383"/>
        <xdr:cNvSpPr/>
      </xdr:nvSpPr>
      <xdr:spPr>
        <a:xfrm>
          <a:off x="3985260" y="12882245"/>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137795</xdr:rowOff>
    </xdr:from>
    <xdr:ext cx="735965" cy="264795"/>
    <xdr:sp macro="" textlink="">
      <xdr:nvSpPr>
        <xdr:cNvPr id="385" name="テキスト ボックス 384"/>
        <xdr:cNvSpPr txBox="1"/>
      </xdr:nvSpPr>
      <xdr:spPr>
        <a:xfrm>
          <a:off x="3652520" y="12653645"/>
          <a:ext cx="7359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15240</xdr:rowOff>
    </xdr:from>
    <xdr:to xmlns:xdr="http://schemas.openxmlformats.org/drawingml/2006/spreadsheetDrawing">
      <xdr:col>15</xdr:col>
      <xdr:colOff>149225</xdr:colOff>
      <xdr:row>75</xdr:row>
      <xdr:rowOff>119380</xdr:rowOff>
    </xdr:to>
    <xdr:sp macro="" textlink="">
      <xdr:nvSpPr>
        <xdr:cNvPr id="386" name="楕円 385"/>
        <xdr:cNvSpPr/>
      </xdr:nvSpPr>
      <xdr:spPr>
        <a:xfrm>
          <a:off x="3086100" y="128739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129540</xdr:rowOff>
    </xdr:from>
    <xdr:ext cx="761365" cy="264160"/>
    <xdr:sp macro="" textlink="">
      <xdr:nvSpPr>
        <xdr:cNvPr id="387" name="テキスト ボックス 386"/>
        <xdr:cNvSpPr txBox="1"/>
      </xdr:nvSpPr>
      <xdr:spPr>
        <a:xfrm>
          <a:off x="2750820" y="1264539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23495</xdr:rowOff>
    </xdr:from>
    <xdr:to xmlns:xdr="http://schemas.openxmlformats.org/drawingml/2006/spreadsheetDrawing">
      <xdr:col>11</xdr:col>
      <xdr:colOff>60325</xdr:colOff>
      <xdr:row>75</xdr:row>
      <xdr:rowOff>127000</xdr:rowOff>
    </xdr:to>
    <xdr:sp macro="" textlink="">
      <xdr:nvSpPr>
        <xdr:cNvPr id="388" name="楕円 387"/>
        <xdr:cNvSpPr/>
      </xdr:nvSpPr>
      <xdr:spPr>
        <a:xfrm>
          <a:off x="2184400" y="12882245"/>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137795</xdr:rowOff>
    </xdr:from>
    <xdr:ext cx="761365" cy="264795"/>
    <xdr:sp macro="" textlink="">
      <xdr:nvSpPr>
        <xdr:cNvPr id="389" name="テキスト ボックス 388"/>
        <xdr:cNvSpPr txBox="1"/>
      </xdr:nvSpPr>
      <xdr:spPr>
        <a:xfrm>
          <a:off x="1851660" y="1265364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23495</xdr:rowOff>
    </xdr:from>
    <xdr:to xmlns:xdr="http://schemas.openxmlformats.org/drawingml/2006/spreadsheetDrawing">
      <xdr:col>6</xdr:col>
      <xdr:colOff>171450</xdr:colOff>
      <xdr:row>75</xdr:row>
      <xdr:rowOff>127000</xdr:rowOff>
    </xdr:to>
    <xdr:sp macro="" textlink="">
      <xdr:nvSpPr>
        <xdr:cNvPr id="390" name="楕円 389"/>
        <xdr:cNvSpPr/>
      </xdr:nvSpPr>
      <xdr:spPr>
        <a:xfrm>
          <a:off x="1285240" y="1288224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137795</xdr:rowOff>
    </xdr:from>
    <xdr:ext cx="762000" cy="264795"/>
    <xdr:sp macro="" textlink="">
      <xdr:nvSpPr>
        <xdr:cNvPr id="391" name="テキスト ボックス 390"/>
        <xdr:cNvSpPr txBox="1"/>
      </xdr:nvSpPr>
      <xdr:spPr>
        <a:xfrm>
          <a:off x="949960" y="126536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71120</xdr:rowOff>
    </xdr:from>
    <xdr:to xmlns:xdr="http://schemas.openxmlformats.org/drawingml/2006/spreadsheetDrawing">
      <xdr:col>85</xdr:col>
      <xdr:colOff>66675</xdr:colOff>
      <xdr:row>69</xdr:row>
      <xdr:rowOff>45720</xdr:rowOff>
    </xdr:to>
    <xdr:sp macro="" textlink="">
      <xdr:nvSpPr>
        <xdr:cNvPr id="392" name="正方形/長方形 391"/>
        <xdr:cNvSpPr/>
      </xdr:nvSpPr>
      <xdr:spPr>
        <a:xfrm>
          <a:off x="1260348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136525</xdr:rowOff>
    </xdr:from>
    <xdr:to xmlns:xdr="http://schemas.openxmlformats.org/drawingml/2006/spreadsheetDrawing">
      <xdr:col>93</xdr:col>
      <xdr:colOff>3175</xdr:colOff>
      <xdr:row>69</xdr:row>
      <xdr:rowOff>45720</xdr:rowOff>
    </xdr:to>
    <xdr:sp macro="" textlink="">
      <xdr:nvSpPr>
        <xdr:cNvPr id="393" name="正方形/長方形 392"/>
        <xdr:cNvSpPr/>
      </xdr:nvSpPr>
      <xdr:spPr>
        <a:xfrm>
          <a:off x="1729740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156210</xdr:rowOff>
    </xdr:from>
    <xdr:to xmlns:xdr="http://schemas.openxmlformats.org/drawingml/2006/spreadsheetDrawing">
      <xdr:col>93</xdr:col>
      <xdr:colOff>3175</xdr:colOff>
      <xdr:row>70</xdr:row>
      <xdr:rowOff>65405</xdr:rowOff>
    </xdr:to>
    <xdr:sp macro="" textlink="">
      <xdr:nvSpPr>
        <xdr:cNvPr id="394" name="正方形/長方形 393"/>
        <xdr:cNvSpPr/>
      </xdr:nvSpPr>
      <xdr:spPr>
        <a:xfrm>
          <a:off x="1729740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136525</xdr:rowOff>
    </xdr:from>
    <xdr:to xmlns:xdr="http://schemas.openxmlformats.org/drawingml/2006/spreadsheetDrawing">
      <xdr:col>100</xdr:col>
      <xdr:colOff>165100</xdr:colOff>
      <xdr:row>69</xdr:row>
      <xdr:rowOff>45720</xdr:rowOff>
    </xdr:to>
    <xdr:sp macro="" textlink="">
      <xdr:nvSpPr>
        <xdr:cNvPr id="395" name="正方形/長方形 394"/>
        <xdr:cNvSpPr/>
      </xdr:nvSpPr>
      <xdr:spPr>
        <a:xfrm>
          <a:off x="1900682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156210</xdr:rowOff>
    </xdr:from>
    <xdr:to xmlns:xdr="http://schemas.openxmlformats.org/drawingml/2006/spreadsheetDrawing">
      <xdr:col>100</xdr:col>
      <xdr:colOff>165100</xdr:colOff>
      <xdr:row>70</xdr:row>
      <xdr:rowOff>65405</xdr:rowOff>
    </xdr:to>
    <xdr:sp macro="" textlink="">
      <xdr:nvSpPr>
        <xdr:cNvPr id="396" name="正方形/長方形 395"/>
        <xdr:cNvSpPr/>
      </xdr:nvSpPr>
      <xdr:spPr>
        <a:xfrm>
          <a:off x="1900682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136525</xdr:rowOff>
    </xdr:from>
    <xdr:to xmlns:xdr="http://schemas.openxmlformats.org/drawingml/2006/spreadsheetDrawing">
      <xdr:col>109</xdr:col>
      <xdr:colOff>104775</xdr:colOff>
      <xdr:row>69</xdr:row>
      <xdr:rowOff>45720</xdr:rowOff>
    </xdr:to>
    <xdr:sp macro="" textlink="">
      <xdr:nvSpPr>
        <xdr:cNvPr id="397" name="正方形/長方形 396"/>
        <xdr:cNvSpPr/>
      </xdr:nvSpPr>
      <xdr:spPr>
        <a:xfrm>
          <a:off x="206400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156210</xdr:rowOff>
    </xdr:from>
    <xdr:to xmlns:xdr="http://schemas.openxmlformats.org/drawingml/2006/spreadsheetDrawing">
      <xdr:col>109</xdr:col>
      <xdr:colOff>104775</xdr:colOff>
      <xdr:row>70</xdr:row>
      <xdr:rowOff>65405</xdr:rowOff>
    </xdr:to>
    <xdr:sp macro="" textlink="">
      <xdr:nvSpPr>
        <xdr:cNvPr id="398" name="正方形/長方形 397"/>
        <xdr:cNvSpPr/>
      </xdr:nvSpPr>
      <xdr:spPr>
        <a:xfrm>
          <a:off x="206400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129540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60348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129540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61744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129540</xdr:rowOff>
    </xdr:from>
    <xdr:to xmlns:xdr="http://schemas.openxmlformats.org/drawingml/2006/spreadsheetDrawing">
      <xdr:col>106</xdr:col>
      <xdr:colOff>69850</xdr:colOff>
      <xdr:row>72</xdr:row>
      <xdr:rowOff>38735</xdr:rowOff>
    </xdr:to>
    <xdr:sp macro="" textlink="">
      <xdr:nvSpPr>
        <xdr:cNvPr id="401" name="正方形/長方形 400"/>
        <xdr:cNvSpPr/>
      </xdr:nvSpPr>
      <xdr:spPr>
        <a:xfrm>
          <a:off x="1768348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104140</xdr:rowOff>
    </xdr:from>
    <xdr:to xmlns:xdr="http://schemas.openxmlformats.org/drawingml/2006/spreadsheetDrawing">
      <xdr:col>112</xdr:col>
      <xdr:colOff>177800</xdr:colOff>
      <xdr:row>83</xdr:row>
      <xdr:rowOff>123825</xdr:rowOff>
    </xdr:to>
    <xdr:sp macro="" textlink="" fLocksText="0">
      <xdr:nvSpPr>
        <xdr:cNvPr id="402" name="テキスト ボックス 401"/>
        <xdr:cNvSpPr txBox="1"/>
      </xdr:nvSpPr>
      <xdr:spPr>
        <a:xfrm>
          <a:off x="1772158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公債費以外の経常収支比率は前年度比</a:t>
          </a:r>
          <a:r>
            <a:rPr kumimoji="1" lang="en-US" altLang="ja-JP" sz="1300">
              <a:latin typeface="ＭＳ Ｐゴシック"/>
              <a:ea typeface="ＭＳ Ｐゴシック"/>
            </a:rPr>
            <a:t>3.2</a:t>
          </a:r>
          <a:r>
            <a:rPr kumimoji="1" lang="ja-JP" altLang="en-US" sz="1300">
              <a:latin typeface="ＭＳ Ｐゴシック"/>
              <a:ea typeface="ＭＳ Ｐゴシック"/>
            </a:rPr>
            <a:t>ポイント増となっている。要因としては、補助費等で</a:t>
          </a:r>
          <a:r>
            <a:rPr kumimoji="1" lang="en-US" altLang="ja-JP" sz="1300">
              <a:latin typeface="ＭＳ Ｐゴシック"/>
              <a:ea typeface="ＭＳ Ｐゴシック"/>
            </a:rPr>
            <a:t>0.9</a:t>
          </a:r>
          <a:r>
            <a:rPr kumimoji="1" lang="ja-JP" altLang="en-US" sz="1300">
              <a:latin typeface="ＭＳ Ｐゴシック"/>
              <a:ea typeface="ＭＳ Ｐゴシック"/>
            </a:rPr>
            <a:t>ポイント増、維持補修費で</a:t>
          </a:r>
          <a:r>
            <a:rPr kumimoji="1" lang="en-US" altLang="ja-JP" sz="1300">
              <a:latin typeface="ＭＳ Ｐゴシック"/>
              <a:ea typeface="ＭＳ Ｐゴシック"/>
            </a:rPr>
            <a:t>4.9</a:t>
          </a:r>
          <a:r>
            <a:rPr kumimoji="1" lang="ja-JP" altLang="en-US" sz="1300">
              <a:latin typeface="ＭＳ Ｐゴシック"/>
              <a:ea typeface="ＭＳ Ｐゴシック"/>
            </a:rPr>
            <a:t>ポイント増、繰出金</a:t>
          </a:r>
          <a:r>
            <a:rPr kumimoji="1" lang="en-US" altLang="ja-JP" sz="1300">
              <a:latin typeface="ＭＳ Ｐゴシック"/>
              <a:ea typeface="ＭＳ Ｐゴシック"/>
            </a:rPr>
            <a:t>1.7</a:t>
          </a:r>
          <a:r>
            <a:rPr kumimoji="1" lang="ja-JP" altLang="en-US" sz="1300">
              <a:latin typeface="ＭＳ Ｐゴシック"/>
              <a:ea typeface="ＭＳ Ｐゴシック"/>
            </a:rPr>
            <a:t>ポイント増となった。</a:t>
          </a:r>
        </a:p>
        <a:p>
          <a:r>
            <a:rPr kumimoji="1" lang="ja-JP" altLang="en-US" sz="1300">
              <a:latin typeface="ＭＳ Ｐゴシック"/>
              <a:ea typeface="ＭＳ Ｐゴシック"/>
            </a:rPr>
            <a:t>　今後は、老朽化した公共施設の修繕費が大きくなる傾向にあるため、公共施設総合管理計画等を基に予算を平準化することにより、普通会計の負担額を減少するよう努める。</a:t>
          </a:r>
        </a:p>
      </xdr:txBody>
    </xdr:sp>
    <xdr:clientData/>
  </xdr:twoCellAnchor>
  <xdr:oneCellAnchor>
    <xdr:from xmlns:xdr="http://schemas.openxmlformats.org/drawingml/2006/spreadsheetDrawing">
      <xdr:col>62</xdr:col>
      <xdr:colOff>6350</xdr:colOff>
      <xdr:row>69</xdr:row>
      <xdr:rowOff>110490</xdr:rowOff>
    </xdr:from>
    <xdr:ext cx="297815" cy="229870"/>
    <xdr:sp macro="" textlink="">
      <xdr:nvSpPr>
        <xdr:cNvPr id="403" name="テキスト ボックス 402"/>
        <xdr:cNvSpPr txBox="1"/>
      </xdr:nvSpPr>
      <xdr:spPr>
        <a:xfrm>
          <a:off x="12565380" y="11940540"/>
          <a:ext cx="2978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43180</xdr:rowOff>
    </xdr:from>
    <xdr:ext cx="507365" cy="264795"/>
    <xdr:sp macro="" textlink="">
      <xdr:nvSpPr>
        <xdr:cNvPr id="405" name="テキスト ボックス 404"/>
        <xdr:cNvSpPr txBox="1"/>
      </xdr:nvSpPr>
      <xdr:spPr>
        <a:xfrm>
          <a:off x="12087860" y="1427353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71120</xdr:rowOff>
    </xdr:from>
    <xdr:to xmlns:xdr="http://schemas.openxmlformats.org/drawingml/2006/spreadsheetDrawing">
      <xdr:col>85</xdr:col>
      <xdr:colOff>66675</xdr:colOff>
      <xdr:row>82</xdr:row>
      <xdr:rowOff>71120</xdr:rowOff>
    </xdr:to>
    <xdr:cxnSp macro="">
      <xdr:nvCxnSpPr>
        <xdr:cNvPr id="406" name="直線コネクタ 405"/>
        <xdr:cNvCxnSpPr/>
      </xdr:nvCxnSpPr>
      <xdr:spPr>
        <a:xfrm>
          <a:off x="12603480" y="141300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101600</xdr:rowOff>
    </xdr:from>
    <xdr:ext cx="507365" cy="264795"/>
    <xdr:sp macro="" textlink="">
      <xdr:nvSpPr>
        <xdr:cNvPr id="407" name="テキスト ボックス 406"/>
        <xdr:cNvSpPr txBox="1"/>
      </xdr:nvSpPr>
      <xdr:spPr>
        <a:xfrm>
          <a:off x="12087860" y="1398905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129540</xdr:rowOff>
    </xdr:from>
    <xdr:to xmlns:xdr="http://schemas.openxmlformats.org/drawingml/2006/spreadsheetDrawing">
      <xdr:col>85</xdr:col>
      <xdr:colOff>66675</xdr:colOff>
      <xdr:row>80</xdr:row>
      <xdr:rowOff>129540</xdr:rowOff>
    </xdr:to>
    <xdr:cxnSp macro="">
      <xdr:nvCxnSpPr>
        <xdr:cNvPr id="408" name="直線コネクタ 407"/>
        <xdr:cNvCxnSpPr/>
      </xdr:nvCxnSpPr>
      <xdr:spPr>
        <a:xfrm>
          <a:off x="12603480" y="138455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160020</xdr:rowOff>
    </xdr:from>
    <xdr:ext cx="507365" cy="264795"/>
    <xdr:sp macro="" textlink="">
      <xdr:nvSpPr>
        <xdr:cNvPr id="409" name="テキスト ボックス 408"/>
        <xdr:cNvSpPr txBox="1"/>
      </xdr:nvSpPr>
      <xdr:spPr>
        <a:xfrm>
          <a:off x="12087860" y="1370457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12700</xdr:rowOff>
    </xdr:from>
    <xdr:to xmlns:xdr="http://schemas.openxmlformats.org/drawingml/2006/spreadsheetDrawing">
      <xdr:col>85</xdr:col>
      <xdr:colOff>66675</xdr:colOff>
      <xdr:row>79</xdr:row>
      <xdr:rowOff>12700</xdr:rowOff>
    </xdr:to>
    <xdr:cxnSp macro="">
      <xdr:nvCxnSpPr>
        <xdr:cNvPr id="410" name="直線コネクタ 409"/>
        <xdr:cNvCxnSpPr/>
      </xdr:nvCxnSpPr>
      <xdr:spPr>
        <a:xfrm>
          <a:off x="12603480" y="135572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43180</xdr:rowOff>
    </xdr:from>
    <xdr:ext cx="507365" cy="264795"/>
    <xdr:sp macro="" textlink="">
      <xdr:nvSpPr>
        <xdr:cNvPr id="411" name="テキスト ボックス 410"/>
        <xdr:cNvSpPr txBox="1"/>
      </xdr:nvSpPr>
      <xdr:spPr>
        <a:xfrm>
          <a:off x="12087860" y="1341628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71120</xdr:rowOff>
    </xdr:from>
    <xdr:to xmlns:xdr="http://schemas.openxmlformats.org/drawingml/2006/spreadsheetDrawing">
      <xdr:col>85</xdr:col>
      <xdr:colOff>66675</xdr:colOff>
      <xdr:row>77</xdr:row>
      <xdr:rowOff>71120</xdr:rowOff>
    </xdr:to>
    <xdr:cxnSp macro="">
      <xdr:nvCxnSpPr>
        <xdr:cNvPr id="412" name="直線コネクタ 411"/>
        <xdr:cNvCxnSpPr/>
      </xdr:nvCxnSpPr>
      <xdr:spPr>
        <a:xfrm>
          <a:off x="12603480" y="13272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101600</xdr:rowOff>
    </xdr:from>
    <xdr:ext cx="507365" cy="264795"/>
    <xdr:sp macro="" textlink="">
      <xdr:nvSpPr>
        <xdr:cNvPr id="413" name="テキスト ボックス 412"/>
        <xdr:cNvSpPr txBox="1"/>
      </xdr:nvSpPr>
      <xdr:spPr>
        <a:xfrm>
          <a:off x="12087860" y="1313180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129540</xdr:rowOff>
    </xdr:from>
    <xdr:to xmlns:xdr="http://schemas.openxmlformats.org/drawingml/2006/spreadsheetDrawing">
      <xdr:col>85</xdr:col>
      <xdr:colOff>66675</xdr:colOff>
      <xdr:row>75</xdr:row>
      <xdr:rowOff>129540</xdr:rowOff>
    </xdr:to>
    <xdr:cxnSp macro="">
      <xdr:nvCxnSpPr>
        <xdr:cNvPr id="414" name="直線コネクタ 413"/>
        <xdr:cNvCxnSpPr/>
      </xdr:nvCxnSpPr>
      <xdr:spPr>
        <a:xfrm>
          <a:off x="12603480" y="12988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160020</xdr:rowOff>
    </xdr:from>
    <xdr:ext cx="507365" cy="264795"/>
    <xdr:sp macro="" textlink="">
      <xdr:nvSpPr>
        <xdr:cNvPr id="415" name="テキスト ボックス 414"/>
        <xdr:cNvSpPr txBox="1"/>
      </xdr:nvSpPr>
      <xdr:spPr>
        <a:xfrm>
          <a:off x="12087860" y="1284732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16" name="直線コネクタ 415"/>
        <xdr:cNvCxnSpPr/>
      </xdr:nvCxnSpPr>
      <xdr:spPr>
        <a:xfrm>
          <a:off x="12603480" y="12700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43180</xdr:rowOff>
    </xdr:from>
    <xdr:ext cx="507365" cy="264795"/>
    <xdr:sp macro="" textlink="">
      <xdr:nvSpPr>
        <xdr:cNvPr id="417" name="テキスト ボックス 416"/>
        <xdr:cNvSpPr txBox="1"/>
      </xdr:nvSpPr>
      <xdr:spPr>
        <a:xfrm>
          <a:off x="12087860" y="1255903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71120</xdr:rowOff>
    </xdr:from>
    <xdr:to xmlns:xdr="http://schemas.openxmlformats.org/drawingml/2006/spreadsheetDrawing">
      <xdr:col>85</xdr:col>
      <xdr:colOff>66675</xdr:colOff>
      <xdr:row>72</xdr:row>
      <xdr:rowOff>71120</xdr:rowOff>
    </xdr:to>
    <xdr:cxnSp macro="">
      <xdr:nvCxnSpPr>
        <xdr:cNvPr id="418" name="直線コネクタ 417"/>
        <xdr:cNvCxnSpPr/>
      </xdr:nvCxnSpPr>
      <xdr:spPr>
        <a:xfrm>
          <a:off x="12603480" y="124155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101600</xdr:rowOff>
    </xdr:from>
    <xdr:ext cx="507365" cy="264795"/>
    <xdr:sp macro="" textlink="">
      <xdr:nvSpPr>
        <xdr:cNvPr id="419" name="テキスト ボックス 418"/>
        <xdr:cNvSpPr txBox="1"/>
      </xdr:nvSpPr>
      <xdr:spPr>
        <a:xfrm>
          <a:off x="12087860" y="1227455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129540</xdr:rowOff>
    </xdr:from>
    <xdr:to xmlns:xdr="http://schemas.openxmlformats.org/drawingml/2006/spreadsheetDrawing">
      <xdr:col>85</xdr:col>
      <xdr:colOff>66675</xdr:colOff>
      <xdr:row>70</xdr:row>
      <xdr:rowOff>129540</xdr:rowOff>
    </xdr:to>
    <xdr:cxnSp macro="">
      <xdr:nvCxnSpPr>
        <xdr:cNvPr id="420" name="直線コネクタ 419"/>
        <xdr:cNvCxnSpPr/>
      </xdr:nvCxnSpPr>
      <xdr:spPr>
        <a:xfrm>
          <a:off x="1260348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160020</xdr:rowOff>
    </xdr:from>
    <xdr:ext cx="507365" cy="264795"/>
    <xdr:sp macro="" textlink="">
      <xdr:nvSpPr>
        <xdr:cNvPr id="421" name="テキスト ボックス 420"/>
        <xdr:cNvSpPr txBox="1"/>
      </xdr:nvSpPr>
      <xdr:spPr>
        <a:xfrm>
          <a:off x="12087860" y="1199007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129540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60348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80010</xdr:rowOff>
    </xdr:from>
    <xdr:to xmlns:xdr="http://schemas.openxmlformats.org/drawingml/2006/spreadsheetDrawing">
      <xdr:col>82</xdr:col>
      <xdr:colOff>107950</xdr:colOff>
      <xdr:row>81</xdr:row>
      <xdr:rowOff>135890</xdr:rowOff>
    </xdr:to>
    <xdr:cxnSp macro="">
      <xdr:nvCxnSpPr>
        <xdr:cNvPr id="423" name="直線コネクタ 422"/>
        <xdr:cNvCxnSpPr/>
      </xdr:nvCxnSpPr>
      <xdr:spPr>
        <a:xfrm flipV="1">
          <a:off x="16718280" y="12595860"/>
          <a:ext cx="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106680</xdr:rowOff>
    </xdr:from>
    <xdr:ext cx="761365" cy="265430"/>
    <xdr:sp macro="" textlink="">
      <xdr:nvSpPr>
        <xdr:cNvPr id="424" name="公債費以外最小値テキスト"/>
        <xdr:cNvSpPr txBox="1"/>
      </xdr:nvSpPr>
      <xdr:spPr>
        <a:xfrm>
          <a:off x="16807180" y="13994130"/>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135890</xdr:rowOff>
    </xdr:from>
    <xdr:to xmlns:xdr="http://schemas.openxmlformats.org/drawingml/2006/spreadsheetDrawing">
      <xdr:col>82</xdr:col>
      <xdr:colOff>196850</xdr:colOff>
      <xdr:row>81</xdr:row>
      <xdr:rowOff>135890</xdr:rowOff>
    </xdr:to>
    <xdr:cxnSp macro="">
      <xdr:nvCxnSpPr>
        <xdr:cNvPr id="425" name="直線コネクタ 424"/>
        <xdr:cNvCxnSpPr/>
      </xdr:nvCxnSpPr>
      <xdr:spPr>
        <a:xfrm>
          <a:off x="16629380" y="1402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168910</xdr:rowOff>
    </xdr:from>
    <xdr:ext cx="761365" cy="264160"/>
    <xdr:sp macro="" textlink="">
      <xdr:nvSpPr>
        <xdr:cNvPr id="426" name="公債費以外最大値テキスト"/>
        <xdr:cNvSpPr txBox="1"/>
      </xdr:nvSpPr>
      <xdr:spPr>
        <a:xfrm>
          <a:off x="16807180" y="1234186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80010</xdr:rowOff>
    </xdr:from>
    <xdr:to xmlns:xdr="http://schemas.openxmlformats.org/drawingml/2006/spreadsheetDrawing">
      <xdr:col>82</xdr:col>
      <xdr:colOff>196850</xdr:colOff>
      <xdr:row>73</xdr:row>
      <xdr:rowOff>80010</xdr:rowOff>
    </xdr:to>
    <xdr:cxnSp macro="">
      <xdr:nvCxnSpPr>
        <xdr:cNvPr id="427" name="直線コネクタ 426"/>
        <xdr:cNvCxnSpPr/>
      </xdr:nvCxnSpPr>
      <xdr:spPr>
        <a:xfrm>
          <a:off x="16629380" y="1259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50800</xdr:rowOff>
    </xdr:from>
    <xdr:to xmlns:xdr="http://schemas.openxmlformats.org/drawingml/2006/spreadsheetDrawing">
      <xdr:col>82</xdr:col>
      <xdr:colOff>107950</xdr:colOff>
      <xdr:row>78</xdr:row>
      <xdr:rowOff>144780</xdr:rowOff>
    </xdr:to>
    <xdr:cxnSp macro="">
      <xdr:nvCxnSpPr>
        <xdr:cNvPr id="428" name="直線コネクタ 427"/>
        <xdr:cNvCxnSpPr/>
      </xdr:nvCxnSpPr>
      <xdr:spPr>
        <a:xfrm>
          <a:off x="15869920" y="13423900"/>
          <a:ext cx="84836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135890</xdr:rowOff>
    </xdr:from>
    <xdr:ext cx="761365" cy="264795"/>
    <xdr:sp macro="" textlink="">
      <xdr:nvSpPr>
        <xdr:cNvPr id="429" name="公債費以外平均値テキスト"/>
        <xdr:cNvSpPr txBox="1"/>
      </xdr:nvSpPr>
      <xdr:spPr>
        <a:xfrm>
          <a:off x="16807180" y="12994640"/>
          <a:ext cx="76136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118745</xdr:rowOff>
    </xdr:from>
    <xdr:to xmlns:xdr="http://schemas.openxmlformats.org/drawingml/2006/spreadsheetDrawing">
      <xdr:col>82</xdr:col>
      <xdr:colOff>158750</xdr:colOff>
      <xdr:row>77</xdr:row>
      <xdr:rowOff>47625</xdr:rowOff>
    </xdr:to>
    <xdr:sp macro="" textlink="">
      <xdr:nvSpPr>
        <xdr:cNvPr id="430" name="フローチャート: 判断 429"/>
        <xdr:cNvSpPr/>
      </xdr:nvSpPr>
      <xdr:spPr>
        <a:xfrm>
          <a:off x="16667480" y="131489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100965</xdr:rowOff>
    </xdr:from>
    <xdr:to xmlns:xdr="http://schemas.openxmlformats.org/drawingml/2006/spreadsheetDrawing">
      <xdr:col>78</xdr:col>
      <xdr:colOff>69850</xdr:colOff>
      <xdr:row>78</xdr:row>
      <xdr:rowOff>50800</xdr:rowOff>
    </xdr:to>
    <xdr:cxnSp macro="">
      <xdr:nvCxnSpPr>
        <xdr:cNvPr id="431" name="直線コネクタ 430"/>
        <xdr:cNvCxnSpPr/>
      </xdr:nvCxnSpPr>
      <xdr:spPr>
        <a:xfrm>
          <a:off x="14968220" y="13302615"/>
          <a:ext cx="9017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106680</xdr:rowOff>
    </xdr:from>
    <xdr:to xmlns:xdr="http://schemas.openxmlformats.org/drawingml/2006/spreadsheetDrawing">
      <xdr:col>78</xdr:col>
      <xdr:colOff>120650</xdr:colOff>
      <xdr:row>77</xdr:row>
      <xdr:rowOff>35560</xdr:rowOff>
    </xdr:to>
    <xdr:sp macro="" textlink="">
      <xdr:nvSpPr>
        <xdr:cNvPr id="432" name="フローチャート: 判断 431"/>
        <xdr:cNvSpPr/>
      </xdr:nvSpPr>
      <xdr:spPr>
        <a:xfrm>
          <a:off x="15819120" y="131368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46355</xdr:rowOff>
    </xdr:from>
    <xdr:ext cx="736600" cy="264795"/>
    <xdr:sp macro="" textlink="">
      <xdr:nvSpPr>
        <xdr:cNvPr id="433" name="テキスト ボックス 432"/>
        <xdr:cNvSpPr txBox="1"/>
      </xdr:nvSpPr>
      <xdr:spPr>
        <a:xfrm>
          <a:off x="15483840" y="12905105"/>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100965</xdr:rowOff>
    </xdr:from>
    <xdr:to xmlns:xdr="http://schemas.openxmlformats.org/drawingml/2006/spreadsheetDrawing">
      <xdr:col>73</xdr:col>
      <xdr:colOff>180975</xdr:colOff>
      <xdr:row>77</xdr:row>
      <xdr:rowOff>171450</xdr:rowOff>
    </xdr:to>
    <xdr:cxnSp macro="">
      <xdr:nvCxnSpPr>
        <xdr:cNvPr id="434" name="直線コネクタ 433"/>
        <xdr:cNvCxnSpPr/>
      </xdr:nvCxnSpPr>
      <xdr:spPr>
        <a:xfrm flipV="1">
          <a:off x="14069060" y="13302615"/>
          <a:ext cx="89916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57785</xdr:rowOff>
    </xdr:from>
    <xdr:to xmlns:xdr="http://schemas.openxmlformats.org/drawingml/2006/spreadsheetDrawing">
      <xdr:col>74</xdr:col>
      <xdr:colOff>31750</xdr:colOff>
      <xdr:row>76</xdr:row>
      <xdr:rowOff>161925</xdr:rowOff>
    </xdr:to>
    <xdr:sp macro="" textlink="">
      <xdr:nvSpPr>
        <xdr:cNvPr id="435" name="フローチャート: 判断 434"/>
        <xdr:cNvSpPr/>
      </xdr:nvSpPr>
      <xdr:spPr>
        <a:xfrm>
          <a:off x="14917420" y="13087985"/>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171450</xdr:rowOff>
    </xdr:from>
    <xdr:ext cx="762000" cy="264795"/>
    <xdr:sp macro="" textlink="">
      <xdr:nvSpPr>
        <xdr:cNvPr id="436" name="テキスト ボックス 435"/>
        <xdr:cNvSpPr txBox="1"/>
      </xdr:nvSpPr>
      <xdr:spPr>
        <a:xfrm>
          <a:off x="14584680" y="1285875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98425</xdr:rowOff>
    </xdr:from>
    <xdr:to xmlns:xdr="http://schemas.openxmlformats.org/drawingml/2006/spreadsheetDrawing">
      <xdr:col>69</xdr:col>
      <xdr:colOff>92075</xdr:colOff>
      <xdr:row>77</xdr:row>
      <xdr:rowOff>171450</xdr:rowOff>
    </xdr:to>
    <xdr:cxnSp macro="">
      <xdr:nvCxnSpPr>
        <xdr:cNvPr id="437" name="直線コネクタ 436"/>
        <xdr:cNvCxnSpPr/>
      </xdr:nvCxnSpPr>
      <xdr:spPr>
        <a:xfrm>
          <a:off x="13169900" y="13300075"/>
          <a:ext cx="89916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1905</xdr:rowOff>
    </xdr:from>
    <xdr:to xmlns:xdr="http://schemas.openxmlformats.org/drawingml/2006/spreadsheetDrawing">
      <xdr:col>69</xdr:col>
      <xdr:colOff>142875</xdr:colOff>
      <xdr:row>76</xdr:row>
      <xdr:rowOff>105410</xdr:rowOff>
    </xdr:to>
    <xdr:sp macro="" textlink="">
      <xdr:nvSpPr>
        <xdr:cNvPr id="438" name="フローチャート: 判断 437"/>
        <xdr:cNvSpPr/>
      </xdr:nvSpPr>
      <xdr:spPr>
        <a:xfrm>
          <a:off x="14018260" y="130321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116205</xdr:rowOff>
    </xdr:from>
    <xdr:ext cx="761365" cy="264795"/>
    <xdr:sp macro="" textlink="">
      <xdr:nvSpPr>
        <xdr:cNvPr id="439" name="テキスト ボックス 438"/>
        <xdr:cNvSpPr txBox="1"/>
      </xdr:nvSpPr>
      <xdr:spPr>
        <a:xfrm>
          <a:off x="13682980" y="1280350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133985</xdr:rowOff>
    </xdr:from>
    <xdr:to xmlns:xdr="http://schemas.openxmlformats.org/drawingml/2006/spreadsheetDrawing">
      <xdr:col>65</xdr:col>
      <xdr:colOff>53975</xdr:colOff>
      <xdr:row>76</xdr:row>
      <xdr:rowOff>62230</xdr:rowOff>
    </xdr:to>
    <xdr:sp macro="" textlink="">
      <xdr:nvSpPr>
        <xdr:cNvPr id="440" name="フローチャート: 判断 439"/>
        <xdr:cNvSpPr/>
      </xdr:nvSpPr>
      <xdr:spPr>
        <a:xfrm>
          <a:off x="13116560" y="12992735"/>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72390</xdr:rowOff>
    </xdr:from>
    <xdr:ext cx="761365" cy="264160"/>
    <xdr:sp macro="" textlink="">
      <xdr:nvSpPr>
        <xdr:cNvPr id="441" name="テキスト ボックス 440"/>
        <xdr:cNvSpPr txBox="1"/>
      </xdr:nvSpPr>
      <xdr:spPr>
        <a:xfrm>
          <a:off x="12783820" y="1275969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64795"/>
    <xdr:sp macro="" textlink="">
      <xdr:nvSpPr>
        <xdr:cNvPr id="442" name="テキスト ボックス 441"/>
        <xdr:cNvSpPr txBox="1"/>
      </xdr:nvSpPr>
      <xdr:spPr>
        <a:xfrm>
          <a:off x="16499840" y="14411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64795"/>
    <xdr:sp macro="" textlink="">
      <xdr:nvSpPr>
        <xdr:cNvPr id="443" name="テキスト ボックス 442"/>
        <xdr:cNvSpPr txBox="1"/>
      </xdr:nvSpPr>
      <xdr:spPr>
        <a:xfrm>
          <a:off x="15651480" y="14411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64795"/>
    <xdr:sp macro="" textlink="">
      <xdr:nvSpPr>
        <xdr:cNvPr id="444" name="テキスト ボックス 443"/>
        <xdr:cNvSpPr txBox="1"/>
      </xdr:nvSpPr>
      <xdr:spPr>
        <a:xfrm>
          <a:off x="14749780" y="14411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64795"/>
    <xdr:sp macro="" textlink="">
      <xdr:nvSpPr>
        <xdr:cNvPr id="445" name="テキスト ボックス 444"/>
        <xdr:cNvSpPr txBox="1"/>
      </xdr:nvSpPr>
      <xdr:spPr>
        <a:xfrm>
          <a:off x="13850620" y="14411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64795"/>
    <xdr:sp macro="" textlink="">
      <xdr:nvSpPr>
        <xdr:cNvPr id="446" name="テキスト ボックス 445"/>
        <xdr:cNvSpPr txBox="1"/>
      </xdr:nvSpPr>
      <xdr:spPr>
        <a:xfrm>
          <a:off x="12948920" y="14411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92710</xdr:rowOff>
    </xdr:from>
    <xdr:to xmlns:xdr="http://schemas.openxmlformats.org/drawingml/2006/spreadsheetDrawing">
      <xdr:col>82</xdr:col>
      <xdr:colOff>158750</xdr:colOff>
      <xdr:row>79</xdr:row>
      <xdr:rowOff>21590</xdr:rowOff>
    </xdr:to>
    <xdr:sp macro="" textlink="">
      <xdr:nvSpPr>
        <xdr:cNvPr id="447" name="楕円 446"/>
        <xdr:cNvSpPr/>
      </xdr:nvSpPr>
      <xdr:spPr>
        <a:xfrm>
          <a:off x="16667480" y="134658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64770</xdr:rowOff>
    </xdr:from>
    <xdr:ext cx="761365" cy="264795"/>
    <xdr:sp macro="" textlink="">
      <xdr:nvSpPr>
        <xdr:cNvPr id="448" name="公債費以外該当値テキスト"/>
        <xdr:cNvSpPr txBox="1"/>
      </xdr:nvSpPr>
      <xdr:spPr>
        <a:xfrm>
          <a:off x="16807180" y="1343787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171450</xdr:rowOff>
    </xdr:from>
    <xdr:to xmlns:xdr="http://schemas.openxmlformats.org/drawingml/2006/spreadsheetDrawing">
      <xdr:col>78</xdr:col>
      <xdr:colOff>120650</xdr:colOff>
      <xdr:row>78</xdr:row>
      <xdr:rowOff>103505</xdr:rowOff>
    </xdr:to>
    <xdr:sp macro="" textlink="">
      <xdr:nvSpPr>
        <xdr:cNvPr id="449" name="楕円 448"/>
        <xdr:cNvSpPr/>
      </xdr:nvSpPr>
      <xdr:spPr>
        <a:xfrm>
          <a:off x="15819120" y="1337310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87630</xdr:rowOff>
    </xdr:from>
    <xdr:ext cx="736600" cy="264795"/>
    <xdr:sp macro="" textlink="">
      <xdr:nvSpPr>
        <xdr:cNvPr id="450" name="テキスト ボックス 449"/>
        <xdr:cNvSpPr txBox="1"/>
      </xdr:nvSpPr>
      <xdr:spPr>
        <a:xfrm>
          <a:off x="15483840" y="13460730"/>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48260</xdr:rowOff>
    </xdr:from>
    <xdr:to xmlns:xdr="http://schemas.openxmlformats.org/drawingml/2006/spreadsheetDrawing">
      <xdr:col>74</xdr:col>
      <xdr:colOff>31750</xdr:colOff>
      <xdr:row>77</xdr:row>
      <xdr:rowOff>152400</xdr:rowOff>
    </xdr:to>
    <xdr:sp macro="" textlink="">
      <xdr:nvSpPr>
        <xdr:cNvPr id="451" name="楕円 450"/>
        <xdr:cNvSpPr/>
      </xdr:nvSpPr>
      <xdr:spPr>
        <a:xfrm>
          <a:off x="14917420" y="1324991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137160</xdr:rowOff>
    </xdr:from>
    <xdr:ext cx="762000" cy="264795"/>
    <xdr:sp macro="" textlink="">
      <xdr:nvSpPr>
        <xdr:cNvPr id="452" name="テキスト ボックス 451"/>
        <xdr:cNvSpPr txBox="1"/>
      </xdr:nvSpPr>
      <xdr:spPr>
        <a:xfrm>
          <a:off x="14584680" y="1333881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122555</xdr:rowOff>
    </xdr:from>
    <xdr:to xmlns:xdr="http://schemas.openxmlformats.org/drawingml/2006/spreadsheetDrawing">
      <xdr:col>69</xdr:col>
      <xdr:colOff>142875</xdr:colOff>
      <xdr:row>78</xdr:row>
      <xdr:rowOff>50165</xdr:rowOff>
    </xdr:to>
    <xdr:sp macro="" textlink="">
      <xdr:nvSpPr>
        <xdr:cNvPr id="453" name="楕円 452"/>
        <xdr:cNvSpPr/>
      </xdr:nvSpPr>
      <xdr:spPr>
        <a:xfrm>
          <a:off x="14018260" y="133242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34925</xdr:rowOff>
    </xdr:from>
    <xdr:ext cx="761365" cy="264160"/>
    <xdr:sp macro="" textlink="">
      <xdr:nvSpPr>
        <xdr:cNvPr id="454" name="テキスト ボックス 453"/>
        <xdr:cNvSpPr txBox="1"/>
      </xdr:nvSpPr>
      <xdr:spPr>
        <a:xfrm>
          <a:off x="13682980" y="1340802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46355</xdr:rowOff>
    </xdr:from>
    <xdr:to xmlns:xdr="http://schemas.openxmlformats.org/drawingml/2006/spreadsheetDrawing">
      <xdr:col>65</xdr:col>
      <xdr:colOff>53975</xdr:colOff>
      <xdr:row>77</xdr:row>
      <xdr:rowOff>149860</xdr:rowOff>
    </xdr:to>
    <xdr:sp macro="" textlink="">
      <xdr:nvSpPr>
        <xdr:cNvPr id="455" name="楕円 454"/>
        <xdr:cNvSpPr/>
      </xdr:nvSpPr>
      <xdr:spPr>
        <a:xfrm>
          <a:off x="13116560" y="13248005"/>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134620</xdr:rowOff>
    </xdr:from>
    <xdr:ext cx="761365" cy="264795"/>
    <xdr:sp macro="" textlink="">
      <xdr:nvSpPr>
        <xdr:cNvPr id="456" name="テキスト ボックス 455"/>
        <xdr:cNvSpPr txBox="1"/>
      </xdr:nvSpPr>
      <xdr:spPr>
        <a:xfrm>
          <a:off x="12783820" y="1333627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高知県芸西村</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03120" y="11799570"/>
          <a:ext cx="413004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93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52040" y="1192657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8560" y="1187577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66260" y="1187577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897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85725</xdr:rowOff>
    </xdr:to>
    <xdr:sp macro="" textlink="">
      <xdr:nvSpPr>
        <xdr:cNvPr id="16" name="正方形/長方形 15"/>
        <xdr:cNvSpPr/>
      </xdr:nvSpPr>
      <xdr:spPr>
        <a:xfrm>
          <a:off x="2103120" y="1047115"/>
          <a:ext cx="41300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97940" cy="11277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47040" y="1161415"/>
          <a:ext cx="1234440" cy="24638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7040" y="142049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1767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177800</xdr:colOff>
      <xdr:row>7</xdr:row>
      <xdr:rowOff>8890</xdr:rowOff>
    </xdr:to>
    <xdr:cxnSp macro="">
      <xdr:nvCxnSpPr>
        <xdr:cNvPr id="21" name="直線コネクタ 20"/>
        <xdr:cNvCxnSpPr/>
      </xdr:nvCxnSpPr>
      <xdr:spPr>
        <a:xfrm flipH="1">
          <a:off x="191770" y="122047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670685"/>
          <a:ext cx="0" cy="1358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770" y="167068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4787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69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69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03120" y="1607185"/>
          <a:ext cx="4130040" cy="225552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5590"/>
    <xdr:sp macro="" textlink="">
      <xdr:nvSpPr>
        <xdr:cNvPr id="29" name="テキスト ボックス 28"/>
        <xdr:cNvSpPr txBox="1"/>
      </xdr:nvSpPr>
      <xdr:spPr>
        <a:xfrm>
          <a:off x="1635760" y="1233805"/>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03120" y="38627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03120" y="34893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108585</xdr:rowOff>
    </xdr:from>
    <xdr:ext cx="761365" cy="258445"/>
    <xdr:sp macro="" textlink="">
      <xdr:nvSpPr>
        <xdr:cNvPr id="32" name="テキスト ボックス 31"/>
        <xdr:cNvSpPr txBox="1"/>
      </xdr:nvSpPr>
      <xdr:spPr>
        <a:xfrm>
          <a:off x="1348740" y="3350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03120" y="311594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1365" cy="258445"/>
    <xdr:sp macro="" textlink="">
      <xdr:nvSpPr>
        <xdr:cNvPr id="34" name="テキスト ボックス 33"/>
        <xdr:cNvSpPr txBox="1"/>
      </xdr:nvSpPr>
      <xdr:spPr>
        <a:xfrm>
          <a:off x="1348740" y="29775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03120" y="27425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1365" cy="258445"/>
    <xdr:sp macro="" textlink="">
      <xdr:nvSpPr>
        <xdr:cNvPr id="36" name="テキスト ボックス 35"/>
        <xdr:cNvSpPr txBox="1"/>
      </xdr:nvSpPr>
      <xdr:spPr>
        <a:xfrm>
          <a:off x="1348740" y="26041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03120" y="23653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1365" cy="258445"/>
    <xdr:sp macro="" textlink="">
      <xdr:nvSpPr>
        <xdr:cNvPr id="38" name="テキスト ボックス 37"/>
        <xdr:cNvSpPr txBox="1"/>
      </xdr:nvSpPr>
      <xdr:spPr>
        <a:xfrm>
          <a:off x="1348740" y="22237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03120" y="19843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1365" cy="259080"/>
    <xdr:sp macro="" textlink="">
      <xdr:nvSpPr>
        <xdr:cNvPr id="40" name="テキスト ボックス 39"/>
        <xdr:cNvSpPr txBox="1"/>
      </xdr:nvSpPr>
      <xdr:spPr>
        <a:xfrm>
          <a:off x="1348740" y="1842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03120" y="1607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8445"/>
    <xdr:sp macro="" textlink="">
      <xdr:nvSpPr>
        <xdr:cNvPr id="42" name="テキスト ボックス 41"/>
        <xdr:cNvSpPr txBox="1"/>
      </xdr:nvSpPr>
      <xdr:spPr>
        <a:xfrm>
          <a:off x="1348740" y="1468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03120" y="1607185"/>
          <a:ext cx="4130040" cy="225552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1270</xdr:rowOff>
    </xdr:from>
    <xdr:to xmlns:xdr="http://schemas.openxmlformats.org/drawingml/2006/spreadsheetDrawing">
      <xdr:col>29</xdr:col>
      <xdr:colOff>127000</xdr:colOff>
      <xdr:row>19</xdr:row>
      <xdr:rowOff>55245</xdr:rowOff>
    </xdr:to>
    <xdr:cxnSp macro="">
      <xdr:nvCxnSpPr>
        <xdr:cNvPr id="44" name="直線コネクタ 43"/>
        <xdr:cNvCxnSpPr/>
      </xdr:nvCxnSpPr>
      <xdr:spPr>
        <a:xfrm flipV="1">
          <a:off x="5504180" y="2058670"/>
          <a:ext cx="0" cy="12388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27305</xdr:rowOff>
    </xdr:from>
    <xdr:ext cx="761365" cy="259080"/>
    <xdr:sp macro="" textlink="">
      <xdr:nvSpPr>
        <xdr:cNvPr id="45" name="人口1人当たり決算額の推移最小値テキスト130"/>
        <xdr:cNvSpPr txBox="1"/>
      </xdr:nvSpPr>
      <xdr:spPr>
        <a:xfrm>
          <a:off x="5588000" y="32696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55245</xdr:rowOff>
    </xdr:from>
    <xdr:to xmlns:xdr="http://schemas.openxmlformats.org/drawingml/2006/spreadsheetDrawing">
      <xdr:col>30</xdr:col>
      <xdr:colOff>25400</xdr:colOff>
      <xdr:row>19</xdr:row>
      <xdr:rowOff>55245</xdr:rowOff>
    </xdr:to>
    <xdr:cxnSp macro="">
      <xdr:nvCxnSpPr>
        <xdr:cNvPr id="46" name="直線コネクタ 45"/>
        <xdr:cNvCxnSpPr/>
      </xdr:nvCxnSpPr>
      <xdr:spPr>
        <a:xfrm>
          <a:off x="5415280" y="329755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87630</xdr:rowOff>
    </xdr:from>
    <xdr:ext cx="761365" cy="258445"/>
    <xdr:sp macro="" textlink="">
      <xdr:nvSpPr>
        <xdr:cNvPr id="47" name="人口1人当たり決算額の推移最大値テキスト130"/>
        <xdr:cNvSpPr txBox="1"/>
      </xdr:nvSpPr>
      <xdr:spPr>
        <a:xfrm>
          <a:off x="5588000" y="18021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760,872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1270</xdr:rowOff>
    </xdr:from>
    <xdr:to xmlns:xdr="http://schemas.openxmlformats.org/drawingml/2006/spreadsheetDrawing">
      <xdr:col>30</xdr:col>
      <xdr:colOff>25400</xdr:colOff>
      <xdr:row>12</xdr:row>
      <xdr:rowOff>1270</xdr:rowOff>
    </xdr:to>
    <xdr:cxnSp macro="">
      <xdr:nvCxnSpPr>
        <xdr:cNvPr id="48" name="直線コネクタ 47"/>
        <xdr:cNvCxnSpPr/>
      </xdr:nvCxnSpPr>
      <xdr:spPr>
        <a:xfrm>
          <a:off x="5415280" y="205867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144780</xdr:rowOff>
    </xdr:from>
    <xdr:to xmlns:xdr="http://schemas.openxmlformats.org/drawingml/2006/spreadsheetDrawing">
      <xdr:col>29</xdr:col>
      <xdr:colOff>127000</xdr:colOff>
      <xdr:row>18</xdr:row>
      <xdr:rowOff>167640</xdr:rowOff>
    </xdr:to>
    <xdr:cxnSp macro="">
      <xdr:nvCxnSpPr>
        <xdr:cNvPr id="49" name="直線コネクタ 48"/>
        <xdr:cNvCxnSpPr/>
      </xdr:nvCxnSpPr>
      <xdr:spPr>
        <a:xfrm flipV="1">
          <a:off x="4871720" y="3219450"/>
          <a:ext cx="63246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78105</xdr:rowOff>
    </xdr:from>
    <xdr:ext cx="761365" cy="259080"/>
    <xdr:sp macro="" textlink="">
      <xdr:nvSpPr>
        <xdr:cNvPr id="50" name="人口1人当たり決算額の推移平均値テキスト130"/>
        <xdr:cNvSpPr txBox="1"/>
      </xdr:nvSpPr>
      <xdr:spPr>
        <a:xfrm>
          <a:off x="5588000" y="28174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61595</xdr:rowOff>
    </xdr:from>
    <xdr:to xmlns:xdr="http://schemas.openxmlformats.org/drawingml/2006/spreadsheetDrawing">
      <xdr:col>29</xdr:col>
      <xdr:colOff>177800</xdr:colOff>
      <xdr:row>17</xdr:row>
      <xdr:rowOff>163195</xdr:rowOff>
    </xdr:to>
    <xdr:sp macro="" textlink="">
      <xdr:nvSpPr>
        <xdr:cNvPr id="51" name="フローチャート: 判断 50"/>
        <xdr:cNvSpPr/>
      </xdr:nvSpPr>
      <xdr:spPr>
        <a:xfrm>
          <a:off x="5453380" y="29686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167640</xdr:rowOff>
    </xdr:from>
    <xdr:to xmlns:xdr="http://schemas.openxmlformats.org/drawingml/2006/spreadsheetDrawing">
      <xdr:col>26</xdr:col>
      <xdr:colOff>50800</xdr:colOff>
      <xdr:row>19</xdr:row>
      <xdr:rowOff>3175</xdr:rowOff>
    </xdr:to>
    <xdr:cxnSp macro="">
      <xdr:nvCxnSpPr>
        <xdr:cNvPr id="52" name="直線コネクタ 51"/>
        <xdr:cNvCxnSpPr/>
      </xdr:nvCxnSpPr>
      <xdr:spPr>
        <a:xfrm flipV="1">
          <a:off x="4193540" y="3242310"/>
          <a:ext cx="67818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80010</xdr:rowOff>
    </xdr:from>
    <xdr:to xmlns:xdr="http://schemas.openxmlformats.org/drawingml/2006/spreadsheetDrawing">
      <xdr:col>26</xdr:col>
      <xdr:colOff>101600</xdr:colOff>
      <xdr:row>18</xdr:row>
      <xdr:rowOff>10160</xdr:rowOff>
    </xdr:to>
    <xdr:sp macro="" textlink="">
      <xdr:nvSpPr>
        <xdr:cNvPr id="53" name="フローチャート: 判断 52"/>
        <xdr:cNvSpPr/>
      </xdr:nvSpPr>
      <xdr:spPr>
        <a:xfrm>
          <a:off x="4820920" y="298704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20320</xdr:rowOff>
    </xdr:from>
    <xdr:ext cx="735965" cy="259080"/>
    <xdr:sp macro="" textlink="">
      <xdr:nvSpPr>
        <xdr:cNvPr id="54" name="テキスト ボックス 53"/>
        <xdr:cNvSpPr txBox="1"/>
      </xdr:nvSpPr>
      <xdr:spPr>
        <a:xfrm>
          <a:off x="4500880" y="27597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19</xdr:row>
      <xdr:rowOff>635</xdr:rowOff>
    </xdr:from>
    <xdr:to xmlns:xdr="http://schemas.openxmlformats.org/drawingml/2006/spreadsheetDrawing">
      <xdr:col>22</xdr:col>
      <xdr:colOff>114300</xdr:colOff>
      <xdr:row>19</xdr:row>
      <xdr:rowOff>3175</xdr:rowOff>
    </xdr:to>
    <xdr:cxnSp macro="">
      <xdr:nvCxnSpPr>
        <xdr:cNvPr id="55" name="直線コネクタ 54"/>
        <xdr:cNvCxnSpPr/>
      </xdr:nvCxnSpPr>
      <xdr:spPr>
        <a:xfrm>
          <a:off x="3515360" y="3242945"/>
          <a:ext cx="67818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84455</xdr:rowOff>
    </xdr:from>
    <xdr:to xmlns:xdr="http://schemas.openxmlformats.org/drawingml/2006/spreadsheetDrawing">
      <xdr:col>22</xdr:col>
      <xdr:colOff>165100</xdr:colOff>
      <xdr:row>18</xdr:row>
      <xdr:rowOff>14605</xdr:rowOff>
    </xdr:to>
    <xdr:sp macro="" textlink="">
      <xdr:nvSpPr>
        <xdr:cNvPr id="56" name="フローチャート: 判断 55"/>
        <xdr:cNvSpPr/>
      </xdr:nvSpPr>
      <xdr:spPr>
        <a:xfrm>
          <a:off x="4142740" y="299148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24765</xdr:rowOff>
    </xdr:from>
    <xdr:ext cx="762000" cy="259080"/>
    <xdr:sp macro="" textlink="">
      <xdr:nvSpPr>
        <xdr:cNvPr id="57" name="テキスト ボックス 56"/>
        <xdr:cNvSpPr txBox="1"/>
      </xdr:nvSpPr>
      <xdr:spPr>
        <a:xfrm>
          <a:off x="3822700" y="2764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635</xdr:rowOff>
    </xdr:from>
    <xdr:to xmlns:xdr="http://schemas.openxmlformats.org/drawingml/2006/spreadsheetDrawing">
      <xdr:col>18</xdr:col>
      <xdr:colOff>177800</xdr:colOff>
      <xdr:row>19</xdr:row>
      <xdr:rowOff>8890</xdr:rowOff>
    </xdr:to>
    <xdr:cxnSp macro="">
      <xdr:nvCxnSpPr>
        <xdr:cNvPr id="58" name="直線コネクタ 57"/>
        <xdr:cNvCxnSpPr/>
      </xdr:nvCxnSpPr>
      <xdr:spPr>
        <a:xfrm flipV="1">
          <a:off x="2832100" y="3242945"/>
          <a:ext cx="68326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88900</xdr:rowOff>
    </xdr:from>
    <xdr:to xmlns:xdr="http://schemas.openxmlformats.org/drawingml/2006/spreadsheetDrawing">
      <xdr:col>19</xdr:col>
      <xdr:colOff>38100</xdr:colOff>
      <xdr:row>18</xdr:row>
      <xdr:rowOff>19050</xdr:rowOff>
    </xdr:to>
    <xdr:sp macro="" textlink="">
      <xdr:nvSpPr>
        <xdr:cNvPr id="59" name="フローチャート: 判断 58"/>
        <xdr:cNvSpPr/>
      </xdr:nvSpPr>
      <xdr:spPr>
        <a:xfrm>
          <a:off x="3464560" y="299593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29210</xdr:rowOff>
    </xdr:from>
    <xdr:ext cx="762000" cy="258445"/>
    <xdr:sp macro="" textlink="">
      <xdr:nvSpPr>
        <xdr:cNvPr id="60" name="テキスト ボックス 59"/>
        <xdr:cNvSpPr txBox="1"/>
      </xdr:nvSpPr>
      <xdr:spPr>
        <a:xfrm>
          <a:off x="3144520" y="2768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99060</xdr:rowOff>
    </xdr:from>
    <xdr:to xmlns:xdr="http://schemas.openxmlformats.org/drawingml/2006/spreadsheetDrawing">
      <xdr:col>15</xdr:col>
      <xdr:colOff>101600</xdr:colOff>
      <xdr:row>18</xdr:row>
      <xdr:rowOff>29210</xdr:rowOff>
    </xdr:to>
    <xdr:sp macro="" textlink="">
      <xdr:nvSpPr>
        <xdr:cNvPr id="61" name="フローチャート: 判断 60"/>
        <xdr:cNvSpPr/>
      </xdr:nvSpPr>
      <xdr:spPr>
        <a:xfrm>
          <a:off x="2781300" y="300609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39370</xdr:rowOff>
    </xdr:from>
    <xdr:ext cx="761365" cy="259080"/>
    <xdr:sp macro="" textlink="">
      <xdr:nvSpPr>
        <xdr:cNvPr id="62" name="テキスト ボックス 61"/>
        <xdr:cNvSpPr txBox="1"/>
      </xdr:nvSpPr>
      <xdr:spPr>
        <a:xfrm>
          <a:off x="2461260" y="2778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8445"/>
    <xdr:sp macro="" textlink="">
      <xdr:nvSpPr>
        <xdr:cNvPr id="63" name="テキスト ボックス 62"/>
        <xdr:cNvSpPr txBox="1"/>
      </xdr:nvSpPr>
      <xdr:spPr>
        <a:xfrm>
          <a:off x="533146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1365" cy="258445"/>
    <xdr:sp macro="" textlink="">
      <xdr:nvSpPr>
        <xdr:cNvPr id="64" name="テキスト ボックス 63"/>
        <xdr:cNvSpPr txBox="1"/>
      </xdr:nvSpPr>
      <xdr:spPr>
        <a:xfrm>
          <a:off x="4699000" y="3885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8445"/>
    <xdr:sp macro="" textlink="">
      <xdr:nvSpPr>
        <xdr:cNvPr id="65" name="テキスト ボックス 64"/>
        <xdr:cNvSpPr txBox="1"/>
      </xdr:nvSpPr>
      <xdr:spPr>
        <a:xfrm>
          <a:off x="402082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8445"/>
    <xdr:sp macro="" textlink="">
      <xdr:nvSpPr>
        <xdr:cNvPr id="66" name="テキスト ボックス 65"/>
        <xdr:cNvSpPr txBox="1"/>
      </xdr:nvSpPr>
      <xdr:spPr>
        <a:xfrm>
          <a:off x="333756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1365" cy="258445"/>
    <xdr:sp macro="" textlink="">
      <xdr:nvSpPr>
        <xdr:cNvPr id="67" name="テキスト ボックス 66"/>
        <xdr:cNvSpPr txBox="1"/>
      </xdr:nvSpPr>
      <xdr:spPr>
        <a:xfrm>
          <a:off x="2659380" y="3885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93980</xdr:rowOff>
    </xdr:from>
    <xdr:to xmlns:xdr="http://schemas.openxmlformats.org/drawingml/2006/spreadsheetDrawing">
      <xdr:col>29</xdr:col>
      <xdr:colOff>177800</xdr:colOff>
      <xdr:row>19</xdr:row>
      <xdr:rowOff>24130</xdr:rowOff>
    </xdr:to>
    <xdr:sp macro="" textlink="">
      <xdr:nvSpPr>
        <xdr:cNvPr id="68" name="楕円 67"/>
        <xdr:cNvSpPr/>
      </xdr:nvSpPr>
      <xdr:spPr>
        <a:xfrm>
          <a:off x="5453380" y="316865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2540</xdr:rowOff>
    </xdr:from>
    <xdr:ext cx="761365" cy="259080"/>
    <xdr:sp macro="" textlink="">
      <xdr:nvSpPr>
        <xdr:cNvPr id="69" name="人口1人当たり決算額の推移該当値テキスト130"/>
        <xdr:cNvSpPr txBox="1"/>
      </xdr:nvSpPr>
      <xdr:spPr>
        <a:xfrm>
          <a:off x="5588000" y="3077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117475</xdr:rowOff>
    </xdr:from>
    <xdr:to xmlns:xdr="http://schemas.openxmlformats.org/drawingml/2006/spreadsheetDrawing">
      <xdr:col>26</xdr:col>
      <xdr:colOff>101600</xdr:colOff>
      <xdr:row>19</xdr:row>
      <xdr:rowOff>47625</xdr:rowOff>
    </xdr:to>
    <xdr:sp macro="" textlink="">
      <xdr:nvSpPr>
        <xdr:cNvPr id="70" name="楕円 69"/>
        <xdr:cNvSpPr/>
      </xdr:nvSpPr>
      <xdr:spPr>
        <a:xfrm>
          <a:off x="4820920" y="319214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32385</xdr:rowOff>
    </xdr:from>
    <xdr:ext cx="735965" cy="258445"/>
    <xdr:sp macro="" textlink="">
      <xdr:nvSpPr>
        <xdr:cNvPr id="71" name="テキスト ボックス 70"/>
        <xdr:cNvSpPr txBox="1"/>
      </xdr:nvSpPr>
      <xdr:spPr>
        <a:xfrm>
          <a:off x="4500880" y="32746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123825</xdr:rowOff>
    </xdr:from>
    <xdr:to xmlns:xdr="http://schemas.openxmlformats.org/drawingml/2006/spreadsheetDrawing">
      <xdr:col>22</xdr:col>
      <xdr:colOff>165100</xdr:colOff>
      <xdr:row>19</xdr:row>
      <xdr:rowOff>53975</xdr:rowOff>
    </xdr:to>
    <xdr:sp macro="" textlink="">
      <xdr:nvSpPr>
        <xdr:cNvPr id="72" name="楕円 71"/>
        <xdr:cNvSpPr/>
      </xdr:nvSpPr>
      <xdr:spPr>
        <a:xfrm>
          <a:off x="4142740" y="319849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38735</xdr:rowOff>
    </xdr:from>
    <xdr:ext cx="762000" cy="259080"/>
    <xdr:sp macro="" textlink="">
      <xdr:nvSpPr>
        <xdr:cNvPr id="73" name="テキスト ボックス 72"/>
        <xdr:cNvSpPr txBox="1"/>
      </xdr:nvSpPr>
      <xdr:spPr>
        <a:xfrm>
          <a:off x="3822700" y="328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120650</xdr:rowOff>
    </xdr:from>
    <xdr:to xmlns:xdr="http://schemas.openxmlformats.org/drawingml/2006/spreadsheetDrawing">
      <xdr:col>19</xdr:col>
      <xdr:colOff>38100</xdr:colOff>
      <xdr:row>19</xdr:row>
      <xdr:rowOff>51435</xdr:rowOff>
    </xdr:to>
    <xdr:sp macro="" textlink="">
      <xdr:nvSpPr>
        <xdr:cNvPr id="74" name="楕円 73"/>
        <xdr:cNvSpPr/>
      </xdr:nvSpPr>
      <xdr:spPr>
        <a:xfrm>
          <a:off x="3464560" y="3195320"/>
          <a:ext cx="9652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36195</xdr:rowOff>
    </xdr:from>
    <xdr:ext cx="762000" cy="258445"/>
    <xdr:sp macro="" textlink="">
      <xdr:nvSpPr>
        <xdr:cNvPr id="75" name="テキスト ボックス 74"/>
        <xdr:cNvSpPr txBox="1"/>
      </xdr:nvSpPr>
      <xdr:spPr>
        <a:xfrm>
          <a:off x="3144520" y="3278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130175</xdr:rowOff>
    </xdr:from>
    <xdr:to xmlns:xdr="http://schemas.openxmlformats.org/drawingml/2006/spreadsheetDrawing">
      <xdr:col>15</xdr:col>
      <xdr:colOff>101600</xdr:colOff>
      <xdr:row>19</xdr:row>
      <xdr:rowOff>60325</xdr:rowOff>
    </xdr:to>
    <xdr:sp macro="" textlink="">
      <xdr:nvSpPr>
        <xdr:cNvPr id="76" name="楕円 75"/>
        <xdr:cNvSpPr/>
      </xdr:nvSpPr>
      <xdr:spPr>
        <a:xfrm>
          <a:off x="2781300" y="320484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45085</xdr:rowOff>
    </xdr:from>
    <xdr:ext cx="761365" cy="259080"/>
    <xdr:sp macro="" textlink="">
      <xdr:nvSpPr>
        <xdr:cNvPr id="77" name="テキスト ボックス 76"/>
        <xdr:cNvSpPr txBox="1"/>
      </xdr:nvSpPr>
      <xdr:spPr>
        <a:xfrm>
          <a:off x="2461260" y="32873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03120" y="4969510"/>
          <a:ext cx="41300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4969510"/>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47040" y="5083810"/>
          <a:ext cx="1234440" cy="24574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47040" y="534289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47040" y="564769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1770" y="51435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77495" y="559752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1770" y="5597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77495" y="583438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1770" y="5978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140335</xdr:rowOff>
    </xdr:from>
    <xdr:to xmlns:xdr="http://schemas.openxmlformats.org/drawingml/2006/spreadsheetDrawing">
      <xdr:col>1</xdr:col>
      <xdr:colOff>142875</xdr:colOff>
      <xdr:row>30</xdr:row>
      <xdr:rowOff>69850</xdr:rowOff>
    </xdr:to>
    <xdr:sp macro="" textlink="">
      <xdr:nvSpPr>
        <xdr:cNvPr id="88" name="楕円 87"/>
        <xdr:cNvSpPr/>
      </xdr:nvSpPr>
      <xdr:spPr>
        <a:xfrm>
          <a:off x="226695" y="5097145"/>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26695" y="535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03120" y="553275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4320"/>
    <xdr:sp macro="" textlink="">
      <xdr:nvSpPr>
        <xdr:cNvPr id="91" name="テキスト ボックス 90"/>
        <xdr:cNvSpPr txBox="1"/>
      </xdr:nvSpPr>
      <xdr:spPr>
        <a:xfrm>
          <a:off x="1635760" y="5156200"/>
          <a:ext cx="41148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03120" y="78155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3" name="直線コネクタ 92"/>
        <xdr:cNvCxnSpPr/>
      </xdr:nvCxnSpPr>
      <xdr:spPr>
        <a:xfrm>
          <a:off x="2103120" y="7438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4" name="直線コネクタ 93"/>
        <xdr:cNvCxnSpPr/>
      </xdr:nvCxnSpPr>
      <xdr:spPr>
        <a:xfrm>
          <a:off x="2103120" y="7057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1365" cy="259715"/>
    <xdr:sp macro="" textlink="">
      <xdr:nvSpPr>
        <xdr:cNvPr id="95" name="テキスト ボックス 94"/>
        <xdr:cNvSpPr txBox="1"/>
      </xdr:nvSpPr>
      <xdr:spPr>
        <a:xfrm>
          <a:off x="1348740" y="69151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6" name="直線コネクタ 95"/>
        <xdr:cNvCxnSpPr/>
      </xdr:nvCxnSpPr>
      <xdr:spPr>
        <a:xfrm>
          <a:off x="2103120" y="6676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1365" cy="257810"/>
    <xdr:sp macro="" textlink="">
      <xdr:nvSpPr>
        <xdr:cNvPr id="97" name="テキスト ボックス 96"/>
        <xdr:cNvSpPr txBox="1"/>
      </xdr:nvSpPr>
      <xdr:spPr>
        <a:xfrm>
          <a:off x="1348740" y="653415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8" name="直線コネクタ 97"/>
        <xdr:cNvCxnSpPr/>
      </xdr:nvCxnSpPr>
      <xdr:spPr>
        <a:xfrm>
          <a:off x="2103120" y="62960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1365" cy="259715"/>
    <xdr:sp macro="" textlink="">
      <xdr:nvSpPr>
        <xdr:cNvPr id="99" name="テキスト ボックス 98"/>
        <xdr:cNvSpPr txBox="1"/>
      </xdr:nvSpPr>
      <xdr:spPr>
        <a:xfrm>
          <a:off x="1348740" y="61531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0" name="直線コネクタ 99"/>
        <xdr:cNvCxnSpPr/>
      </xdr:nvCxnSpPr>
      <xdr:spPr>
        <a:xfrm>
          <a:off x="2103120" y="59137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1365" cy="259080"/>
    <xdr:sp macro="" textlink="">
      <xdr:nvSpPr>
        <xdr:cNvPr id="101" name="テキスト ボックス 100"/>
        <xdr:cNvSpPr txBox="1"/>
      </xdr:nvSpPr>
      <xdr:spPr>
        <a:xfrm>
          <a:off x="1348740" y="5772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03120" y="55327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8445"/>
    <xdr:sp macro="" textlink="">
      <xdr:nvSpPr>
        <xdr:cNvPr id="103" name="テキスト ボックス 102"/>
        <xdr:cNvSpPr txBox="1"/>
      </xdr:nvSpPr>
      <xdr:spPr>
        <a:xfrm>
          <a:off x="1348740" y="53917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03120" y="553275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201930</xdr:rowOff>
    </xdr:from>
    <xdr:to xmlns:xdr="http://schemas.openxmlformats.org/drawingml/2006/spreadsheetDrawing">
      <xdr:col>29</xdr:col>
      <xdr:colOff>127000</xdr:colOff>
      <xdr:row>37</xdr:row>
      <xdr:rowOff>307975</xdr:rowOff>
    </xdr:to>
    <xdr:cxnSp macro="">
      <xdr:nvCxnSpPr>
        <xdr:cNvPr id="105" name="直線コネクタ 104"/>
        <xdr:cNvCxnSpPr/>
      </xdr:nvCxnSpPr>
      <xdr:spPr>
        <a:xfrm flipV="1">
          <a:off x="5504180" y="6008370"/>
          <a:ext cx="0" cy="13061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279400</xdr:rowOff>
    </xdr:from>
    <xdr:ext cx="761365" cy="259080"/>
    <xdr:sp macro="" textlink="">
      <xdr:nvSpPr>
        <xdr:cNvPr id="106" name="人口1人当たり決算額の推移最小値テキスト445"/>
        <xdr:cNvSpPr txBox="1"/>
      </xdr:nvSpPr>
      <xdr:spPr>
        <a:xfrm>
          <a:off x="5588000" y="728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307975</xdr:rowOff>
    </xdr:from>
    <xdr:to xmlns:xdr="http://schemas.openxmlformats.org/drawingml/2006/spreadsheetDrawing">
      <xdr:col>30</xdr:col>
      <xdr:colOff>25400</xdr:colOff>
      <xdr:row>37</xdr:row>
      <xdr:rowOff>307975</xdr:rowOff>
    </xdr:to>
    <xdr:cxnSp macro="">
      <xdr:nvCxnSpPr>
        <xdr:cNvPr id="107" name="直線コネクタ 106"/>
        <xdr:cNvCxnSpPr/>
      </xdr:nvCxnSpPr>
      <xdr:spPr>
        <a:xfrm>
          <a:off x="5415280" y="731456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116840</xdr:rowOff>
    </xdr:from>
    <xdr:ext cx="761365" cy="259080"/>
    <xdr:sp macro="" textlink="">
      <xdr:nvSpPr>
        <xdr:cNvPr id="108" name="人口1人当たり決算額の推移最大値テキスト445"/>
        <xdr:cNvSpPr txBox="1"/>
      </xdr:nvSpPr>
      <xdr:spPr>
        <a:xfrm>
          <a:off x="5588000" y="57518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137,670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201930</xdr:rowOff>
    </xdr:from>
    <xdr:to xmlns:xdr="http://schemas.openxmlformats.org/drawingml/2006/spreadsheetDrawing">
      <xdr:col>30</xdr:col>
      <xdr:colOff>25400</xdr:colOff>
      <xdr:row>33</xdr:row>
      <xdr:rowOff>201930</xdr:rowOff>
    </xdr:to>
    <xdr:cxnSp macro="">
      <xdr:nvCxnSpPr>
        <xdr:cNvPr id="109" name="直線コネクタ 108"/>
        <xdr:cNvCxnSpPr/>
      </xdr:nvCxnSpPr>
      <xdr:spPr>
        <a:xfrm>
          <a:off x="5415280" y="600837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325120</xdr:rowOff>
    </xdr:from>
    <xdr:to xmlns:xdr="http://schemas.openxmlformats.org/drawingml/2006/spreadsheetDrawing">
      <xdr:col>29</xdr:col>
      <xdr:colOff>127000</xdr:colOff>
      <xdr:row>35</xdr:row>
      <xdr:rowOff>334645</xdr:rowOff>
    </xdr:to>
    <xdr:cxnSp macro="">
      <xdr:nvCxnSpPr>
        <xdr:cNvPr id="110" name="直線コネクタ 109"/>
        <xdr:cNvCxnSpPr/>
      </xdr:nvCxnSpPr>
      <xdr:spPr>
        <a:xfrm>
          <a:off x="4871720" y="6817360"/>
          <a:ext cx="63246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17780</xdr:rowOff>
    </xdr:from>
    <xdr:ext cx="761365" cy="257810"/>
    <xdr:sp macro="" textlink="">
      <xdr:nvSpPr>
        <xdr:cNvPr id="111" name="人口1人当たり決算額の推移平均値テキスト445"/>
        <xdr:cNvSpPr txBox="1"/>
      </xdr:nvSpPr>
      <xdr:spPr>
        <a:xfrm>
          <a:off x="5588000" y="651002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172085</xdr:rowOff>
    </xdr:from>
    <xdr:to xmlns:xdr="http://schemas.openxmlformats.org/drawingml/2006/spreadsheetDrawing">
      <xdr:col>29</xdr:col>
      <xdr:colOff>177800</xdr:colOff>
      <xdr:row>35</xdr:row>
      <xdr:rowOff>274320</xdr:rowOff>
    </xdr:to>
    <xdr:sp macro="" textlink="">
      <xdr:nvSpPr>
        <xdr:cNvPr id="112" name="フローチャート: 判断 111"/>
        <xdr:cNvSpPr/>
      </xdr:nvSpPr>
      <xdr:spPr>
        <a:xfrm>
          <a:off x="5453380" y="66643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325120</xdr:rowOff>
    </xdr:from>
    <xdr:to xmlns:xdr="http://schemas.openxmlformats.org/drawingml/2006/spreadsheetDrawing">
      <xdr:col>26</xdr:col>
      <xdr:colOff>50800</xdr:colOff>
      <xdr:row>36</xdr:row>
      <xdr:rowOff>1905</xdr:rowOff>
    </xdr:to>
    <xdr:cxnSp macro="">
      <xdr:nvCxnSpPr>
        <xdr:cNvPr id="113" name="直線コネクタ 112"/>
        <xdr:cNvCxnSpPr/>
      </xdr:nvCxnSpPr>
      <xdr:spPr>
        <a:xfrm flipV="1">
          <a:off x="4193540" y="6817360"/>
          <a:ext cx="67818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186690</xdr:rowOff>
    </xdr:from>
    <xdr:to xmlns:xdr="http://schemas.openxmlformats.org/drawingml/2006/spreadsheetDrawing">
      <xdr:col>26</xdr:col>
      <xdr:colOff>101600</xdr:colOff>
      <xdr:row>35</xdr:row>
      <xdr:rowOff>288925</xdr:rowOff>
    </xdr:to>
    <xdr:sp macro="" textlink="">
      <xdr:nvSpPr>
        <xdr:cNvPr id="114" name="フローチャート: 判断 113"/>
        <xdr:cNvSpPr/>
      </xdr:nvSpPr>
      <xdr:spPr>
        <a:xfrm>
          <a:off x="4820920" y="66789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298450</xdr:rowOff>
    </xdr:from>
    <xdr:ext cx="735965" cy="259715"/>
    <xdr:sp macro="" textlink="">
      <xdr:nvSpPr>
        <xdr:cNvPr id="115" name="テキスト ボックス 114"/>
        <xdr:cNvSpPr txBox="1"/>
      </xdr:nvSpPr>
      <xdr:spPr>
        <a:xfrm>
          <a:off x="4500880" y="6447790"/>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335915</xdr:rowOff>
    </xdr:from>
    <xdr:to xmlns:xdr="http://schemas.openxmlformats.org/drawingml/2006/spreadsheetDrawing">
      <xdr:col>22</xdr:col>
      <xdr:colOff>114300</xdr:colOff>
      <xdr:row>36</xdr:row>
      <xdr:rowOff>1905</xdr:rowOff>
    </xdr:to>
    <xdr:cxnSp macro="">
      <xdr:nvCxnSpPr>
        <xdr:cNvPr id="116" name="直線コネクタ 115"/>
        <xdr:cNvCxnSpPr/>
      </xdr:nvCxnSpPr>
      <xdr:spPr>
        <a:xfrm>
          <a:off x="3515360" y="6828155"/>
          <a:ext cx="67818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182880</xdr:rowOff>
    </xdr:from>
    <xdr:to xmlns:xdr="http://schemas.openxmlformats.org/drawingml/2006/spreadsheetDrawing">
      <xdr:col>22</xdr:col>
      <xdr:colOff>165100</xdr:colOff>
      <xdr:row>35</xdr:row>
      <xdr:rowOff>285115</xdr:rowOff>
    </xdr:to>
    <xdr:sp macro="" textlink="">
      <xdr:nvSpPr>
        <xdr:cNvPr id="117" name="フローチャート: 判断 116"/>
        <xdr:cNvSpPr/>
      </xdr:nvSpPr>
      <xdr:spPr>
        <a:xfrm>
          <a:off x="4142740" y="66751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294640</xdr:rowOff>
    </xdr:from>
    <xdr:ext cx="762000" cy="257810"/>
    <xdr:sp macro="" textlink="">
      <xdr:nvSpPr>
        <xdr:cNvPr id="118" name="テキスト ボックス 117"/>
        <xdr:cNvSpPr txBox="1"/>
      </xdr:nvSpPr>
      <xdr:spPr>
        <a:xfrm>
          <a:off x="3822700" y="64439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328295</xdr:rowOff>
    </xdr:from>
    <xdr:to xmlns:xdr="http://schemas.openxmlformats.org/drawingml/2006/spreadsheetDrawing">
      <xdr:col>18</xdr:col>
      <xdr:colOff>177800</xdr:colOff>
      <xdr:row>35</xdr:row>
      <xdr:rowOff>335915</xdr:rowOff>
    </xdr:to>
    <xdr:cxnSp macro="">
      <xdr:nvCxnSpPr>
        <xdr:cNvPr id="119" name="直線コネクタ 118"/>
        <xdr:cNvCxnSpPr/>
      </xdr:nvCxnSpPr>
      <xdr:spPr>
        <a:xfrm>
          <a:off x="2832100" y="6820535"/>
          <a:ext cx="68326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187960</xdr:rowOff>
    </xdr:from>
    <xdr:to xmlns:xdr="http://schemas.openxmlformats.org/drawingml/2006/spreadsheetDrawing">
      <xdr:col>19</xdr:col>
      <xdr:colOff>38100</xdr:colOff>
      <xdr:row>35</xdr:row>
      <xdr:rowOff>290195</xdr:rowOff>
    </xdr:to>
    <xdr:sp macro="" textlink="">
      <xdr:nvSpPr>
        <xdr:cNvPr id="120" name="フローチャート: 判断 119"/>
        <xdr:cNvSpPr/>
      </xdr:nvSpPr>
      <xdr:spPr>
        <a:xfrm>
          <a:off x="3464560" y="6680200"/>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299720</xdr:rowOff>
    </xdr:from>
    <xdr:ext cx="762000" cy="259715"/>
    <xdr:sp macro="" textlink="">
      <xdr:nvSpPr>
        <xdr:cNvPr id="121" name="テキスト ボックス 120"/>
        <xdr:cNvSpPr txBox="1"/>
      </xdr:nvSpPr>
      <xdr:spPr>
        <a:xfrm>
          <a:off x="3144520" y="64490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192405</xdr:rowOff>
    </xdr:from>
    <xdr:to xmlns:xdr="http://schemas.openxmlformats.org/drawingml/2006/spreadsheetDrawing">
      <xdr:col>15</xdr:col>
      <xdr:colOff>101600</xdr:colOff>
      <xdr:row>35</xdr:row>
      <xdr:rowOff>293370</xdr:rowOff>
    </xdr:to>
    <xdr:sp macro="" textlink="">
      <xdr:nvSpPr>
        <xdr:cNvPr id="122" name="フローチャート: 判断 121"/>
        <xdr:cNvSpPr/>
      </xdr:nvSpPr>
      <xdr:spPr>
        <a:xfrm>
          <a:off x="2781300" y="66846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304165</xdr:rowOff>
    </xdr:from>
    <xdr:ext cx="761365" cy="257810"/>
    <xdr:sp macro="" textlink="">
      <xdr:nvSpPr>
        <xdr:cNvPr id="123" name="テキスト ボックス 122"/>
        <xdr:cNvSpPr txBox="1"/>
      </xdr:nvSpPr>
      <xdr:spPr>
        <a:xfrm>
          <a:off x="2461260" y="645350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42,339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4" name="テキスト ボックス 123"/>
        <xdr:cNvSpPr txBox="1"/>
      </xdr:nvSpPr>
      <xdr:spPr>
        <a:xfrm>
          <a:off x="533146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1365" cy="259080"/>
    <xdr:sp macro="" textlink="">
      <xdr:nvSpPr>
        <xdr:cNvPr id="125" name="テキスト ボックス 124"/>
        <xdr:cNvSpPr txBox="1"/>
      </xdr:nvSpPr>
      <xdr:spPr>
        <a:xfrm>
          <a:off x="4699000" y="7838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02082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33756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1365" cy="259080"/>
    <xdr:sp macro="" textlink="">
      <xdr:nvSpPr>
        <xdr:cNvPr id="128" name="テキスト ボックス 127"/>
        <xdr:cNvSpPr txBox="1"/>
      </xdr:nvSpPr>
      <xdr:spPr>
        <a:xfrm>
          <a:off x="2659380" y="7838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285115</xdr:rowOff>
    </xdr:from>
    <xdr:to xmlns:xdr="http://schemas.openxmlformats.org/drawingml/2006/spreadsheetDrawing">
      <xdr:col>29</xdr:col>
      <xdr:colOff>177800</xdr:colOff>
      <xdr:row>36</xdr:row>
      <xdr:rowOff>43180</xdr:rowOff>
    </xdr:to>
    <xdr:sp macro="" textlink="">
      <xdr:nvSpPr>
        <xdr:cNvPr id="129" name="楕円 128"/>
        <xdr:cNvSpPr/>
      </xdr:nvSpPr>
      <xdr:spPr>
        <a:xfrm>
          <a:off x="5453380" y="67773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256540</xdr:rowOff>
    </xdr:from>
    <xdr:ext cx="761365" cy="259080"/>
    <xdr:sp macro="" textlink="">
      <xdr:nvSpPr>
        <xdr:cNvPr id="130" name="人口1人当たり決算額の推移該当値テキスト445"/>
        <xdr:cNvSpPr txBox="1"/>
      </xdr:nvSpPr>
      <xdr:spPr>
        <a:xfrm>
          <a:off x="5588000" y="6748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274320</xdr:rowOff>
    </xdr:from>
    <xdr:to xmlns:xdr="http://schemas.openxmlformats.org/drawingml/2006/spreadsheetDrawing">
      <xdr:col>26</xdr:col>
      <xdr:colOff>101600</xdr:colOff>
      <xdr:row>36</xdr:row>
      <xdr:rowOff>33655</xdr:rowOff>
    </xdr:to>
    <xdr:sp macro="" textlink="">
      <xdr:nvSpPr>
        <xdr:cNvPr id="131" name="楕円 130"/>
        <xdr:cNvSpPr/>
      </xdr:nvSpPr>
      <xdr:spPr>
        <a:xfrm>
          <a:off x="4820920" y="67665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18415</xdr:rowOff>
    </xdr:from>
    <xdr:ext cx="735965" cy="257810"/>
    <xdr:sp macro="" textlink="">
      <xdr:nvSpPr>
        <xdr:cNvPr id="132" name="テキスト ボックス 131"/>
        <xdr:cNvSpPr txBox="1"/>
      </xdr:nvSpPr>
      <xdr:spPr>
        <a:xfrm>
          <a:off x="4500880" y="6853555"/>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294640</xdr:rowOff>
    </xdr:from>
    <xdr:to xmlns:xdr="http://schemas.openxmlformats.org/drawingml/2006/spreadsheetDrawing">
      <xdr:col>22</xdr:col>
      <xdr:colOff>165100</xdr:colOff>
      <xdr:row>36</xdr:row>
      <xdr:rowOff>52705</xdr:rowOff>
    </xdr:to>
    <xdr:sp macro="" textlink="">
      <xdr:nvSpPr>
        <xdr:cNvPr id="133" name="楕円 132"/>
        <xdr:cNvSpPr/>
      </xdr:nvSpPr>
      <xdr:spPr>
        <a:xfrm>
          <a:off x="4142740" y="67868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37465</xdr:rowOff>
    </xdr:from>
    <xdr:ext cx="762000" cy="259080"/>
    <xdr:sp macro="" textlink="">
      <xdr:nvSpPr>
        <xdr:cNvPr id="134" name="テキスト ボックス 133"/>
        <xdr:cNvSpPr txBox="1"/>
      </xdr:nvSpPr>
      <xdr:spPr>
        <a:xfrm>
          <a:off x="3822700" y="6872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286385</xdr:rowOff>
    </xdr:from>
    <xdr:to xmlns:xdr="http://schemas.openxmlformats.org/drawingml/2006/spreadsheetDrawing">
      <xdr:col>19</xdr:col>
      <xdr:colOff>38100</xdr:colOff>
      <xdr:row>36</xdr:row>
      <xdr:rowOff>44450</xdr:rowOff>
    </xdr:to>
    <xdr:sp macro="" textlink="">
      <xdr:nvSpPr>
        <xdr:cNvPr id="135" name="楕円 134"/>
        <xdr:cNvSpPr/>
      </xdr:nvSpPr>
      <xdr:spPr>
        <a:xfrm>
          <a:off x="3464560" y="6778625"/>
          <a:ext cx="9652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29210</xdr:rowOff>
    </xdr:from>
    <xdr:ext cx="762000" cy="257810"/>
    <xdr:sp macro="" textlink="">
      <xdr:nvSpPr>
        <xdr:cNvPr id="136" name="テキスト ボックス 135"/>
        <xdr:cNvSpPr txBox="1"/>
      </xdr:nvSpPr>
      <xdr:spPr>
        <a:xfrm>
          <a:off x="3144520" y="6864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276860</xdr:rowOff>
    </xdr:from>
    <xdr:to xmlns:xdr="http://schemas.openxmlformats.org/drawingml/2006/spreadsheetDrawing">
      <xdr:col>15</xdr:col>
      <xdr:colOff>101600</xdr:colOff>
      <xdr:row>36</xdr:row>
      <xdr:rowOff>36195</xdr:rowOff>
    </xdr:to>
    <xdr:sp macro="" textlink="">
      <xdr:nvSpPr>
        <xdr:cNvPr id="137" name="楕円 136"/>
        <xdr:cNvSpPr/>
      </xdr:nvSpPr>
      <xdr:spPr>
        <a:xfrm>
          <a:off x="2781300" y="67691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20955</xdr:rowOff>
    </xdr:from>
    <xdr:ext cx="761365" cy="257810"/>
    <xdr:sp macro="" textlink="">
      <xdr:nvSpPr>
        <xdr:cNvPr id="138" name="テキスト ボックス 137"/>
        <xdr:cNvSpPr txBox="1"/>
      </xdr:nvSpPr>
      <xdr:spPr>
        <a:xfrm>
          <a:off x="2461260" y="685609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31,100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8561050" y="21590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69215</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0665"/>
          <a:ext cx="37211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高知県芸西村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5849600" y="21590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69215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5875000" y="240665"/>
          <a:ext cx="24879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741680" y="888365"/>
          <a:ext cx="982726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20750"/>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20750"/>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3,729
3,653
39.60
4,368,434
4,234,153
85,965
1,772,429
2,183,155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20750"/>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947920" y="939800"/>
          <a:ext cx="197612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924040" y="939800"/>
          <a:ext cx="123444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51865"/>
          <a:ext cx="61976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714500"/>
          <a:ext cx="19761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714500"/>
          <a:ext cx="3708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88365"/>
          <a:ext cx="1483360" cy="114363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51865"/>
          <a:ext cx="14198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219200"/>
          <a:ext cx="14198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126365</xdr:rowOff>
    </xdr:to>
    <xdr:sp macro="" textlink="">
      <xdr:nvSpPr>
        <xdr:cNvPr id="21" name="正方形/長方形 20"/>
        <xdr:cNvSpPr/>
      </xdr:nvSpPr>
      <xdr:spPr>
        <a:xfrm>
          <a:off x="11035030" y="1549400"/>
          <a:ext cx="141986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862310" y="106616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158115</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153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916285" y="12827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151765</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0881360" y="152336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957560"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9050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8326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8326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74168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6868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542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667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790"/>
    <xdr:sp macro="" textlink="">
      <xdr:nvSpPr>
        <xdr:cNvPr id="40" name="テキスト ボックス 39"/>
        <xdr:cNvSpPr txBox="1"/>
      </xdr:nvSpPr>
      <xdr:spPr>
        <a:xfrm>
          <a:off x="70866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41680" y="673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73025</xdr:rowOff>
    </xdr:from>
    <xdr:ext cx="248920" cy="258445"/>
    <xdr:sp macro="" textlink="">
      <xdr:nvSpPr>
        <xdr:cNvPr id="43" name="テキスト ボックス 42"/>
        <xdr:cNvSpPr txBox="1"/>
      </xdr:nvSpPr>
      <xdr:spPr>
        <a:xfrm>
          <a:off x="502920" y="65881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41680" y="63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34925</xdr:rowOff>
    </xdr:from>
    <xdr:ext cx="595630" cy="258445"/>
    <xdr:sp macro="" textlink="">
      <xdr:nvSpPr>
        <xdr:cNvPr id="45" name="テキスト ボックス 44"/>
        <xdr:cNvSpPr txBox="1"/>
      </xdr:nvSpPr>
      <xdr:spPr>
        <a:xfrm>
          <a:off x="166370" y="62071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41680" y="59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167640</xdr:rowOff>
    </xdr:from>
    <xdr:ext cx="595630" cy="258445"/>
    <xdr:sp macro="" textlink="">
      <xdr:nvSpPr>
        <xdr:cNvPr id="47" name="テキスト ボックス 46"/>
        <xdr:cNvSpPr txBox="1"/>
      </xdr:nvSpPr>
      <xdr:spPr>
        <a:xfrm>
          <a:off x="166370" y="58254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41680" y="55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130175</xdr:rowOff>
    </xdr:from>
    <xdr:ext cx="595630" cy="259080"/>
    <xdr:sp macro="" textlink="">
      <xdr:nvSpPr>
        <xdr:cNvPr id="49" name="テキスト ボックス 48"/>
        <xdr:cNvSpPr txBox="1"/>
      </xdr:nvSpPr>
      <xdr:spPr>
        <a:xfrm>
          <a:off x="166370" y="54451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41680" y="52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92075</xdr:rowOff>
    </xdr:from>
    <xdr:ext cx="595630" cy="258445"/>
    <xdr:sp macro="" textlink="">
      <xdr:nvSpPr>
        <xdr:cNvPr id="51" name="テキスト ボックス 50"/>
        <xdr:cNvSpPr txBox="1"/>
      </xdr:nvSpPr>
      <xdr:spPr>
        <a:xfrm>
          <a:off x="166370" y="50641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4168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5165" cy="257810"/>
    <xdr:sp macro="" textlink="">
      <xdr:nvSpPr>
        <xdr:cNvPr id="53" name="テキスト ボックス 52"/>
        <xdr:cNvSpPr txBox="1"/>
      </xdr:nvSpPr>
      <xdr:spPr>
        <a:xfrm>
          <a:off x="76200" y="46837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4168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106045</xdr:rowOff>
    </xdr:from>
    <xdr:to xmlns:xdr="http://schemas.openxmlformats.org/drawingml/2006/spreadsheetDrawing">
      <xdr:col>24</xdr:col>
      <xdr:colOff>62865</xdr:colOff>
      <xdr:row>38</xdr:row>
      <xdr:rowOff>54610</xdr:rowOff>
    </xdr:to>
    <xdr:cxnSp macro="">
      <xdr:nvCxnSpPr>
        <xdr:cNvPr id="55" name="直線コネクタ 54"/>
        <xdr:cNvCxnSpPr/>
      </xdr:nvCxnSpPr>
      <xdr:spPr>
        <a:xfrm flipV="1">
          <a:off x="4511675" y="5420995"/>
          <a:ext cx="127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58420</xdr:rowOff>
    </xdr:from>
    <xdr:ext cx="534670" cy="259080"/>
    <xdr:sp macro="" textlink="">
      <xdr:nvSpPr>
        <xdr:cNvPr id="56" name="人件費最小値テキスト"/>
        <xdr:cNvSpPr txBox="1"/>
      </xdr:nvSpPr>
      <xdr:spPr>
        <a:xfrm>
          <a:off x="4564380" y="657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54610</xdr:rowOff>
    </xdr:from>
    <xdr:to xmlns:xdr="http://schemas.openxmlformats.org/drawingml/2006/spreadsheetDrawing">
      <xdr:col>24</xdr:col>
      <xdr:colOff>152400</xdr:colOff>
      <xdr:row>38</xdr:row>
      <xdr:rowOff>54610</xdr:rowOff>
    </xdr:to>
    <xdr:cxnSp macro="">
      <xdr:nvCxnSpPr>
        <xdr:cNvPr id="57" name="直線コネクタ 56"/>
        <xdr:cNvCxnSpPr/>
      </xdr:nvCxnSpPr>
      <xdr:spPr>
        <a:xfrm>
          <a:off x="4429760" y="65697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53340</xdr:rowOff>
    </xdr:from>
    <xdr:ext cx="598805" cy="257810"/>
    <xdr:sp macro="" textlink="">
      <xdr:nvSpPr>
        <xdr:cNvPr id="58" name="人件費最大値テキスト"/>
        <xdr:cNvSpPr txBox="1"/>
      </xdr:nvSpPr>
      <xdr:spPr>
        <a:xfrm>
          <a:off x="4564380" y="51968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687,424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106045</xdr:rowOff>
    </xdr:from>
    <xdr:to xmlns:xdr="http://schemas.openxmlformats.org/drawingml/2006/spreadsheetDrawing">
      <xdr:col>24</xdr:col>
      <xdr:colOff>152400</xdr:colOff>
      <xdr:row>31</xdr:row>
      <xdr:rowOff>106045</xdr:rowOff>
    </xdr:to>
    <xdr:cxnSp macro="">
      <xdr:nvCxnSpPr>
        <xdr:cNvPr id="59" name="直線コネクタ 58"/>
        <xdr:cNvCxnSpPr/>
      </xdr:nvCxnSpPr>
      <xdr:spPr>
        <a:xfrm>
          <a:off x="4429760" y="54209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146050</xdr:rowOff>
    </xdr:from>
    <xdr:to xmlns:xdr="http://schemas.openxmlformats.org/drawingml/2006/spreadsheetDrawing">
      <xdr:col>24</xdr:col>
      <xdr:colOff>63500</xdr:colOff>
      <xdr:row>37</xdr:row>
      <xdr:rowOff>158115</xdr:rowOff>
    </xdr:to>
    <xdr:cxnSp macro="">
      <xdr:nvCxnSpPr>
        <xdr:cNvPr id="60" name="直線コネクタ 59"/>
        <xdr:cNvCxnSpPr/>
      </xdr:nvCxnSpPr>
      <xdr:spPr>
        <a:xfrm flipV="1">
          <a:off x="3700780" y="6489700"/>
          <a:ext cx="812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153035</xdr:rowOff>
    </xdr:from>
    <xdr:ext cx="598805" cy="259080"/>
    <xdr:sp macro="" textlink="">
      <xdr:nvSpPr>
        <xdr:cNvPr id="61" name="人件費平均値テキスト"/>
        <xdr:cNvSpPr txBox="1"/>
      </xdr:nvSpPr>
      <xdr:spPr>
        <a:xfrm>
          <a:off x="4564380" y="61537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130175</xdr:rowOff>
    </xdr:from>
    <xdr:to xmlns:xdr="http://schemas.openxmlformats.org/drawingml/2006/spreadsheetDrawing">
      <xdr:col>24</xdr:col>
      <xdr:colOff>114300</xdr:colOff>
      <xdr:row>37</xdr:row>
      <xdr:rowOff>60325</xdr:rowOff>
    </xdr:to>
    <xdr:sp macro="" textlink="">
      <xdr:nvSpPr>
        <xdr:cNvPr id="62" name="フローチャート: 判断 61"/>
        <xdr:cNvSpPr/>
      </xdr:nvSpPr>
      <xdr:spPr>
        <a:xfrm>
          <a:off x="446278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158115</xdr:rowOff>
    </xdr:from>
    <xdr:to xmlns:xdr="http://schemas.openxmlformats.org/drawingml/2006/spreadsheetDrawing">
      <xdr:col>19</xdr:col>
      <xdr:colOff>177800</xdr:colOff>
      <xdr:row>37</xdr:row>
      <xdr:rowOff>160020</xdr:rowOff>
    </xdr:to>
    <xdr:cxnSp macro="">
      <xdr:nvCxnSpPr>
        <xdr:cNvPr id="63" name="直線コネクタ 62"/>
        <xdr:cNvCxnSpPr/>
      </xdr:nvCxnSpPr>
      <xdr:spPr>
        <a:xfrm flipV="1">
          <a:off x="2832100" y="6501765"/>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144780</xdr:rowOff>
    </xdr:from>
    <xdr:to xmlns:xdr="http://schemas.openxmlformats.org/drawingml/2006/spreadsheetDrawing">
      <xdr:col>20</xdr:col>
      <xdr:colOff>38100</xdr:colOff>
      <xdr:row>37</xdr:row>
      <xdr:rowOff>74930</xdr:rowOff>
    </xdr:to>
    <xdr:sp macro="" textlink="">
      <xdr:nvSpPr>
        <xdr:cNvPr id="64" name="フローチャート: 判断 63"/>
        <xdr:cNvSpPr/>
      </xdr:nvSpPr>
      <xdr:spPr>
        <a:xfrm>
          <a:off x="3649980" y="63169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90805</xdr:rowOff>
    </xdr:from>
    <xdr:ext cx="598170" cy="258445"/>
    <xdr:sp macro="" textlink="">
      <xdr:nvSpPr>
        <xdr:cNvPr id="65" name="テキスト ボックス 64"/>
        <xdr:cNvSpPr txBox="1"/>
      </xdr:nvSpPr>
      <xdr:spPr>
        <a:xfrm>
          <a:off x="3406140" y="60915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160020</xdr:rowOff>
    </xdr:from>
    <xdr:to xmlns:xdr="http://schemas.openxmlformats.org/drawingml/2006/spreadsheetDrawing">
      <xdr:col>15</xdr:col>
      <xdr:colOff>50800</xdr:colOff>
      <xdr:row>37</xdr:row>
      <xdr:rowOff>167640</xdr:rowOff>
    </xdr:to>
    <xdr:cxnSp macro="">
      <xdr:nvCxnSpPr>
        <xdr:cNvPr id="66" name="直線コネクタ 65"/>
        <xdr:cNvCxnSpPr/>
      </xdr:nvCxnSpPr>
      <xdr:spPr>
        <a:xfrm flipV="1">
          <a:off x="1968500" y="6503670"/>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146685</xdr:rowOff>
    </xdr:from>
    <xdr:to xmlns:xdr="http://schemas.openxmlformats.org/drawingml/2006/spreadsheetDrawing">
      <xdr:col>15</xdr:col>
      <xdr:colOff>101600</xdr:colOff>
      <xdr:row>37</xdr:row>
      <xdr:rowOff>76835</xdr:rowOff>
    </xdr:to>
    <xdr:sp macro="" textlink="">
      <xdr:nvSpPr>
        <xdr:cNvPr id="67" name="フローチャート: 判断 66"/>
        <xdr:cNvSpPr/>
      </xdr:nvSpPr>
      <xdr:spPr>
        <a:xfrm>
          <a:off x="27813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92710</xdr:rowOff>
    </xdr:from>
    <xdr:ext cx="598805" cy="259080"/>
    <xdr:sp macro="" textlink="">
      <xdr:nvSpPr>
        <xdr:cNvPr id="68" name="テキスト ボックス 67"/>
        <xdr:cNvSpPr txBox="1"/>
      </xdr:nvSpPr>
      <xdr:spPr>
        <a:xfrm>
          <a:off x="2542540" y="6093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167640</xdr:rowOff>
    </xdr:from>
    <xdr:to xmlns:xdr="http://schemas.openxmlformats.org/drawingml/2006/spreadsheetDrawing">
      <xdr:col>10</xdr:col>
      <xdr:colOff>114300</xdr:colOff>
      <xdr:row>38</xdr:row>
      <xdr:rowOff>2540</xdr:rowOff>
    </xdr:to>
    <xdr:cxnSp macro="">
      <xdr:nvCxnSpPr>
        <xdr:cNvPr id="69" name="直線コネクタ 68"/>
        <xdr:cNvCxnSpPr/>
      </xdr:nvCxnSpPr>
      <xdr:spPr>
        <a:xfrm flipV="1">
          <a:off x="1104900" y="6511290"/>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146685</xdr:rowOff>
    </xdr:from>
    <xdr:to xmlns:xdr="http://schemas.openxmlformats.org/drawingml/2006/spreadsheetDrawing">
      <xdr:col>10</xdr:col>
      <xdr:colOff>165100</xdr:colOff>
      <xdr:row>37</xdr:row>
      <xdr:rowOff>76835</xdr:rowOff>
    </xdr:to>
    <xdr:sp macro="" textlink="">
      <xdr:nvSpPr>
        <xdr:cNvPr id="70" name="フローチャート: 判断 69"/>
        <xdr:cNvSpPr/>
      </xdr:nvSpPr>
      <xdr:spPr>
        <a:xfrm>
          <a:off x="19177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92710</xdr:rowOff>
    </xdr:from>
    <xdr:ext cx="598170" cy="259080"/>
    <xdr:sp macro="" textlink="">
      <xdr:nvSpPr>
        <xdr:cNvPr id="71" name="テキスト ボックス 70"/>
        <xdr:cNvSpPr txBox="1"/>
      </xdr:nvSpPr>
      <xdr:spPr>
        <a:xfrm>
          <a:off x="1673860" y="6093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151130</xdr:rowOff>
    </xdr:from>
    <xdr:to xmlns:xdr="http://schemas.openxmlformats.org/drawingml/2006/spreadsheetDrawing">
      <xdr:col>6</xdr:col>
      <xdr:colOff>38100</xdr:colOff>
      <xdr:row>37</xdr:row>
      <xdr:rowOff>81915</xdr:rowOff>
    </xdr:to>
    <xdr:sp macro="" textlink="">
      <xdr:nvSpPr>
        <xdr:cNvPr id="72" name="フローチャート: 判断 71"/>
        <xdr:cNvSpPr/>
      </xdr:nvSpPr>
      <xdr:spPr>
        <a:xfrm>
          <a:off x="1054100" y="632333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98425</xdr:rowOff>
    </xdr:from>
    <xdr:ext cx="598170" cy="258445"/>
    <xdr:sp macro="" textlink="">
      <xdr:nvSpPr>
        <xdr:cNvPr id="73" name="テキスト ボックス 72"/>
        <xdr:cNvSpPr txBox="1"/>
      </xdr:nvSpPr>
      <xdr:spPr>
        <a:xfrm>
          <a:off x="810260" y="60991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1365" cy="259080"/>
    <xdr:sp macro="" textlink="">
      <xdr:nvSpPr>
        <xdr:cNvPr id="74" name="テキスト ボックス 73"/>
        <xdr:cNvSpPr txBox="1"/>
      </xdr:nvSpPr>
      <xdr:spPr>
        <a:xfrm>
          <a:off x="432816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5153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6" name="テキスト ボックス 75"/>
        <xdr:cNvSpPr txBox="1"/>
      </xdr:nvSpPr>
      <xdr:spPr>
        <a:xfrm>
          <a:off x="264668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7830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194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94615</xdr:rowOff>
    </xdr:from>
    <xdr:to xmlns:xdr="http://schemas.openxmlformats.org/drawingml/2006/spreadsheetDrawing">
      <xdr:col>24</xdr:col>
      <xdr:colOff>114300</xdr:colOff>
      <xdr:row>38</xdr:row>
      <xdr:rowOff>25400</xdr:rowOff>
    </xdr:to>
    <xdr:sp macro="" textlink="">
      <xdr:nvSpPr>
        <xdr:cNvPr id="79" name="楕円 78"/>
        <xdr:cNvSpPr/>
      </xdr:nvSpPr>
      <xdr:spPr>
        <a:xfrm>
          <a:off x="4462780" y="6438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10160</xdr:rowOff>
    </xdr:from>
    <xdr:ext cx="598805" cy="259080"/>
    <xdr:sp macro="" textlink="">
      <xdr:nvSpPr>
        <xdr:cNvPr id="80" name="人件費該当値テキスト"/>
        <xdr:cNvSpPr txBox="1"/>
      </xdr:nvSpPr>
      <xdr:spPr>
        <a:xfrm>
          <a:off x="4564380" y="6353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107315</xdr:rowOff>
    </xdr:from>
    <xdr:to xmlns:xdr="http://schemas.openxmlformats.org/drawingml/2006/spreadsheetDrawing">
      <xdr:col>20</xdr:col>
      <xdr:colOff>38100</xdr:colOff>
      <xdr:row>38</xdr:row>
      <xdr:rowOff>37465</xdr:rowOff>
    </xdr:to>
    <xdr:sp macro="" textlink="">
      <xdr:nvSpPr>
        <xdr:cNvPr id="81" name="楕円 80"/>
        <xdr:cNvSpPr/>
      </xdr:nvSpPr>
      <xdr:spPr>
        <a:xfrm>
          <a:off x="3649980" y="64509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38</xdr:row>
      <xdr:rowOff>29210</xdr:rowOff>
    </xdr:from>
    <xdr:ext cx="598170" cy="258445"/>
    <xdr:sp macro="" textlink="">
      <xdr:nvSpPr>
        <xdr:cNvPr id="82" name="テキスト ボックス 81"/>
        <xdr:cNvSpPr txBox="1"/>
      </xdr:nvSpPr>
      <xdr:spPr>
        <a:xfrm>
          <a:off x="3406140" y="6544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109855</xdr:rowOff>
    </xdr:from>
    <xdr:to xmlns:xdr="http://schemas.openxmlformats.org/drawingml/2006/spreadsheetDrawing">
      <xdr:col>15</xdr:col>
      <xdr:colOff>101600</xdr:colOff>
      <xdr:row>38</xdr:row>
      <xdr:rowOff>39370</xdr:rowOff>
    </xdr:to>
    <xdr:sp macro="" textlink="">
      <xdr:nvSpPr>
        <xdr:cNvPr id="83" name="楕円 82"/>
        <xdr:cNvSpPr/>
      </xdr:nvSpPr>
      <xdr:spPr>
        <a:xfrm>
          <a:off x="2781300" y="64535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38</xdr:row>
      <xdr:rowOff>30480</xdr:rowOff>
    </xdr:from>
    <xdr:ext cx="598805" cy="257810"/>
    <xdr:sp macro="" textlink="">
      <xdr:nvSpPr>
        <xdr:cNvPr id="84" name="テキスト ボックス 83"/>
        <xdr:cNvSpPr txBox="1"/>
      </xdr:nvSpPr>
      <xdr:spPr>
        <a:xfrm>
          <a:off x="2542540" y="65455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118110</xdr:rowOff>
    </xdr:from>
    <xdr:to xmlns:xdr="http://schemas.openxmlformats.org/drawingml/2006/spreadsheetDrawing">
      <xdr:col>10</xdr:col>
      <xdr:colOff>165100</xdr:colOff>
      <xdr:row>38</xdr:row>
      <xdr:rowOff>47625</xdr:rowOff>
    </xdr:to>
    <xdr:sp macro="" textlink="">
      <xdr:nvSpPr>
        <xdr:cNvPr id="85" name="楕円 84"/>
        <xdr:cNvSpPr/>
      </xdr:nvSpPr>
      <xdr:spPr>
        <a:xfrm>
          <a:off x="1917700" y="6461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38</xdr:row>
      <xdr:rowOff>38735</xdr:rowOff>
    </xdr:from>
    <xdr:ext cx="598170" cy="259080"/>
    <xdr:sp macro="" textlink="">
      <xdr:nvSpPr>
        <xdr:cNvPr id="86" name="テキスト ボックス 85"/>
        <xdr:cNvSpPr txBox="1"/>
      </xdr:nvSpPr>
      <xdr:spPr>
        <a:xfrm>
          <a:off x="1673860" y="6553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123190</xdr:rowOff>
    </xdr:from>
    <xdr:to xmlns:xdr="http://schemas.openxmlformats.org/drawingml/2006/spreadsheetDrawing">
      <xdr:col>6</xdr:col>
      <xdr:colOff>38100</xdr:colOff>
      <xdr:row>38</xdr:row>
      <xdr:rowOff>53975</xdr:rowOff>
    </xdr:to>
    <xdr:sp macro="" textlink="">
      <xdr:nvSpPr>
        <xdr:cNvPr id="87" name="楕円 86"/>
        <xdr:cNvSpPr/>
      </xdr:nvSpPr>
      <xdr:spPr>
        <a:xfrm>
          <a:off x="1054100" y="646684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38</xdr:row>
      <xdr:rowOff>45085</xdr:rowOff>
    </xdr:from>
    <xdr:ext cx="598170" cy="259080"/>
    <xdr:sp macro="" textlink="">
      <xdr:nvSpPr>
        <xdr:cNvPr id="88" name="テキスト ボックス 87"/>
        <xdr:cNvSpPr txBox="1"/>
      </xdr:nvSpPr>
      <xdr:spPr>
        <a:xfrm>
          <a:off x="810260" y="65601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31115</xdr:rowOff>
    </xdr:to>
    <xdr:sp macro="" textlink="">
      <xdr:nvSpPr>
        <xdr:cNvPr id="89" name="正方形/長方形 88"/>
        <xdr:cNvSpPr/>
      </xdr:nvSpPr>
      <xdr:spPr>
        <a:xfrm>
          <a:off x="74168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6868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6868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8542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8542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29667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9667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4168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790"/>
    <xdr:sp macro="" textlink="">
      <xdr:nvSpPr>
        <xdr:cNvPr id="97" name="テキスト ボックス 96"/>
        <xdr:cNvSpPr txBox="1"/>
      </xdr:nvSpPr>
      <xdr:spPr>
        <a:xfrm>
          <a:off x="70866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4168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41680" y="10214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127635</xdr:rowOff>
    </xdr:from>
    <xdr:ext cx="248920" cy="258445"/>
    <xdr:sp macro="" textlink="">
      <xdr:nvSpPr>
        <xdr:cNvPr id="100" name="テキスト ボックス 99"/>
        <xdr:cNvSpPr txBox="1"/>
      </xdr:nvSpPr>
      <xdr:spPr>
        <a:xfrm>
          <a:off x="502920" y="1007173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41680" y="9887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5630" cy="257810"/>
    <xdr:sp macro="" textlink="">
      <xdr:nvSpPr>
        <xdr:cNvPr id="102" name="テキスト ボックス 101"/>
        <xdr:cNvSpPr txBox="1"/>
      </xdr:nvSpPr>
      <xdr:spPr>
        <a:xfrm>
          <a:off x="166370" y="974534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130810</xdr:rowOff>
    </xdr:from>
    <xdr:to xmlns:xdr="http://schemas.openxmlformats.org/drawingml/2006/spreadsheetDrawing">
      <xdr:col>28</xdr:col>
      <xdr:colOff>114300</xdr:colOff>
      <xdr:row>55</xdr:row>
      <xdr:rowOff>130810</xdr:rowOff>
    </xdr:to>
    <xdr:cxnSp macro="">
      <xdr:nvCxnSpPr>
        <xdr:cNvPr id="103" name="直線コネクタ 102"/>
        <xdr:cNvCxnSpPr/>
      </xdr:nvCxnSpPr>
      <xdr:spPr>
        <a:xfrm>
          <a:off x="741680" y="9560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160020</xdr:rowOff>
    </xdr:from>
    <xdr:ext cx="595630" cy="259080"/>
    <xdr:sp macro="" textlink="">
      <xdr:nvSpPr>
        <xdr:cNvPr id="104" name="テキスト ボックス 103"/>
        <xdr:cNvSpPr txBox="1"/>
      </xdr:nvSpPr>
      <xdr:spPr>
        <a:xfrm>
          <a:off x="166370" y="94183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41680" y="9234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5080</xdr:rowOff>
    </xdr:from>
    <xdr:ext cx="595630" cy="259080"/>
    <xdr:sp macro="" textlink="">
      <xdr:nvSpPr>
        <xdr:cNvPr id="106" name="テキスト ボックス 105"/>
        <xdr:cNvSpPr txBox="1"/>
      </xdr:nvSpPr>
      <xdr:spPr>
        <a:xfrm>
          <a:off x="166370" y="90919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163830</xdr:rowOff>
    </xdr:from>
    <xdr:to xmlns:xdr="http://schemas.openxmlformats.org/drawingml/2006/spreadsheetDrawing">
      <xdr:col>28</xdr:col>
      <xdr:colOff>114300</xdr:colOff>
      <xdr:row>51</xdr:row>
      <xdr:rowOff>163830</xdr:rowOff>
    </xdr:to>
    <xdr:cxnSp macro="">
      <xdr:nvCxnSpPr>
        <xdr:cNvPr id="107" name="直線コネクタ 106"/>
        <xdr:cNvCxnSpPr/>
      </xdr:nvCxnSpPr>
      <xdr:spPr>
        <a:xfrm>
          <a:off x="741680" y="8907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5630" cy="259080"/>
    <xdr:sp macro="" textlink="">
      <xdr:nvSpPr>
        <xdr:cNvPr id="108" name="テキスト ボックス 107"/>
        <xdr:cNvSpPr txBox="1"/>
      </xdr:nvSpPr>
      <xdr:spPr>
        <a:xfrm>
          <a:off x="166370" y="87661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41680" y="8581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37465</xdr:rowOff>
    </xdr:from>
    <xdr:ext cx="685165" cy="259080"/>
    <xdr:sp macro="" textlink="">
      <xdr:nvSpPr>
        <xdr:cNvPr id="110" name="テキスト ボックス 109"/>
        <xdr:cNvSpPr txBox="1"/>
      </xdr:nvSpPr>
      <xdr:spPr>
        <a:xfrm>
          <a:off x="76200" y="843851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4168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7810"/>
    <xdr:sp macro="" textlink="">
      <xdr:nvSpPr>
        <xdr:cNvPr id="112" name="テキスト ボックス 111"/>
        <xdr:cNvSpPr txBox="1"/>
      </xdr:nvSpPr>
      <xdr:spPr>
        <a:xfrm>
          <a:off x="76200" y="81127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4168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64135</xdr:rowOff>
    </xdr:from>
    <xdr:to xmlns:xdr="http://schemas.openxmlformats.org/drawingml/2006/spreadsheetDrawing">
      <xdr:col>24</xdr:col>
      <xdr:colOff>62865</xdr:colOff>
      <xdr:row>58</xdr:row>
      <xdr:rowOff>123825</xdr:rowOff>
    </xdr:to>
    <xdr:cxnSp macro="">
      <xdr:nvCxnSpPr>
        <xdr:cNvPr id="114" name="直線コネクタ 113"/>
        <xdr:cNvCxnSpPr/>
      </xdr:nvCxnSpPr>
      <xdr:spPr>
        <a:xfrm flipV="1">
          <a:off x="4511675" y="8808085"/>
          <a:ext cx="127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127635</xdr:rowOff>
    </xdr:from>
    <xdr:ext cx="534670" cy="258445"/>
    <xdr:sp macro="" textlink="">
      <xdr:nvSpPr>
        <xdr:cNvPr id="115" name="物件費最小値テキスト"/>
        <xdr:cNvSpPr txBox="1"/>
      </xdr:nvSpPr>
      <xdr:spPr>
        <a:xfrm>
          <a:off x="4564380" y="10071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123825</xdr:rowOff>
    </xdr:from>
    <xdr:to xmlns:xdr="http://schemas.openxmlformats.org/drawingml/2006/spreadsheetDrawing">
      <xdr:col>24</xdr:col>
      <xdr:colOff>152400</xdr:colOff>
      <xdr:row>58</xdr:row>
      <xdr:rowOff>123825</xdr:rowOff>
    </xdr:to>
    <xdr:cxnSp macro="">
      <xdr:nvCxnSpPr>
        <xdr:cNvPr id="116" name="直線コネクタ 115"/>
        <xdr:cNvCxnSpPr/>
      </xdr:nvCxnSpPr>
      <xdr:spPr>
        <a:xfrm>
          <a:off x="4429760" y="10067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10160</xdr:rowOff>
    </xdr:from>
    <xdr:ext cx="598805" cy="259080"/>
    <xdr:sp macro="" textlink="">
      <xdr:nvSpPr>
        <xdr:cNvPr id="117" name="物件費最大値テキスト"/>
        <xdr:cNvSpPr txBox="1"/>
      </xdr:nvSpPr>
      <xdr:spPr>
        <a:xfrm>
          <a:off x="4564380" y="8582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64135</xdr:rowOff>
    </xdr:from>
    <xdr:to xmlns:xdr="http://schemas.openxmlformats.org/drawingml/2006/spreadsheetDrawing">
      <xdr:col>24</xdr:col>
      <xdr:colOff>152400</xdr:colOff>
      <xdr:row>51</xdr:row>
      <xdr:rowOff>64135</xdr:rowOff>
    </xdr:to>
    <xdr:cxnSp macro="">
      <xdr:nvCxnSpPr>
        <xdr:cNvPr id="118" name="直線コネクタ 117"/>
        <xdr:cNvCxnSpPr/>
      </xdr:nvCxnSpPr>
      <xdr:spPr>
        <a:xfrm>
          <a:off x="4429760" y="88080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115570</xdr:rowOff>
    </xdr:from>
    <xdr:to xmlns:xdr="http://schemas.openxmlformats.org/drawingml/2006/spreadsheetDrawing">
      <xdr:col>24</xdr:col>
      <xdr:colOff>63500</xdr:colOff>
      <xdr:row>58</xdr:row>
      <xdr:rowOff>13335</xdr:rowOff>
    </xdr:to>
    <xdr:cxnSp macro="">
      <xdr:nvCxnSpPr>
        <xdr:cNvPr id="119" name="直線コネクタ 118"/>
        <xdr:cNvCxnSpPr/>
      </xdr:nvCxnSpPr>
      <xdr:spPr>
        <a:xfrm flipV="1">
          <a:off x="3700780" y="9888220"/>
          <a:ext cx="8128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55245</xdr:rowOff>
    </xdr:from>
    <xdr:ext cx="598805" cy="257810"/>
    <xdr:sp macro="" textlink="">
      <xdr:nvSpPr>
        <xdr:cNvPr id="120" name="物件費平均値テキスト"/>
        <xdr:cNvSpPr txBox="1"/>
      </xdr:nvSpPr>
      <xdr:spPr>
        <a:xfrm>
          <a:off x="4564380" y="965644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31750</xdr:rowOff>
    </xdr:from>
    <xdr:to xmlns:xdr="http://schemas.openxmlformats.org/drawingml/2006/spreadsheetDrawing">
      <xdr:col>24</xdr:col>
      <xdr:colOff>114300</xdr:colOff>
      <xdr:row>57</xdr:row>
      <xdr:rowOff>133985</xdr:rowOff>
    </xdr:to>
    <xdr:sp macro="" textlink="">
      <xdr:nvSpPr>
        <xdr:cNvPr id="121" name="フローチャート: 判断 120"/>
        <xdr:cNvSpPr/>
      </xdr:nvSpPr>
      <xdr:spPr>
        <a:xfrm>
          <a:off x="4462780" y="98044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5080</xdr:rowOff>
    </xdr:from>
    <xdr:to xmlns:xdr="http://schemas.openxmlformats.org/drawingml/2006/spreadsheetDrawing">
      <xdr:col>19</xdr:col>
      <xdr:colOff>177800</xdr:colOff>
      <xdr:row>58</xdr:row>
      <xdr:rowOff>13335</xdr:rowOff>
    </xdr:to>
    <xdr:cxnSp macro="">
      <xdr:nvCxnSpPr>
        <xdr:cNvPr id="122" name="直線コネクタ 121"/>
        <xdr:cNvCxnSpPr/>
      </xdr:nvCxnSpPr>
      <xdr:spPr>
        <a:xfrm>
          <a:off x="2832100" y="9949180"/>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39370</xdr:rowOff>
    </xdr:from>
    <xdr:to xmlns:xdr="http://schemas.openxmlformats.org/drawingml/2006/spreadsheetDrawing">
      <xdr:col>20</xdr:col>
      <xdr:colOff>38100</xdr:colOff>
      <xdr:row>57</xdr:row>
      <xdr:rowOff>140970</xdr:rowOff>
    </xdr:to>
    <xdr:sp macro="" textlink="">
      <xdr:nvSpPr>
        <xdr:cNvPr id="123" name="フローチャート: 判断 122"/>
        <xdr:cNvSpPr/>
      </xdr:nvSpPr>
      <xdr:spPr>
        <a:xfrm>
          <a:off x="3649980" y="98120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158115</xdr:rowOff>
    </xdr:from>
    <xdr:ext cx="598170" cy="258445"/>
    <xdr:sp macro="" textlink="">
      <xdr:nvSpPr>
        <xdr:cNvPr id="124" name="テキスト ボックス 123"/>
        <xdr:cNvSpPr txBox="1"/>
      </xdr:nvSpPr>
      <xdr:spPr>
        <a:xfrm>
          <a:off x="3406140" y="95878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5080</xdr:rowOff>
    </xdr:from>
    <xdr:to xmlns:xdr="http://schemas.openxmlformats.org/drawingml/2006/spreadsheetDrawing">
      <xdr:col>15</xdr:col>
      <xdr:colOff>50800</xdr:colOff>
      <xdr:row>58</xdr:row>
      <xdr:rowOff>42545</xdr:rowOff>
    </xdr:to>
    <xdr:cxnSp macro="">
      <xdr:nvCxnSpPr>
        <xdr:cNvPr id="125" name="直線コネクタ 124"/>
        <xdr:cNvCxnSpPr/>
      </xdr:nvCxnSpPr>
      <xdr:spPr>
        <a:xfrm flipV="1">
          <a:off x="1968500" y="9949180"/>
          <a:ext cx="8636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50165</xdr:rowOff>
    </xdr:from>
    <xdr:to xmlns:xdr="http://schemas.openxmlformats.org/drawingml/2006/spreadsheetDrawing">
      <xdr:col>15</xdr:col>
      <xdr:colOff>101600</xdr:colOff>
      <xdr:row>57</xdr:row>
      <xdr:rowOff>151765</xdr:rowOff>
    </xdr:to>
    <xdr:sp macro="" textlink="">
      <xdr:nvSpPr>
        <xdr:cNvPr id="126" name="フローチャート: 判断 125"/>
        <xdr:cNvSpPr/>
      </xdr:nvSpPr>
      <xdr:spPr>
        <a:xfrm>
          <a:off x="27813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167640</xdr:rowOff>
    </xdr:from>
    <xdr:ext cx="598805" cy="258445"/>
    <xdr:sp macro="" textlink="">
      <xdr:nvSpPr>
        <xdr:cNvPr id="127" name="テキスト ボックス 126"/>
        <xdr:cNvSpPr txBox="1"/>
      </xdr:nvSpPr>
      <xdr:spPr>
        <a:xfrm>
          <a:off x="2542540" y="9597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20955</xdr:rowOff>
    </xdr:from>
    <xdr:to xmlns:xdr="http://schemas.openxmlformats.org/drawingml/2006/spreadsheetDrawing">
      <xdr:col>10</xdr:col>
      <xdr:colOff>114300</xdr:colOff>
      <xdr:row>58</xdr:row>
      <xdr:rowOff>42545</xdr:rowOff>
    </xdr:to>
    <xdr:cxnSp macro="">
      <xdr:nvCxnSpPr>
        <xdr:cNvPr id="128" name="直線コネクタ 127"/>
        <xdr:cNvCxnSpPr/>
      </xdr:nvCxnSpPr>
      <xdr:spPr>
        <a:xfrm>
          <a:off x="1104900" y="9965055"/>
          <a:ext cx="8636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52705</xdr:rowOff>
    </xdr:from>
    <xdr:to xmlns:xdr="http://schemas.openxmlformats.org/drawingml/2006/spreadsheetDrawing">
      <xdr:col>10</xdr:col>
      <xdr:colOff>165100</xdr:colOff>
      <xdr:row>57</xdr:row>
      <xdr:rowOff>153670</xdr:rowOff>
    </xdr:to>
    <xdr:sp macro="" textlink="">
      <xdr:nvSpPr>
        <xdr:cNvPr id="129" name="フローチャート: 判断 128"/>
        <xdr:cNvSpPr/>
      </xdr:nvSpPr>
      <xdr:spPr>
        <a:xfrm>
          <a:off x="1917700" y="982535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167640</xdr:rowOff>
    </xdr:from>
    <xdr:ext cx="598170" cy="258445"/>
    <xdr:sp macro="" textlink="">
      <xdr:nvSpPr>
        <xdr:cNvPr id="130" name="テキスト ボックス 129"/>
        <xdr:cNvSpPr txBox="1"/>
      </xdr:nvSpPr>
      <xdr:spPr>
        <a:xfrm>
          <a:off x="1673860" y="9597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80010</xdr:rowOff>
    </xdr:from>
    <xdr:to xmlns:xdr="http://schemas.openxmlformats.org/drawingml/2006/spreadsheetDrawing">
      <xdr:col>6</xdr:col>
      <xdr:colOff>38100</xdr:colOff>
      <xdr:row>58</xdr:row>
      <xdr:rowOff>9525</xdr:rowOff>
    </xdr:to>
    <xdr:sp macro="" textlink="">
      <xdr:nvSpPr>
        <xdr:cNvPr id="131" name="フローチャート: 判断 130"/>
        <xdr:cNvSpPr/>
      </xdr:nvSpPr>
      <xdr:spPr>
        <a:xfrm>
          <a:off x="1054100" y="985266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26670</xdr:rowOff>
    </xdr:from>
    <xdr:ext cx="598170" cy="259080"/>
    <xdr:sp macro="" textlink="">
      <xdr:nvSpPr>
        <xdr:cNvPr id="132" name="テキスト ボックス 131"/>
        <xdr:cNvSpPr txBox="1"/>
      </xdr:nvSpPr>
      <xdr:spPr>
        <a:xfrm>
          <a:off x="810260" y="9627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1365" cy="259080"/>
    <xdr:sp macro="" textlink="">
      <xdr:nvSpPr>
        <xdr:cNvPr id="133" name="テキスト ボックス 132"/>
        <xdr:cNvSpPr txBox="1"/>
      </xdr:nvSpPr>
      <xdr:spPr>
        <a:xfrm>
          <a:off x="432816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5153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5" name="テキスト ボックス 134"/>
        <xdr:cNvSpPr txBox="1"/>
      </xdr:nvSpPr>
      <xdr:spPr>
        <a:xfrm>
          <a:off x="264668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7830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194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64770</xdr:rowOff>
    </xdr:from>
    <xdr:to xmlns:xdr="http://schemas.openxmlformats.org/drawingml/2006/spreadsheetDrawing">
      <xdr:col>24</xdr:col>
      <xdr:colOff>114300</xdr:colOff>
      <xdr:row>57</xdr:row>
      <xdr:rowOff>166370</xdr:rowOff>
    </xdr:to>
    <xdr:sp macro="" textlink="">
      <xdr:nvSpPr>
        <xdr:cNvPr id="138" name="楕円 137"/>
        <xdr:cNvSpPr/>
      </xdr:nvSpPr>
      <xdr:spPr>
        <a:xfrm>
          <a:off x="446278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43180</xdr:rowOff>
    </xdr:from>
    <xdr:ext cx="598805" cy="258445"/>
    <xdr:sp macro="" textlink="">
      <xdr:nvSpPr>
        <xdr:cNvPr id="139" name="物件費該当値テキスト"/>
        <xdr:cNvSpPr txBox="1"/>
      </xdr:nvSpPr>
      <xdr:spPr>
        <a:xfrm>
          <a:off x="4564380" y="9815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134620</xdr:rowOff>
    </xdr:from>
    <xdr:to xmlns:xdr="http://schemas.openxmlformats.org/drawingml/2006/spreadsheetDrawing">
      <xdr:col>20</xdr:col>
      <xdr:colOff>38100</xdr:colOff>
      <xdr:row>58</xdr:row>
      <xdr:rowOff>64770</xdr:rowOff>
    </xdr:to>
    <xdr:sp macro="" textlink="">
      <xdr:nvSpPr>
        <xdr:cNvPr id="140" name="楕円 139"/>
        <xdr:cNvSpPr/>
      </xdr:nvSpPr>
      <xdr:spPr>
        <a:xfrm>
          <a:off x="3649980" y="99072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55880</xdr:rowOff>
    </xdr:from>
    <xdr:ext cx="598170" cy="259080"/>
    <xdr:sp macro="" textlink="">
      <xdr:nvSpPr>
        <xdr:cNvPr id="141" name="テキスト ボックス 140"/>
        <xdr:cNvSpPr txBox="1"/>
      </xdr:nvSpPr>
      <xdr:spPr>
        <a:xfrm>
          <a:off x="3406140" y="9999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125730</xdr:rowOff>
    </xdr:from>
    <xdr:to xmlns:xdr="http://schemas.openxmlformats.org/drawingml/2006/spreadsheetDrawing">
      <xdr:col>15</xdr:col>
      <xdr:colOff>101600</xdr:colOff>
      <xdr:row>58</xdr:row>
      <xdr:rowOff>56515</xdr:rowOff>
    </xdr:to>
    <xdr:sp macro="" textlink="">
      <xdr:nvSpPr>
        <xdr:cNvPr id="142" name="楕円 141"/>
        <xdr:cNvSpPr/>
      </xdr:nvSpPr>
      <xdr:spPr>
        <a:xfrm>
          <a:off x="2781300" y="98983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46990</xdr:rowOff>
    </xdr:from>
    <xdr:ext cx="598805" cy="259080"/>
    <xdr:sp macro="" textlink="">
      <xdr:nvSpPr>
        <xdr:cNvPr id="143" name="テキスト ボックス 142"/>
        <xdr:cNvSpPr txBox="1"/>
      </xdr:nvSpPr>
      <xdr:spPr>
        <a:xfrm>
          <a:off x="2542540" y="9991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162560</xdr:rowOff>
    </xdr:from>
    <xdr:to xmlns:xdr="http://schemas.openxmlformats.org/drawingml/2006/spreadsheetDrawing">
      <xdr:col>10</xdr:col>
      <xdr:colOff>165100</xdr:colOff>
      <xdr:row>58</xdr:row>
      <xdr:rowOff>92710</xdr:rowOff>
    </xdr:to>
    <xdr:sp macro="" textlink="">
      <xdr:nvSpPr>
        <xdr:cNvPr id="144" name="楕円 143"/>
        <xdr:cNvSpPr/>
      </xdr:nvSpPr>
      <xdr:spPr>
        <a:xfrm>
          <a:off x="1917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83820</xdr:rowOff>
    </xdr:from>
    <xdr:ext cx="598170" cy="259080"/>
    <xdr:sp macro="" textlink="">
      <xdr:nvSpPr>
        <xdr:cNvPr id="145" name="テキスト ボックス 144"/>
        <xdr:cNvSpPr txBox="1"/>
      </xdr:nvSpPr>
      <xdr:spPr>
        <a:xfrm>
          <a:off x="1673860" y="100279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140970</xdr:rowOff>
    </xdr:from>
    <xdr:to xmlns:xdr="http://schemas.openxmlformats.org/drawingml/2006/spreadsheetDrawing">
      <xdr:col>6</xdr:col>
      <xdr:colOff>38100</xdr:colOff>
      <xdr:row>58</xdr:row>
      <xdr:rowOff>71120</xdr:rowOff>
    </xdr:to>
    <xdr:sp macro="" textlink="">
      <xdr:nvSpPr>
        <xdr:cNvPr id="146" name="楕円 145"/>
        <xdr:cNvSpPr/>
      </xdr:nvSpPr>
      <xdr:spPr>
        <a:xfrm>
          <a:off x="1054100" y="99136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62230</xdr:rowOff>
    </xdr:from>
    <xdr:ext cx="598170" cy="259080"/>
    <xdr:sp macro="" textlink="">
      <xdr:nvSpPr>
        <xdr:cNvPr id="147" name="テキスト ボックス 146"/>
        <xdr:cNvSpPr txBox="1"/>
      </xdr:nvSpPr>
      <xdr:spPr>
        <a:xfrm>
          <a:off x="810260" y="10006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31115</xdr:rowOff>
    </xdr:to>
    <xdr:sp macro="" textlink="">
      <xdr:nvSpPr>
        <xdr:cNvPr id="148" name="正方形/長方形 147"/>
        <xdr:cNvSpPr/>
      </xdr:nvSpPr>
      <xdr:spPr>
        <a:xfrm>
          <a:off x="741680" y="10858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6868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6868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8542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8542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9667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9667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4168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4790"/>
    <xdr:sp macro="" textlink="">
      <xdr:nvSpPr>
        <xdr:cNvPr id="156" name="テキスト ボックス 155"/>
        <xdr:cNvSpPr txBox="1"/>
      </xdr:nvSpPr>
      <xdr:spPr>
        <a:xfrm>
          <a:off x="70866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4168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41680" y="1351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167640</xdr:rowOff>
    </xdr:from>
    <xdr:ext cx="248920" cy="258445"/>
    <xdr:sp macro="" textlink="">
      <xdr:nvSpPr>
        <xdr:cNvPr id="159" name="テキスト ボックス 158"/>
        <xdr:cNvSpPr txBox="1"/>
      </xdr:nvSpPr>
      <xdr:spPr>
        <a:xfrm>
          <a:off x="502920" y="13369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41680" y="13055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5630" cy="257810"/>
    <xdr:sp macro="" textlink="">
      <xdr:nvSpPr>
        <xdr:cNvPr id="161" name="テキスト ボックス 160"/>
        <xdr:cNvSpPr txBox="1"/>
      </xdr:nvSpPr>
      <xdr:spPr>
        <a:xfrm>
          <a:off x="166370" y="129133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41680" y="12598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5630" cy="258445"/>
    <xdr:sp macro="" textlink="">
      <xdr:nvSpPr>
        <xdr:cNvPr id="163" name="テキスト ボックス 162"/>
        <xdr:cNvSpPr txBox="1"/>
      </xdr:nvSpPr>
      <xdr:spPr>
        <a:xfrm>
          <a:off x="16637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41680" y="1214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167640</xdr:rowOff>
    </xdr:from>
    <xdr:ext cx="595630" cy="258445"/>
    <xdr:sp macro="" textlink="">
      <xdr:nvSpPr>
        <xdr:cNvPr id="165" name="テキスト ボックス 164"/>
        <xdr:cNvSpPr txBox="1"/>
      </xdr:nvSpPr>
      <xdr:spPr>
        <a:xfrm>
          <a:off x="166370" y="119976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4168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7810"/>
    <xdr:sp macro="" textlink="">
      <xdr:nvSpPr>
        <xdr:cNvPr id="167" name="テキスト ボックス 166"/>
        <xdr:cNvSpPr txBox="1"/>
      </xdr:nvSpPr>
      <xdr:spPr>
        <a:xfrm>
          <a:off x="166370"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4168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54610</xdr:rowOff>
    </xdr:from>
    <xdr:to xmlns:xdr="http://schemas.openxmlformats.org/drawingml/2006/spreadsheetDrawing">
      <xdr:col>24</xdr:col>
      <xdr:colOff>62865</xdr:colOff>
      <xdr:row>78</xdr:row>
      <xdr:rowOff>139065</xdr:rowOff>
    </xdr:to>
    <xdr:cxnSp macro="">
      <xdr:nvCxnSpPr>
        <xdr:cNvPr id="169" name="直線コネクタ 168"/>
        <xdr:cNvCxnSpPr/>
      </xdr:nvCxnSpPr>
      <xdr:spPr>
        <a:xfrm flipV="1">
          <a:off x="4511675" y="12399010"/>
          <a:ext cx="1270" cy="1113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142240</xdr:rowOff>
    </xdr:from>
    <xdr:ext cx="378460" cy="258445"/>
    <xdr:sp macro="" textlink="">
      <xdr:nvSpPr>
        <xdr:cNvPr id="170" name="維持補修費最小値テキスト"/>
        <xdr:cNvSpPr txBox="1"/>
      </xdr:nvSpPr>
      <xdr:spPr>
        <a:xfrm>
          <a:off x="4564380" y="135153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139065</xdr:rowOff>
    </xdr:from>
    <xdr:to xmlns:xdr="http://schemas.openxmlformats.org/drawingml/2006/spreadsheetDrawing">
      <xdr:col>24</xdr:col>
      <xdr:colOff>152400</xdr:colOff>
      <xdr:row>78</xdr:row>
      <xdr:rowOff>139065</xdr:rowOff>
    </xdr:to>
    <xdr:cxnSp macro="">
      <xdr:nvCxnSpPr>
        <xdr:cNvPr id="171" name="直線コネクタ 170"/>
        <xdr:cNvCxnSpPr/>
      </xdr:nvCxnSpPr>
      <xdr:spPr>
        <a:xfrm>
          <a:off x="4429760" y="13512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635</xdr:rowOff>
    </xdr:from>
    <xdr:ext cx="598805" cy="259080"/>
    <xdr:sp macro="" textlink="">
      <xdr:nvSpPr>
        <xdr:cNvPr id="172" name="維持補修費最大値テキスト"/>
        <xdr:cNvSpPr txBox="1"/>
      </xdr:nvSpPr>
      <xdr:spPr>
        <a:xfrm>
          <a:off x="4564380" y="121735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54610</xdr:rowOff>
    </xdr:from>
    <xdr:to xmlns:xdr="http://schemas.openxmlformats.org/drawingml/2006/spreadsheetDrawing">
      <xdr:col>24</xdr:col>
      <xdr:colOff>152400</xdr:colOff>
      <xdr:row>72</xdr:row>
      <xdr:rowOff>54610</xdr:rowOff>
    </xdr:to>
    <xdr:cxnSp macro="">
      <xdr:nvCxnSpPr>
        <xdr:cNvPr id="173" name="直線コネクタ 172"/>
        <xdr:cNvCxnSpPr/>
      </xdr:nvCxnSpPr>
      <xdr:spPr>
        <a:xfrm>
          <a:off x="4429760" y="123990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106680</xdr:rowOff>
    </xdr:from>
    <xdr:to xmlns:xdr="http://schemas.openxmlformats.org/drawingml/2006/spreadsheetDrawing">
      <xdr:col>24</xdr:col>
      <xdr:colOff>63500</xdr:colOff>
      <xdr:row>78</xdr:row>
      <xdr:rowOff>110490</xdr:rowOff>
    </xdr:to>
    <xdr:cxnSp macro="">
      <xdr:nvCxnSpPr>
        <xdr:cNvPr id="174" name="直線コネクタ 173"/>
        <xdr:cNvCxnSpPr/>
      </xdr:nvCxnSpPr>
      <xdr:spPr>
        <a:xfrm flipV="1">
          <a:off x="3700780" y="1347978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167640</xdr:rowOff>
    </xdr:from>
    <xdr:ext cx="534670" cy="258445"/>
    <xdr:sp macro="" textlink="">
      <xdr:nvSpPr>
        <xdr:cNvPr id="175" name="維持補修費平均値テキスト"/>
        <xdr:cNvSpPr txBox="1"/>
      </xdr:nvSpPr>
      <xdr:spPr>
        <a:xfrm>
          <a:off x="4564380" y="131978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146685</xdr:rowOff>
    </xdr:from>
    <xdr:to xmlns:xdr="http://schemas.openxmlformats.org/drawingml/2006/spreadsheetDrawing">
      <xdr:col>24</xdr:col>
      <xdr:colOff>114300</xdr:colOff>
      <xdr:row>78</xdr:row>
      <xdr:rowOff>76835</xdr:rowOff>
    </xdr:to>
    <xdr:sp macro="" textlink="">
      <xdr:nvSpPr>
        <xdr:cNvPr id="176" name="フローチャート: 判断 175"/>
        <xdr:cNvSpPr/>
      </xdr:nvSpPr>
      <xdr:spPr>
        <a:xfrm>
          <a:off x="446278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109855</xdr:rowOff>
    </xdr:from>
    <xdr:to xmlns:xdr="http://schemas.openxmlformats.org/drawingml/2006/spreadsheetDrawing">
      <xdr:col>19</xdr:col>
      <xdr:colOff>177800</xdr:colOff>
      <xdr:row>78</xdr:row>
      <xdr:rowOff>110490</xdr:rowOff>
    </xdr:to>
    <xdr:cxnSp macro="">
      <xdr:nvCxnSpPr>
        <xdr:cNvPr id="177" name="直線コネクタ 176"/>
        <xdr:cNvCxnSpPr/>
      </xdr:nvCxnSpPr>
      <xdr:spPr>
        <a:xfrm>
          <a:off x="2832100" y="13482955"/>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136525</xdr:rowOff>
    </xdr:from>
    <xdr:to xmlns:xdr="http://schemas.openxmlformats.org/drawingml/2006/spreadsheetDrawing">
      <xdr:col>20</xdr:col>
      <xdr:colOff>38100</xdr:colOff>
      <xdr:row>78</xdr:row>
      <xdr:rowOff>66040</xdr:rowOff>
    </xdr:to>
    <xdr:sp macro="" textlink="">
      <xdr:nvSpPr>
        <xdr:cNvPr id="178" name="フローチャート: 判断 177"/>
        <xdr:cNvSpPr/>
      </xdr:nvSpPr>
      <xdr:spPr>
        <a:xfrm>
          <a:off x="3649980" y="1333817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83185</xdr:rowOff>
    </xdr:from>
    <xdr:ext cx="534035" cy="259080"/>
    <xdr:sp macro="" textlink="">
      <xdr:nvSpPr>
        <xdr:cNvPr id="179" name="テキスト ボックス 178"/>
        <xdr:cNvSpPr txBox="1"/>
      </xdr:nvSpPr>
      <xdr:spPr>
        <a:xfrm>
          <a:off x="3438525" y="13113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109855</xdr:rowOff>
    </xdr:from>
    <xdr:to xmlns:xdr="http://schemas.openxmlformats.org/drawingml/2006/spreadsheetDrawing">
      <xdr:col>15</xdr:col>
      <xdr:colOff>50800</xdr:colOff>
      <xdr:row>78</xdr:row>
      <xdr:rowOff>110490</xdr:rowOff>
    </xdr:to>
    <xdr:cxnSp macro="">
      <xdr:nvCxnSpPr>
        <xdr:cNvPr id="180" name="直線コネクタ 179"/>
        <xdr:cNvCxnSpPr/>
      </xdr:nvCxnSpPr>
      <xdr:spPr>
        <a:xfrm flipV="1">
          <a:off x="1968500" y="1348295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126365</xdr:rowOff>
    </xdr:from>
    <xdr:to xmlns:xdr="http://schemas.openxmlformats.org/drawingml/2006/spreadsheetDrawing">
      <xdr:col>15</xdr:col>
      <xdr:colOff>101600</xdr:colOff>
      <xdr:row>78</xdr:row>
      <xdr:rowOff>57150</xdr:rowOff>
    </xdr:to>
    <xdr:sp macro="" textlink="">
      <xdr:nvSpPr>
        <xdr:cNvPr id="181" name="フローチャート: 判断 180"/>
        <xdr:cNvSpPr/>
      </xdr:nvSpPr>
      <xdr:spPr>
        <a:xfrm>
          <a:off x="2781300" y="13328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73025</xdr:rowOff>
    </xdr:from>
    <xdr:ext cx="534035" cy="258445"/>
    <xdr:sp macro="" textlink="">
      <xdr:nvSpPr>
        <xdr:cNvPr id="182" name="テキスト ボックス 181"/>
        <xdr:cNvSpPr txBox="1"/>
      </xdr:nvSpPr>
      <xdr:spPr>
        <a:xfrm>
          <a:off x="2574925" y="13103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110490</xdr:rowOff>
    </xdr:from>
    <xdr:to xmlns:xdr="http://schemas.openxmlformats.org/drawingml/2006/spreadsheetDrawing">
      <xdr:col>10</xdr:col>
      <xdr:colOff>114300</xdr:colOff>
      <xdr:row>78</xdr:row>
      <xdr:rowOff>119380</xdr:rowOff>
    </xdr:to>
    <xdr:cxnSp macro="">
      <xdr:nvCxnSpPr>
        <xdr:cNvPr id="183" name="直線コネクタ 182"/>
        <xdr:cNvCxnSpPr/>
      </xdr:nvCxnSpPr>
      <xdr:spPr>
        <a:xfrm flipV="1">
          <a:off x="1104900" y="13483590"/>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144145</xdr:rowOff>
    </xdr:from>
    <xdr:to xmlns:xdr="http://schemas.openxmlformats.org/drawingml/2006/spreadsheetDrawing">
      <xdr:col>10</xdr:col>
      <xdr:colOff>165100</xdr:colOff>
      <xdr:row>78</xdr:row>
      <xdr:rowOff>73660</xdr:rowOff>
    </xdr:to>
    <xdr:sp macro="" textlink="">
      <xdr:nvSpPr>
        <xdr:cNvPr id="184" name="フローチャート: 判断 183"/>
        <xdr:cNvSpPr/>
      </xdr:nvSpPr>
      <xdr:spPr>
        <a:xfrm>
          <a:off x="1917700" y="133457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90170</xdr:rowOff>
    </xdr:from>
    <xdr:ext cx="534670" cy="257810"/>
    <xdr:sp macro="" textlink="">
      <xdr:nvSpPr>
        <xdr:cNvPr id="185" name="テキスト ボックス 184"/>
        <xdr:cNvSpPr txBox="1"/>
      </xdr:nvSpPr>
      <xdr:spPr>
        <a:xfrm>
          <a:off x="1706245" y="131203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150495</xdr:rowOff>
    </xdr:from>
    <xdr:to xmlns:xdr="http://schemas.openxmlformats.org/drawingml/2006/spreadsheetDrawing">
      <xdr:col>6</xdr:col>
      <xdr:colOff>38100</xdr:colOff>
      <xdr:row>78</xdr:row>
      <xdr:rowOff>81280</xdr:rowOff>
    </xdr:to>
    <xdr:sp macro="" textlink="">
      <xdr:nvSpPr>
        <xdr:cNvPr id="186" name="フローチャート: 判断 185"/>
        <xdr:cNvSpPr/>
      </xdr:nvSpPr>
      <xdr:spPr>
        <a:xfrm>
          <a:off x="1054100" y="1335214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97790</xdr:rowOff>
    </xdr:from>
    <xdr:ext cx="534035" cy="258445"/>
    <xdr:sp macro="" textlink="">
      <xdr:nvSpPr>
        <xdr:cNvPr id="187" name="テキスト ボックス 186"/>
        <xdr:cNvSpPr txBox="1"/>
      </xdr:nvSpPr>
      <xdr:spPr>
        <a:xfrm>
          <a:off x="842645" y="13127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1365" cy="259080"/>
    <xdr:sp macro="" textlink="">
      <xdr:nvSpPr>
        <xdr:cNvPr id="188" name="テキスト ボックス 187"/>
        <xdr:cNvSpPr txBox="1"/>
      </xdr:nvSpPr>
      <xdr:spPr>
        <a:xfrm>
          <a:off x="432816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51536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0" name="テキスト ボックス 189"/>
        <xdr:cNvSpPr txBox="1"/>
      </xdr:nvSpPr>
      <xdr:spPr>
        <a:xfrm>
          <a:off x="264668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7830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194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56515</xdr:rowOff>
    </xdr:from>
    <xdr:to xmlns:xdr="http://schemas.openxmlformats.org/drawingml/2006/spreadsheetDrawing">
      <xdr:col>24</xdr:col>
      <xdr:colOff>114300</xdr:colOff>
      <xdr:row>78</xdr:row>
      <xdr:rowOff>158115</xdr:rowOff>
    </xdr:to>
    <xdr:sp macro="" textlink="">
      <xdr:nvSpPr>
        <xdr:cNvPr id="193" name="楕円 192"/>
        <xdr:cNvSpPr/>
      </xdr:nvSpPr>
      <xdr:spPr>
        <a:xfrm>
          <a:off x="4462780"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142240</xdr:rowOff>
    </xdr:from>
    <xdr:ext cx="469900" cy="258445"/>
    <xdr:sp macro="" textlink="">
      <xdr:nvSpPr>
        <xdr:cNvPr id="194" name="維持補修費該当値テキスト"/>
        <xdr:cNvSpPr txBox="1"/>
      </xdr:nvSpPr>
      <xdr:spPr>
        <a:xfrm>
          <a:off x="4564380" y="133438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59055</xdr:rowOff>
    </xdr:from>
    <xdr:to xmlns:xdr="http://schemas.openxmlformats.org/drawingml/2006/spreadsheetDrawing">
      <xdr:col>20</xdr:col>
      <xdr:colOff>38100</xdr:colOff>
      <xdr:row>78</xdr:row>
      <xdr:rowOff>160655</xdr:rowOff>
    </xdr:to>
    <xdr:sp macro="" textlink="">
      <xdr:nvSpPr>
        <xdr:cNvPr id="195" name="楕円 194"/>
        <xdr:cNvSpPr/>
      </xdr:nvSpPr>
      <xdr:spPr>
        <a:xfrm>
          <a:off x="3649980" y="134321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151765</xdr:rowOff>
    </xdr:from>
    <xdr:ext cx="469900" cy="259080"/>
    <xdr:sp macro="" textlink="">
      <xdr:nvSpPr>
        <xdr:cNvPr id="196" name="テキスト ボックス 195"/>
        <xdr:cNvSpPr txBox="1"/>
      </xdr:nvSpPr>
      <xdr:spPr>
        <a:xfrm>
          <a:off x="3470910" y="13524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59055</xdr:rowOff>
    </xdr:from>
    <xdr:to xmlns:xdr="http://schemas.openxmlformats.org/drawingml/2006/spreadsheetDrawing">
      <xdr:col>15</xdr:col>
      <xdr:colOff>101600</xdr:colOff>
      <xdr:row>78</xdr:row>
      <xdr:rowOff>160020</xdr:rowOff>
    </xdr:to>
    <xdr:sp macro="" textlink="">
      <xdr:nvSpPr>
        <xdr:cNvPr id="197" name="楕円 196"/>
        <xdr:cNvSpPr/>
      </xdr:nvSpPr>
      <xdr:spPr>
        <a:xfrm>
          <a:off x="2781300" y="1343215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151130</xdr:rowOff>
    </xdr:from>
    <xdr:ext cx="469265" cy="259080"/>
    <xdr:sp macro="" textlink="">
      <xdr:nvSpPr>
        <xdr:cNvPr id="198" name="テキスト ボックス 197"/>
        <xdr:cNvSpPr txBox="1"/>
      </xdr:nvSpPr>
      <xdr:spPr>
        <a:xfrm>
          <a:off x="2602230" y="13524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59055</xdr:rowOff>
    </xdr:from>
    <xdr:to xmlns:xdr="http://schemas.openxmlformats.org/drawingml/2006/spreadsheetDrawing">
      <xdr:col>10</xdr:col>
      <xdr:colOff>165100</xdr:colOff>
      <xdr:row>78</xdr:row>
      <xdr:rowOff>160655</xdr:rowOff>
    </xdr:to>
    <xdr:sp macro="" textlink="">
      <xdr:nvSpPr>
        <xdr:cNvPr id="199" name="楕円 198"/>
        <xdr:cNvSpPr/>
      </xdr:nvSpPr>
      <xdr:spPr>
        <a:xfrm>
          <a:off x="19177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151765</xdr:rowOff>
    </xdr:from>
    <xdr:ext cx="469265" cy="259080"/>
    <xdr:sp macro="" textlink="">
      <xdr:nvSpPr>
        <xdr:cNvPr id="200" name="テキスト ボックス 199"/>
        <xdr:cNvSpPr txBox="1"/>
      </xdr:nvSpPr>
      <xdr:spPr>
        <a:xfrm>
          <a:off x="1738630" y="13524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68580</xdr:rowOff>
    </xdr:from>
    <xdr:to xmlns:xdr="http://schemas.openxmlformats.org/drawingml/2006/spreadsheetDrawing">
      <xdr:col>6</xdr:col>
      <xdr:colOff>38100</xdr:colOff>
      <xdr:row>78</xdr:row>
      <xdr:rowOff>167640</xdr:rowOff>
    </xdr:to>
    <xdr:sp macro="" textlink="">
      <xdr:nvSpPr>
        <xdr:cNvPr id="201" name="楕円 200"/>
        <xdr:cNvSpPr/>
      </xdr:nvSpPr>
      <xdr:spPr>
        <a:xfrm>
          <a:off x="1054100" y="1344168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161290</xdr:rowOff>
    </xdr:from>
    <xdr:ext cx="469900" cy="258445"/>
    <xdr:sp macro="" textlink="">
      <xdr:nvSpPr>
        <xdr:cNvPr id="202" name="テキスト ボックス 201"/>
        <xdr:cNvSpPr txBox="1"/>
      </xdr:nvSpPr>
      <xdr:spPr>
        <a:xfrm>
          <a:off x="875030" y="135343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31115</xdr:rowOff>
    </xdr:to>
    <xdr:sp macro="" textlink="">
      <xdr:nvSpPr>
        <xdr:cNvPr id="203" name="正方形/長方形 202"/>
        <xdr:cNvSpPr/>
      </xdr:nvSpPr>
      <xdr:spPr>
        <a:xfrm>
          <a:off x="74168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143510</xdr:rowOff>
    </xdr:to>
    <xdr:sp macro="" textlink="">
      <xdr:nvSpPr>
        <xdr:cNvPr id="204" name="正方形/長方形 203"/>
        <xdr:cNvSpPr/>
      </xdr:nvSpPr>
      <xdr:spPr>
        <a:xfrm>
          <a:off x="868680" y="14630400"/>
          <a:ext cx="14833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90805</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143510</xdr:rowOff>
    </xdr:to>
    <xdr:sp macro="" textlink="">
      <xdr:nvSpPr>
        <xdr:cNvPr id="206" name="正方形/長方形 205"/>
        <xdr:cNvSpPr/>
      </xdr:nvSpPr>
      <xdr:spPr>
        <a:xfrm>
          <a:off x="1854200" y="14630400"/>
          <a:ext cx="14833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90805</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143510</xdr:rowOff>
    </xdr:to>
    <xdr:sp macro="" textlink="">
      <xdr:nvSpPr>
        <xdr:cNvPr id="208" name="正方形/長方形 207"/>
        <xdr:cNvSpPr/>
      </xdr:nvSpPr>
      <xdr:spPr>
        <a:xfrm>
          <a:off x="2966720" y="14630400"/>
          <a:ext cx="14833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90805</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9885" cy="230505"/>
    <xdr:sp macro="" textlink="">
      <xdr:nvSpPr>
        <xdr:cNvPr id="211" name="テキスト ボックス 210"/>
        <xdr:cNvSpPr txBox="1"/>
      </xdr:nvSpPr>
      <xdr:spPr>
        <a:xfrm>
          <a:off x="708660" y="14923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4168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920" cy="259080"/>
    <xdr:sp macro="" textlink="">
      <xdr:nvSpPr>
        <xdr:cNvPr id="214" name="テキスト ボックス 213"/>
        <xdr:cNvSpPr txBox="1"/>
      </xdr:nvSpPr>
      <xdr:spPr>
        <a:xfrm>
          <a:off x="50292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4168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5630" cy="259080"/>
    <xdr:sp macro="" textlink="">
      <xdr:nvSpPr>
        <xdr:cNvPr id="216" name="テキスト ボックス 215"/>
        <xdr:cNvSpPr txBox="1"/>
      </xdr:nvSpPr>
      <xdr:spPr>
        <a:xfrm>
          <a:off x="166370"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4168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8445"/>
    <xdr:sp macro="" textlink="">
      <xdr:nvSpPr>
        <xdr:cNvPr id="218" name="テキスト ボックス 217"/>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4168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0" name="テキスト ボックス 219"/>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65405</xdr:rowOff>
    </xdr:from>
    <xdr:to xmlns:xdr="http://schemas.openxmlformats.org/drawingml/2006/spreadsheetDrawing">
      <xdr:col>28</xdr:col>
      <xdr:colOff>114300</xdr:colOff>
      <xdr:row>90</xdr:row>
      <xdr:rowOff>65405</xdr:rowOff>
    </xdr:to>
    <xdr:cxnSp macro="">
      <xdr:nvCxnSpPr>
        <xdr:cNvPr id="221" name="直線コネクタ 220"/>
        <xdr:cNvCxnSpPr/>
      </xdr:nvCxnSpPr>
      <xdr:spPr>
        <a:xfrm>
          <a:off x="74168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94615</xdr:rowOff>
    </xdr:from>
    <xdr:ext cx="595630" cy="264160"/>
    <xdr:sp macro="" textlink="">
      <xdr:nvSpPr>
        <xdr:cNvPr id="222" name="テキスト ボックス 221"/>
        <xdr:cNvSpPr txBox="1"/>
      </xdr:nvSpPr>
      <xdr:spPr>
        <a:xfrm>
          <a:off x="166370" y="15353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23" name="直線コネクタ 222"/>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55880</xdr:rowOff>
    </xdr:from>
    <xdr:ext cx="685165" cy="264160"/>
    <xdr:sp macro="" textlink="">
      <xdr:nvSpPr>
        <xdr:cNvPr id="224" name="テキスト ボックス 223"/>
        <xdr:cNvSpPr txBox="1"/>
      </xdr:nvSpPr>
      <xdr:spPr>
        <a:xfrm>
          <a:off x="76200" y="14972030"/>
          <a:ext cx="6851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171450</xdr:rowOff>
    </xdr:from>
    <xdr:to xmlns:xdr="http://schemas.openxmlformats.org/drawingml/2006/spreadsheetDrawing">
      <xdr:col>24</xdr:col>
      <xdr:colOff>62865</xdr:colOff>
      <xdr:row>99</xdr:row>
      <xdr:rowOff>1905</xdr:rowOff>
    </xdr:to>
    <xdr:cxnSp macro="">
      <xdr:nvCxnSpPr>
        <xdr:cNvPr id="226" name="直線コネクタ 225"/>
        <xdr:cNvCxnSpPr/>
      </xdr:nvCxnSpPr>
      <xdr:spPr>
        <a:xfrm flipV="1">
          <a:off x="4511675" y="15601950"/>
          <a:ext cx="127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6350</xdr:rowOff>
    </xdr:from>
    <xdr:ext cx="534670" cy="258445"/>
    <xdr:sp macro="" textlink="">
      <xdr:nvSpPr>
        <xdr:cNvPr id="227" name="扶助費最小値テキスト"/>
        <xdr:cNvSpPr txBox="1"/>
      </xdr:nvSpPr>
      <xdr:spPr>
        <a:xfrm>
          <a:off x="4564380" y="16979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1905</xdr:rowOff>
    </xdr:from>
    <xdr:to xmlns:xdr="http://schemas.openxmlformats.org/drawingml/2006/spreadsheetDrawing">
      <xdr:col>24</xdr:col>
      <xdr:colOff>152400</xdr:colOff>
      <xdr:row>99</xdr:row>
      <xdr:rowOff>1905</xdr:rowOff>
    </xdr:to>
    <xdr:cxnSp macro="">
      <xdr:nvCxnSpPr>
        <xdr:cNvPr id="228" name="直線コネクタ 227"/>
        <xdr:cNvCxnSpPr/>
      </xdr:nvCxnSpPr>
      <xdr:spPr>
        <a:xfrm>
          <a:off x="4429760" y="169754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117475</xdr:rowOff>
    </xdr:from>
    <xdr:ext cx="598805" cy="264160"/>
    <xdr:sp macro="" textlink="">
      <xdr:nvSpPr>
        <xdr:cNvPr id="229" name="扶助費最大値テキスト"/>
        <xdr:cNvSpPr txBox="1"/>
      </xdr:nvSpPr>
      <xdr:spPr>
        <a:xfrm>
          <a:off x="4564380" y="1537652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744,945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171450</xdr:rowOff>
    </xdr:from>
    <xdr:to xmlns:xdr="http://schemas.openxmlformats.org/drawingml/2006/spreadsheetDrawing">
      <xdr:col>24</xdr:col>
      <xdr:colOff>152400</xdr:colOff>
      <xdr:row>90</xdr:row>
      <xdr:rowOff>171450</xdr:rowOff>
    </xdr:to>
    <xdr:cxnSp macro="">
      <xdr:nvCxnSpPr>
        <xdr:cNvPr id="230" name="直線コネクタ 229"/>
        <xdr:cNvCxnSpPr/>
      </xdr:nvCxnSpPr>
      <xdr:spPr>
        <a:xfrm>
          <a:off x="4429760" y="156019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78740</xdr:rowOff>
    </xdr:from>
    <xdr:to xmlns:xdr="http://schemas.openxmlformats.org/drawingml/2006/spreadsheetDrawing">
      <xdr:col>24</xdr:col>
      <xdr:colOff>63500</xdr:colOff>
      <xdr:row>98</xdr:row>
      <xdr:rowOff>81915</xdr:rowOff>
    </xdr:to>
    <xdr:cxnSp macro="">
      <xdr:nvCxnSpPr>
        <xdr:cNvPr id="231" name="直線コネクタ 230"/>
        <xdr:cNvCxnSpPr/>
      </xdr:nvCxnSpPr>
      <xdr:spPr>
        <a:xfrm>
          <a:off x="3700780" y="1688084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13970</xdr:rowOff>
    </xdr:from>
    <xdr:ext cx="534670" cy="259080"/>
    <xdr:sp macro="" textlink="">
      <xdr:nvSpPr>
        <xdr:cNvPr id="232" name="扶助費平均値テキスト"/>
        <xdr:cNvSpPr txBox="1"/>
      </xdr:nvSpPr>
      <xdr:spPr>
        <a:xfrm>
          <a:off x="4564380" y="16816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35560</xdr:rowOff>
    </xdr:from>
    <xdr:to xmlns:xdr="http://schemas.openxmlformats.org/drawingml/2006/spreadsheetDrawing">
      <xdr:col>24</xdr:col>
      <xdr:colOff>114300</xdr:colOff>
      <xdr:row>98</xdr:row>
      <xdr:rowOff>137160</xdr:rowOff>
    </xdr:to>
    <xdr:sp macro="" textlink="">
      <xdr:nvSpPr>
        <xdr:cNvPr id="233" name="フローチャート: 判断 232"/>
        <xdr:cNvSpPr/>
      </xdr:nvSpPr>
      <xdr:spPr>
        <a:xfrm>
          <a:off x="4462780"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74930</xdr:rowOff>
    </xdr:from>
    <xdr:to xmlns:xdr="http://schemas.openxmlformats.org/drawingml/2006/spreadsheetDrawing">
      <xdr:col>19</xdr:col>
      <xdr:colOff>177800</xdr:colOff>
      <xdr:row>98</xdr:row>
      <xdr:rowOff>78740</xdr:rowOff>
    </xdr:to>
    <xdr:cxnSp macro="">
      <xdr:nvCxnSpPr>
        <xdr:cNvPr id="234" name="直線コネクタ 233"/>
        <xdr:cNvCxnSpPr/>
      </xdr:nvCxnSpPr>
      <xdr:spPr>
        <a:xfrm>
          <a:off x="2832100" y="16877030"/>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40640</xdr:rowOff>
    </xdr:from>
    <xdr:to xmlns:xdr="http://schemas.openxmlformats.org/drawingml/2006/spreadsheetDrawing">
      <xdr:col>20</xdr:col>
      <xdr:colOff>38100</xdr:colOff>
      <xdr:row>98</xdr:row>
      <xdr:rowOff>141605</xdr:rowOff>
    </xdr:to>
    <xdr:sp macro="" textlink="">
      <xdr:nvSpPr>
        <xdr:cNvPr id="235" name="フローチャート: 判断 234"/>
        <xdr:cNvSpPr/>
      </xdr:nvSpPr>
      <xdr:spPr>
        <a:xfrm>
          <a:off x="3649980" y="1684274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132715</xdr:rowOff>
    </xdr:from>
    <xdr:ext cx="534035" cy="258445"/>
    <xdr:sp macro="" textlink="">
      <xdr:nvSpPr>
        <xdr:cNvPr id="236" name="テキスト ボックス 235"/>
        <xdr:cNvSpPr txBox="1"/>
      </xdr:nvSpPr>
      <xdr:spPr>
        <a:xfrm>
          <a:off x="3438525" y="16934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74930</xdr:rowOff>
    </xdr:from>
    <xdr:to xmlns:xdr="http://schemas.openxmlformats.org/drawingml/2006/spreadsheetDrawing">
      <xdr:col>15</xdr:col>
      <xdr:colOff>50800</xdr:colOff>
      <xdr:row>98</xdr:row>
      <xdr:rowOff>76835</xdr:rowOff>
    </xdr:to>
    <xdr:cxnSp macro="">
      <xdr:nvCxnSpPr>
        <xdr:cNvPr id="237" name="直線コネクタ 236"/>
        <xdr:cNvCxnSpPr/>
      </xdr:nvCxnSpPr>
      <xdr:spPr>
        <a:xfrm flipV="1">
          <a:off x="1968500" y="1687703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36830</xdr:rowOff>
    </xdr:from>
    <xdr:to xmlns:xdr="http://schemas.openxmlformats.org/drawingml/2006/spreadsheetDrawing">
      <xdr:col>15</xdr:col>
      <xdr:colOff>101600</xdr:colOff>
      <xdr:row>98</xdr:row>
      <xdr:rowOff>138430</xdr:rowOff>
    </xdr:to>
    <xdr:sp macro="" textlink="">
      <xdr:nvSpPr>
        <xdr:cNvPr id="238" name="フローチャート: 判断 237"/>
        <xdr:cNvSpPr/>
      </xdr:nvSpPr>
      <xdr:spPr>
        <a:xfrm>
          <a:off x="2781300" y="1683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129540</xdr:rowOff>
    </xdr:from>
    <xdr:ext cx="534035" cy="259080"/>
    <xdr:sp macro="" textlink="">
      <xdr:nvSpPr>
        <xdr:cNvPr id="239" name="テキスト ボックス 238"/>
        <xdr:cNvSpPr txBox="1"/>
      </xdr:nvSpPr>
      <xdr:spPr>
        <a:xfrm>
          <a:off x="2574925" y="16931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76835</xdr:rowOff>
    </xdr:from>
    <xdr:to xmlns:xdr="http://schemas.openxmlformats.org/drawingml/2006/spreadsheetDrawing">
      <xdr:col>10</xdr:col>
      <xdr:colOff>114300</xdr:colOff>
      <xdr:row>98</xdr:row>
      <xdr:rowOff>85090</xdr:rowOff>
    </xdr:to>
    <xdr:cxnSp macro="">
      <xdr:nvCxnSpPr>
        <xdr:cNvPr id="240" name="直線コネクタ 239"/>
        <xdr:cNvCxnSpPr/>
      </xdr:nvCxnSpPr>
      <xdr:spPr>
        <a:xfrm flipV="1">
          <a:off x="1104900" y="16878935"/>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34925</xdr:rowOff>
    </xdr:from>
    <xdr:to xmlns:xdr="http://schemas.openxmlformats.org/drawingml/2006/spreadsheetDrawing">
      <xdr:col>10</xdr:col>
      <xdr:colOff>165100</xdr:colOff>
      <xdr:row>98</xdr:row>
      <xdr:rowOff>136525</xdr:rowOff>
    </xdr:to>
    <xdr:sp macro="" textlink="">
      <xdr:nvSpPr>
        <xdr:cNvPr id="241" name="フローチャート: 判断 240"/>
        <xdr:cNvSpPr/>
      </xdr:nvSpPr>
      <xdr:spPr>
        <a:xfrm>
          <a:off x="1917700" y="1683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127635</xdr:rowOff>
    </xdr:from>
    <xdr:ext cx="534670" cy="259080"/>
    <xdr:sp macro="" textlink="">
      <xdr:nvSpPr>
        <xdr:cNvPr id="242" name="テキスト ボックス 241"/>
        <xdr:cNvSpPr txBox="1"/>
      </xdr:nvSpPr>
      <xdr:spPr>
        <a:xfrm>
          <a:off x="1706245" y="1692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45085</xdr:rowOff>
    </xdr:from>
    <xdr:to xmlns:xdr="http://schemas.openxmlformats.org/drawingml/2006/spreadsheetDrawing">
      <xdr:col>6</xdr:col>
      <xdr:colOff>38100</xdr:colOff>
      <xdr:row>98</xdr:row>
      <xdr:rowOff>146685</xdr:rowOff>
    </xdr:to>
    <xdr:sp macro="" textlink="">
      <xdr:nvSpPr>
        <xdr:cNvPr id="243" name="フローチャート: 判断 242"/>
        <xdr:cNvSpPr/>
      </xdr:nvSpPr>
      <xdr:spPr>
        <a:xfrm>
          <a:off x="1054100" y="168471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137795</xdr:rowOff>
    </xdr:from>
    <xdr:ext cx="534035" cy="259080"/>
    <xdr:sp macro="" textlink="">
      <xdr:nvSpPr>
        <xdr:cNvPr id="244" name="テキスト ボックス 243"/>
        <xdr:cNvSpPr txBox="1"/>
      </xdr:nvSpPr>
      <xdr:spPr>
        <a:xfrm>
          <a:off x="842645" y="16939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45" name="テキスト ボックス 244"/>
        <xdr:cNvSpPr txBox="1"/>
      </xdr:nvSpPr>
      <xdr:spPr>
        <a:xfrm>
          <a:off x="43281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7" name="テキスト ボックス 246"/>
        <xdr:cNvSpPr txBox="1"/>
      </xdr:nvSpPr>
      <xdr:spPr>
        <a:xfrm>
          <a:off x="264668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31115</xdr:rowOff>
    </xdr:from>
    <xdr:to xmlns:xdr="http://schemas.openxmlformats.org/drawingml/2006/spreadsheetDrawing">
      <xdr:col>24</xdr:col>
      <xdr:colOff>114300</xdr:colOff>
      <xdr:row>98</xdr:row>
      <xdr:rowOff>132715</xdr:rowOff>
    </xdr:to>
    <xdr:sp macro="" textlink="">
      <xdr:nvSpPr>
        <xdr:cNvPr id="250" name="楕円 249"/>
        <xdr:cNvSpPr/>
      </xdr:nvSpPr>
      <xdr:spPr>
        <a:xfrm>
          <a:off x="4462780" y="168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161925</xdr:rowOff>
    </xdr:from>
    <xdr:ext cx="534670" cy="259080"/>
    <xdr:sp macro="" textlink="">
      <xdr:nvSpPr>
        <xdr:cNvPr id="251" name="扶助費該当値テキスト"/>
        <xdr:cNvSpPr txBox="1"/>
      </xdr:nvSpPr>
      <xdr:spPr>
        <a:xfrm>
          <a:off x="4564380" y="1662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27940</xdr:rowOff>
    </xdr:from>
    <xdr:to xmlns:xdr="http://schemas.openxmlformats.org/drawingml/2006/spreadsheetDrawing">
      <xdr:col>20</xdr:col>
      <xdr:colOff>38100</xdr:colOff>
      <xdr:row>98</xdr:row>
      <xdr:rowOff>129540</xdr:rowOff>
    </xdr:to>
    <xdr:sp macro="" textlink="">
      <xdr:nvSpPr>
        <xdr:cNvPr id="252" name="楕円 251"/>
        <xdr:cNvSpPr/>
      </xdr:nvSpPr>
      <xdr:spPr>
        <a:xfrm>
          <a:off x="3649980" y="168300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146050</xdr:rowOff>
    </xdr:from>
    <xdr:ext cx="534035" cy="258445"/>
    <xdr:sp macro="" textlink="">
      <xdr:nvSpPr>
        <xdr:cNvPr id="253" name="テキスト ボックス 252"/>
        <xdr:cNvSpPr txBox="1"/>
      </xdr:nvSpPr>
      <xdr:spPr>
        <a:xfrm>
          <a:off x="3438525" y="16605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24130</xdr:rowOff>
    </xdr:from>
    <xdr:to xmlns:xdr="http://schemas.openxmlformats.org/drawingml/2006/spreadsheetDrawing">
      <xdr:col>15</xdr:col>
      <xdr:colOff>101600</xdr:colOff>
      <xdr:row>98</xdr:row>
      <xdr:rowOff>125730</xdr:rowOff>
    </xdr:to>
    <xdr:sp macro="" textlink="">
      <xdr:nvSpPr>
        <xdr:cNvPr id="254" name="楕円 253"/>
        <xdr:cNvSpPr/>
      </xdr:nvSpPr>
      <xdr:spPr>
        <a:xfrm>
          <a:off x="2781300" y="168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142240</xdr:rowOff>
    </xdr:from>
    <xdr:ext cx="534035" cy="259080"/>
    <xdr:sp macro="" textlink="">
      <xdr:nvSpPr>
        <xdr:cNvPr id="255" name="テキスト ボックス 254"/>
        <xdr:cNvSpPr txBox="1"/>
      </xdr:nvSpPr>
      <xdr:spPr>
        <a:xfrm>
          <a:off x="2574925" y="16601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26035</xdr:rowOff>
    </xdr:from>
    <xdr:to xmlns:xdr="http://schemas.openxmlformats.org/drawingml/2006/spreadsheetDrawing">
      <xdr:col>10</xdr:col>
      <xdr:colOff>165100</xdr:colOff>
      <xdr:row>98</xdr:row>
      <xdr:rowOff>127635</xdr:rowOff>
    </xdr:to>
    <xdr:sp macro="" textlink="">
      <xdr:nvSpPr>
        <xdr:cNvPr id="256" name="楕円 255"/>
        <xdr:cNvSpPr/>
      </xdr:nvSpPr>
      <xdr:spPr>
        <a:xfrm>
          <a:off x="1917700" y="168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144145</xdr:rowOff>
    </xdr:from>
    <xdr:ext cx="534670" cy="258445"/>
    <xdr:sp macro="" textlink="">
      <xdr:nvSpPr>
        <xdr:cNvPr id="257" name="テキスト ボックス 256"/>
        <xdr:cNvSpPr txBox="1"/>
      </xdr:nvSpPr>
      <xdr:spPr>
        <a:xfrm>
          <a:off x="1706245" y="16603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34290</xdr:rowOff>
    </xdr:from>
    <xdr:to xmlns:xdr="http://schemas.openxmlformats.org/drawingml/2006/spreadsheetDrawing">
      <xdr:col>6</xdr:col>
      <xdr:colOff>38100</xdr:colOff>
      <xdr:row>98</xdr:row>
      <xdr:rowOff>135890</xdr:rowOff>
    </xdr:to>
    <xdr:sp macro="" textlink="">
      <xdr:nvSpPr>
        <xdr:cNvPr id="258" name="楕円 257"/>
        <xdr:cNvSpPr/>
      </xdr:nvSpPr>
      <xdr:spPr>
        <a:xfrm>
          <a:off x="1054100" y="168363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152400</xdr:rowOff>
    </xdr:from>
    <xdr:ext cx="534035" cy="259080"/>
    <xdr:sp macro="" textlink="">
      <xdr:nvSpPr>
        <xdr:cNvPr id="259" name="テキスト ボックス 258"/>
        <xdr:cNvSpPr txBox="1"/>
      </xdr:nvSpPr>
      <xdr:spPr>
        <a:xfrm>
          <a:off x="842645" y="16611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31115</xdr:rowOff>
    </xdr:to>
    <xdr:sp macro="" textlink="">
      <xdr:nvSpPr>
        <xdr:cNvPr id="260" name="正方形/長方形 259"/>
        <xdr:cNvSpPr/>
      </xdr:nvSpPr>
      <xdr:spPr>
        <a:xfrm>
          <a:off x="6431280" y="4000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5532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5532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5438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5438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656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656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431280" y="4826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39318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431280" y="7112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431280" y="6785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127635</xdr:rowOff>
    </xdr:from>
    <xdr:ext cx="248285" cy="258445"/>
    <xdr:sp macro="" textlink="">
      <xdr:nvSpPr>
        <xdr:cNvPr id="271" name="テキスト ボックス 270"/>
        <xdr:cNvSpPr txBox="1"/>
      </xdr:nvSpPr>
      <xdr:spPr>
        <a:xfrm>
          <a:off x="6187440" y="664273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431280" y="6458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5630" cy="257810"/>
    <xdr:sp macro="" textlink="">
      <xdr:nvSpPr>
        <xdr:cNvPr id="273" name="テキスト ボックス 272"/>
        <xdr:cNvSpPr txBox="1"/>
      </xdr:nvSpPr>
      <xdr:spPr>
        <a:xfrm>
          <a:off x="5850890" y="631634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130810</xdr:rowOff>
    </xdr:from>
    <xdr:to xmlns:xdr="http://schemas.openxmlformats.org/drawingml/2006/spreadsheetDrawing">
      <xdr:col>59</xdr:col>
      <xdr:colOff>50800</xdr:colOff>
      <xdr:row>35</xdr:row>
      <xdr:rowOff>130810</xdr:rowOff>
    </xdr:to>
    <xdr:cxnSp macro="">
      <xdr:nvCxnSpPr>
        <xdr:cNvPr id="274" name="直線コネクタ 273"/>
        <xdr:cNvCxnSpPr/>
      </xdr:nvCxnSpPr>
      <xdr:spPr>
        <a:xfrm>
          <a:off x="6431280" y="61315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160020</xdr:rowOff>
    </xdr:from>
    <xdr:ext cx="595630" cy="259080"/>
    <xdr:sp macro="" textlink="">
      <xdr:nvSpPr>
        <xdr:cNvPr id="275" name="テキスト ボックス 274"/>
        <xdr:cNvSpPr txBox="1"/>
      </xdr:nvSpPr>
      <xdr:spPr>
        <a:xfrm>
          <a:off x="5850890" y="59893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431280" y="5805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5080</xdr:rowOff>
    </xdr:from>
    <xdr:ext cx="595630" cy="259080"/>
    <xdr:sp macro="" textlink="">
      <xdr:nvSpPr>
        <xdr:cNvPr id="277" name="テキスト ボックス 276"/>
        <xdr:cNvSpPr txBox="1"/>
      </xdr:nvSpPr>
      <xdr:spPr>
        <a:xfrm>
          <a:off x="5850890" y="56629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163830</xdr:rowOff>
    </xdr:from>
    <xdr:to xmlns:xdr="http://schemas.openxmlformats.org/drawingml/2006/spreadsheetDrawing">
      <xdr:col>59</xdr:col>
      <xdr:colOff>50800</xdr:colOff>
      <xdr:row>31</xdr:row>
      <xdr:rowOff>163830</xdr:rowOff>
    </xdr:to>
    <xdr:cxnSp macro="">
      <xdr:nvCxnSpPr>
        <xdr:cNvPr id="278" name="直線コネクタ 277"/>
        <xdr:cNvCxnSpPr/>
      </xdr:nvCxnSpPr>
      <xdr:spPr>
        <a:xfrm>
          <a:off x="6431280" y="54787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5630" cy="259080"/>
    <xdr:sp macro="" textlink="">
      <xdr:nvSpPr>
        <xdr:cNvPr id="279" name="テキスト ボックス 278"/>
        <xdr:cNvSpPr txBox="1"/>
      </xdr:nvSpPr>
      <xdr:spPr>
        <a:xfrm>
          <a:off x="5850890" y="53371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431280" y="5152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29</xdr:row>
      <xdr:rowOff>37465</xdr:rowOff>
    </xdr:from>
    <xdr:ext cx="685165" cy="259080"/>
    <xdr:sp macro="" textlink="">
      <xdr:nvSpPr>
        <xdr:cNvPr id="281" name="テキスト ボックス 280"/>
        <xdr:cNvSpPr txBox="1"/>
      </xdr:nvSpPr>
      <xdr:spPr>
        <a:xfrm>
          <a:off x="5760720" y="500951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431280" y="482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7810"/>
    <xdr:sp macro="" textlink="">
      <xdr:nvSpPr>
        <xdr:cNvPr id="283" name="テキスト ボックス 282"/>
        <xdr:cNvSpPr txBox="1"/>
      </xdr:nvSpPr>
      <xdr:spPr>
        <a:xfrm>
          <a:off x="5760720" y="46837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431280" y="4826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30</xdr:row>
      <xdr:rowOff>64135</xdr:rowOff>
    </xdr:from>
    <xdr:to xmlns:xdr="http://schemas.openxmlformats.org/drawingml/2006/spreadsheetDrawing">
      <xdr:col>54</xdr:col>
      <xdr:colOff>185420</xdr:colOff>
      <xdr:row>39</xdr:row>
      <xdr:rowOff>21590</xdr:rowOff>
    </xdr:to>
    <xdr:cxnSp macro="">
      <xdr:nvCxnSpPr>
        <xdr:cNvPr id="285" name="直線コネクタ 284"/>
        <xdr:cNvCxnSpPr/>
      </xdr:nvCxnSpPr>
      <xdr:spPr>
        <a:xfrm flipV="1">
          <a:off x="10198100" y="5207635"/>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25400</xdr:rowOff>
    </xdr:from>
    <xdr:ext cx="534035" cy="259080"/>
    <xdr:sp macro="" textlink="">
      <xdr:nvSpPr>
        <xdr:cNvPr id="286" name="補助費等最小値テキスト"/>
        <xdr:cNvSpPr txBox="1"/>
      </xdr:nvSpPr>
      <xdr:spPr>
        <a:xfrm>
          <a:off x="10248900" y="6711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21590</xdr:rowOff>
    </xdr:from>
    <xdr:to xmlns:xdr="http://schemas.openxmlformats.org/drawingml/2006/spreadsheetDrawing">
      <xdr:col>55</xdr:col>
      <xdr:colOff>88900</xdr:colOff>
      <xdr:row>39</xdr:row>
      <xdr:rowOff>21590</xdr:rowOff>
    </xdr:to>
    <xdr:cxnSp macro="">
      <xdr:nvCxnSpPr>
        <xdr:cNvPr id="287" name="直線コネクタ 286"/>
        <xdr:cNvCxnSpPr/>
      </xdr:nvCxnSpPr>
      <xdr:spPr>
        <a:xfrm>
          <a:off x="10114280" y="67081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10160</xdr:rowOff>
    </xdr:from>
    <xdr:ext cx="598170" cy="259080"/>
    <xdr:sp macro="" textlink="">
      <xdr:nvSpPr>
        <xdr:cNvPr id="288" name="補助費等最大値テキスト"/>
        <xdr:cNvSpPr txBox="1"/>
      </xdr:nvSpPr>
      <xdr:spPr>
        <a:xfrm>
          <a:off x="10248900" y="4982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64135</xdr:rowOff>
    </xdr:from>
    <xdr:to xmlns:xdr="http://schemas.openxmlformats.org/drawingml/2006/spreadsheetDrawing">
      <xdr:col>55</xdr:col>
      <xdr:colOff>88900</xdr:colOff>
      <xdr:row>30</xdr:row>
      <xdr:rowOff>64135</xdr:rowOff>
    </xdr:to>
    <xdr:cxnSp macro="">
      <xdr:nvCxnSpPr>
        <xdr:cNvPr id="289" name="直線コネクタ 288"/>
        <xdr:cNvCxnSpPr/>
      </xdr:nvCxnSpPr>
      <xdr:spPr>
        <a:xfrm>
          <a:off x="10114280" y="5207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163830</xdr:rowOff>
    </xdr:from>
    <xdr:to xmlns:xdr="http://schemas.openxmlformats.org/drawingml/2006/spreadsheetDrawing">
      <xdr:col>55</xdr:col>
      <xdr:colOff>0</xdr:colOff>
      <xdr:row>38</xdr:row>
      <xdr:rowOff>19685</xdr:rowOff>
    </xdr:to>
    <xdr:cxnSp macro="">
      <xdr:nvCxnSpPr>
        <xdr:cNvPr id="290" name="直線コネクタ 289"/>
        <xdr:cNvCxnSpPr/>
      </xdr:nvCxnSpPr>
      <xdr:spPr>
        <a:xfrm flipV="1">
          <a:off x="9385300" y="6507480"/>
          <a:ext cx="8128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88900</xdr:rowOff>
    </xdr:from>
    <xdr:ext cx="598170" cy="257810"/>
    <xdr:sp macro="" textlink="">
      <xdr:nvSpPr>
        <xdr:cNvPr id="291" name="補助費等平均値テキスト"/>
        <xdr:cNvSpPr txBox="1"/>
      </xdr:nvSpPr>
      <xdr:spPr>
        <a:xfrm>
          <a:off x="10248900" y="6261100"/>
          <a:ext cx="5981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66040</xdr:rowOff>
    </xdr:from>
    <xdr:to xmlns:xdr="http://schemas.openxmlformats.org/drawingml/2006/spreadsheetDrawing">
      <xdr:col>55</xdr:col>
      <xdr:colOff>50800</xdr:colOff>
      <xdr:row>37</xdr:row>
      <xdr:rowOff>167640</xdr:rowOff>
    </xdr:to>
    <xdr:sp macro="" textlink="">
      <xdr:nvSpPr>
        <xdr:cNvPr id="292" name="フローチャート: 判断 291"/>
        <xdr:cNvSpPr/>
      </xdr:nvSpPr>
      <xdr:spPr>
        <a:xfrm>
          <a:off x="10152380" y="64096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19685</xdr:rowOff>
    </xdr:from>
    <xdr:to xmlns:xdr="http://schemas.openxmlformats.org/drawingml/2006/spreadsheetDrawing">
      <xdr:col>50</xdr:col>
      <xdr:colOff>114300</xdr:colOff>
      <xdr:row>38</xdr:row>
      <xdr:rowOff>36195</xdr:rowOff>
    </xdr:to>
    <xdr:cxnSp macro="">
      <xdr:nvCxnSpPr>
        <xdr:cNvPr id="293" name="直線コネクタ 292"/>
        <xdr:cNvCxnSpPr/>
      </xdr:nvCxnSpPr>
      <xdr:spPr>
        <a:xfrm flipV="1">
          <a:off x="8521700" y="6534785"/>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82550</xdr:rowOff>
    </xdr:from>
    <xdr:to xmlns:xdr="http://schemas.openxmlformats.org/drawingml/2006/spreadsheetDrawing">
      <xdr:col>50</xdr:col>
      <xdr:colOff>165100</xdr:colOff>
      <xdr:row>38</xdr:row>
      <xdr:rowOff>12065</xdr:rowOff>
    </xdr:to>
    <xdr:sp macro="" textlink="">
      <xdr:nvSpPr>
        <xdr:cNvPr id="294" name="フローチャート: 判断 293"/>
        <xdr:cNvSpPr/>
      </xdr:nvSpPr>
      <xdr:spPr>
        <a:xfrm>
          <a:off x="9334500" y="6426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29210</xdr:rowOff>
    </xdr:from>
    <xdr:ext cx="598170" cy="258445"/>
    <xdr:sp macro="" textlink="">
      <xdr:nvSpPr>
        <xdr:cNvPr id="295" name="テキスト ボックス 294"/>
        <xdr:cNvSpPr txBox="1"/>
      </xdr:nvSpPr>
      <xdr:spPr>
        <a:xfrm>
          <a:off x="9090660" y="62014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36195</xdr:rowOff>
    </xdr:from>
    <xdr:to xmlns:xdr="http://schemas.openxmlformats.org/drawingml/2006/spreadsheetDrawing">
      <xdr:col>45</xdr:col>
      <xdr:colOff>177800</xdr:colOff>
      <xdr:row>38</xdr:row>
      <xdr:rowOff>109855</xdr:rowOff>
    </xdr:to>
    <xdr:cxnSp macro="">
      <xdr:nvCxnSpPr>
        <xdr:cNvPr id="296" name="直線コネクタ 295"/>
        <xdr:cNvCxnSpPr/>
      </xdr:nvCxnSpPr>
      <xdr:spPr>
        <a:xfrm flipV="1">
          <a:off x="7653020" y="6551295"/>
          <a:ext cx="86868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70485</xdr:rowOff>
    </xdr:from>
    <xdr:to xmlns:xdr="http://schemas.openxmlformats.org/drawingml/2006/spreadsheetDrawing">
      <xdr:col>46</xdr:col>
      <xdr:colOff>38100</xdr:colOff>
      <xdr:row>38</xdr:row>
      <xdr:rowOff>635</xdr:rowOff>
    </xdr:to>
    <xdr:sp macro="" textlink="">
      <xdr:nvSpPr>
        <xdr:cNvPr id="297" name="フローチャート: 判断 296"/>
        <xdr:cNvSpPr/>
      </xdr:nvSpPr>
      <xdr:spPr>
        <a:xfrm>
          <a:off x="8470900" y="64141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17780</xdr:rowOff>
    </xdr:from>
    <xdr:ext cx="598170" cy="257810"/>
    <xdr:sp macro="" textlink="">
      <xdr:nvSpPr>
        <xdr:cNvPr id="298" name="テキスト ボックス 297"/>
        <xdr:cNvSpPr txBox="1"/>
      </xdr:nvSpPr>
      <xdr:spPr>
        <a:xfrm>
          <a:off x="8227060" y="618998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109855</xdr:rowOff>
    </xdr:from>
    <xdr:to xmlns:xdr="http://schemas.openxmlformats.org/drawingml/2006/spreadsheetDrawing">
      <xdr:col>41</xdr:col>
      <xdr:colOff>50800</xdr:colOff>
      <xdr:row>38</xdr:row>
      <xdr:rowOff>111760</xdr:rowOff>
    </xdr:to>
    <xdr:cxnSp macro="">
      <xdr:nvCxnSpPr>
        <xdr:cNvPr id="299" name="直線コネクタ 298"/>
        <xdr:cNvCxnSpPr/>
      </xdr:nvCxnSpPr>
      <xdr:spPr>
        <a:xfrm flipV="1">
          <a:off x="6789420" y="6624955"/>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94615</xdr:rowOff>
    </xdr:from>
    <xdr:to xmlns:xdr="http://schemas.openxmlformats.org/drawingml/2006/spreadsheetDrawing">
      <xdr:col>41</xdr:col>
      <xdr:colOff>101600</xdr:colOff>
      <xdr:row>38</xdr:row>
      <xdr:rowOff>25400</xdr:rowOff>
    </xdr:to>
    <xdr:sp macro="" textlink="">
      <xdr:nvSpPr>
        <xdr:cNvPr id="300" name="フローチャート: 判断 299"/>
        <xdr:cNvSpPr/>
      </xdr:nvSpPr>
      <xdr:spPr>
        <a:xfrm>
          <a:off x="7602220" y="6438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41910</xdr:rowOff>
    </xdr:from>
    <xdr:ext cx="598805" cy="258445"/>
    <xdr:sp macro="" textlink="">
      <xdr:nvSpPr>
        <xdr:cNvPr id="301" name="テキスト ボックス 300"/>
        <xdr:cNvSpPr txBox="1"/>
      </xdr:nvSpPr>
      <xdr:spPr>
        <a:xfrm>
          <a:off x="7363460" y="62141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103505</xdr:rowOff>
    </xdr:from>
    <xdr:to xmlns:xdr="http://schemas.openxmlformats.org/drawingml/2006/spreadsheetDrawing">
      <xdr:col>36</xdr:col>
      <xdr:colOff>165100</xdr:colOff>
      <xdr:row>38</xdr:row>
      <xdr:rowOff>33655</xdr:rowOff>
    </xdr:to>
    <xdr:sp macro="" textlink="">
      <xdr:nvSpPr>
        <xdr:cNvPr id="302" name="フローチャート: 判断 301"/>
        <xdr:cNvSpPr/>
      </xdr:nvSpPr>
      <xdr:spPr>
        <a:xfrm>
          <a:off x="673862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36</xdr:row>
      <xdr:rowOff>50165</xdr:rowOff>
    </xdr:from>
    <xdr:ext cx="598170" cy="258445"/>
    <xdr:sp macro="" textlink="">
      <xdr:nvSpPr>
        <xdr:cNvPr id="303" name="テキスト ボックス 302"/>
        <xdr:cNvSpPr txBox="1"/>
      </xdr:nvSpPr>
      <xdr:spPr>
        <a:xfrm>
          <a:off x="6494780" y="62223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0126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1998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3362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7" name="テキスト ボックス 306"/>
        <xdr:cNvSpPr txBox="1"/>
      </xdr:nvSpPr>
      <xdr:spPr>
        <a:xfrm>
          <a:off x="74676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604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113665</xdr:rowOff>
    </xdr:from>
    <xdr:to xmlns:xdr="http://schemas.openxmlformats.org/drawingml/2006/spreadsheetDrawing">
      <xdr:col>55</xdr:col>
      <xdr:colOff>50800</xdr:colOff>
      <xdr:row>38</xdr:row>
      <xdr:rowOff>43815</xdr:rowOff>
    </xdr:to>
    <xdr:sp macro="" textlink="">
      <xdr:nvSpPr>
        <xdr:cNvPr id="309" name="楕円 308"/>
        <xdr:cNvSpPr/>
      </xdr:nvSpPr>
      <xdr:spPr>
        <a:xfrm>
          <a:off x="10152380" y="64573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91440</xdr:rowOff>
    </xdr:from>
    <xdr:ext cx="598170" cy="258445"/>
    <xdr:sp macro="" textlink="">
      <xdr:nvSpPr>
        <xdr:cNvPr id="310" name="補助費等該当値テキスト"/>
        <xdr:cNvSpPr txBox="1"/>
      </xdr:nvSpPr>
      <xdr:spPr>
        <a:xfrm>
          <a:off x="10248900" y="6435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139700</xdr:rowOff>
    </xdr:from>
    <xdr:to xmlns:xdr="http://schemas.openxmlformats.org/drawingml/2006/spreadsheetDrawing">
      <xdr:col>50</xdr:col>
      <xdr:colOff>165100</xdr:colOff>
      <xdr:row>38</xdr:row>
      <xdr:rowOff>69850</xdr:rowOff>
    </xdr:to>
    <xdr:sp macro="" textlink="">
      <xdr:nvSpPr>
        <xdr:cNvPr id="311" name="楕円 310"/>
        <xdr:cNvSpPr/>
      </xdr:nvSpPr>
      <xdr:spPr>
        <a:xfrm>
          <a:off x="9334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38</xdr:row>
      <xdr:rowOff>60960</xdr:rowOff>
    </xdr:from>
    <xdr:ext cx="598170" cy="259080"/>
    <xdr:sp macro="" textlink="">
      <xdr:nvSpPr>
        <xdr:cNvPr id="312" name="テキスト ボックス 311"/>
        <xdr:cNvSpPr txBox="1"/>
      </xdr:nvSpPr>
      <xdr:spPr>
        <a:xfrm>
          <a:off x="9090660" y="65760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157480</xdr:rowOff>
    </xdr:from>
    <xdr:to xmlns:xdr="http://schemas.openxmlformats.org/drawingml/2006/spreadsheetDrawing">
      <xdr:col>46</xdr:col>
      <xdr:colOff>38100</xdr:colOff>
      <xdr:row>38</xdr:row>
      <xdr:rowOff>87630</xdr:rowOff>
    </xdr:to>
    <xdr:sp macro="" textlink="">
      <xdr:nvSpPr>
        <xdr:cNvPr id="313" name="楕円 312"/>
        <xdr:cNvSpPr/>
      </xdr:nvSpPr>
      <xdr:spPr>
        <a:xfrm>
          <a:off x="8470900" y="65011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38</xdr:row>
      <xdr:rowOff>78740</xdr:rowOff>
    </xdr:from>
    <xdr:ext cx="598170" cy="259080"/>
    <xdr:sp macro="" textlink="">
      <xdr:nvSpPr>
        <xdr:cNvPr id="314" name="テキスト ボックス 313"/>
        <xdr:cNvSpPr txBox="1"/>
      </xdr:nvSpPr>
      <xdr:spPr>
        <a:xfrm>
          <a:off x="8227060" y="65938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59055</xdr:rowOff>
    </xdr:from>
    <xdr:to xmlns:xdr="http://schemas.openxmlformats.org/drawingml/2006/spreadsheetDrawing">
      <xdr:col>41</xdr:col>
      <xdr:colOff>101600</xdr:colOff>
      <xdr:row>38</xdr:row>
      <xdr:rowOff>160020</xdr:rowOff>
    </xdr:to>
    <xdr:sp macro="" textlink="">
      <xdr:nvSpPr>
        <xdr:cNvPr id="315" name="楕円 314"/>
        <xdr:cNvSpPr/>
      </xdr:nvSpPr>
      <xdr:spPr>
        <a:xfrm>
          <a:off x="7602220" y="657415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151130</xdr:rowOff>
    </xdr:from>
    <xdr:ext cx="534035" cy="259080"/>
    <xdr:sp macro="" textlink="">
      <xdr:nvSpPr>
        <xdr:cNvPr id="316" name="テキスト ボックス 315"/>
        <xdr:cNvSpPr txBox="1"/>
      </xdr:nvSpPr>
      <xdr:spPr>
        <a:xfrm>
          <a:off x="7395845" y="6666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60325</xdr:rowOff>
    </xdr:from>
    <xdr:to xmlns:xdr="http://schemas.openxmlformats.org/drawingml/2006/spreadsheetDrawing">
      <xdr:col>36</xdr:col>
      <xdr:colOff>165100</xdr:colOff>
      <xdr:row>38</xdr:row>
      <xdr:rowOff>161925</xdr:rowOff>
    </xdr:to>
    <xdr:sp macro="" textlink="">
      <xdr:nvSpPr>
        <xdr:cNvPr id="317" name="楕円 316"/>
        <xdr:cNvSpPr/>
      </xdr:nvSpPr>
      <xdr:spPr>
        <a:xfrm>
          <a:off x="673862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153035</xdr:rowOff>
    </xdr:from>
    <xdr:ext cx="534670" cy="259080"/>
    <xdr:sp macro="" textlink="">
      <xdr:nvSpPr>
        <xdr:cNvPr id="318" name="テキスト ボックス 317"/>
        <xdr:cNvSpPr txBox="1"/>
      </xdr:nvSpPr>
      <xdr:spPr>
        <a:xfrm>
          <a:off x="6527165" y="6668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31115</xdr:rowOff>
    </xdr:to>
    <xdr:sp macro="" textlink="">
      <xdr:nvSpPr>
        <xdr:cNvPr id="319" name="正方形/長方形 318"/>
        <xdr:cNvSpPr/>
      </xdr:nvSpPr>
      <xdr:spPr>
        <a:xfrm>
          <a:off x="6431280" y="7429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5532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5532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5438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5438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656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656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431280" y="8255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39318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431280" y="10541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431280" y="1016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73025</xdr:rowOff>
    </xdr:from>
    <xdr:ext cx="248285" cy="258445"/>
    <xdr:sp macro="" textlink="">
      <xdr:nvSpPr>
        <xdr:cNvPr id="330" name="テキスト ボックス 329"/>
        <xdr:cNvSpPr txBox="1"/>
      </xdr:nvSpPr>
      <xdr:spPr>
        <a:xfrm>
          <a:off x="6187440" y="1001712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431280" y="977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34925</xdr:rowOff>
    </xdr:from>
    <xdr:ext cx="685165" cy="258445"/>
    <xdr:sp macro="" textlink="">
      <xdr:nvSpPr>
        <xdr:cNvPr id="332" name="テキスト ボックス 331"/>
        <xdr:cNvSpPr txBox="1"/>
      </xdr:nvSpPr>
      <xdr:spPr>
        <a:xfrm>
          <a:off x="5760720" y="96361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431280" y="939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167640</xdr:rowOff>
    </xdr:from>
    <xdr:ext cx="685165" cy="258445"/>
    <xdr:sp macro="" textlink="">
      <xdr:nvSpPr>
        <xdr:cNvPr id="334" name="テキスト ボックス 333"/>
        <xdr:cNvSpPr txBox="1"/>
      </xdr:nvSpPr>
      <xdr:spPr>
        <a:xfrm>
          <a:off x="5760720" y="925449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431280" y="901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130175</xdr:rowOff>
    </xdr:from>
    <xdr:ext cx="685165" cy="259080"/>
    <xdr:sp macro="" textlink="">
      <xdr:nvSpPr>
        <xdr:cNvPr id="336" name="テキスト ボックス 335"/>
        <xdr:cNvSpPr txBox="1"/>
      </xdr:nvSpPr>
      <xdr:spPr>
        <a:xfrm>
          <a:off x="5760720" y="887412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431280" y="863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92075</xdr:rowOff>
    </xdr:from>
    <xdr:ext cx="685165" cy="258445"/>
    <xdr:sp macro="" textlink="">
      <xdr:nvSpPr>
        <xdr:cNvPr id="338" name="テキスト ボックス 337"/>
        <xdr:cNvSpPr txBox="1"/>
      </xdr:nvSpPr>
      <xdr:spPr>
        <a:xfrm>
          <a:off x="5760720" y="84931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431280" y="825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7810"/>
    <xdr:sp macro="" textlink="">
      <xdr:nvSpPr>
        <xdr:cNvPr id="340" name="テキスト ボックス 339"/>
        <xdr:cNvSpPr txBox="1"/>
      </xdr:nvSpPr>
      <xdr:spPr>
        <a:xfrm>
          <a:off x="5760720" y="81127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普通建設事業費グラフ枠"/>
        <xdr:cNvSpPr/>
      </xdr:nvSpPr>
      <xdr:spPr>
        <a:xfrm>
          <a:off x="6431280" y="8255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49</xdr:row>
      <xdr:rowOff>135890</xdr:rowOff>
    </xdr:from>
    <xdr:to xmlns:xdr="http://schemas.openxmlformats.org/drawingml/2006/spreadsheetDrawing">
      <xdr:col>54</xdr:col>
      <xdr:colOff>185420</xdr:colOff>
      <xdr:row>59</xdr:row>
      <xdr:rowOff>31750</xdr:rowOff>
    </xdr:to>
    <xdr:cxnSp macro="">
      <xdr:nvCxnSpPr>
        <xdr:cNvPr id="342" name="直線コネクタ 341"/>
        <xdr:cNvCxnSpPr/>
      </xdr:nvCxnSpPr>
      <xdr:spPr>
        <a:xfrm flipV="1">
          <a:off x="10198100" y="8536940"/>
          <a:ext cx="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35560</xdr:rowOff>
    </xdr:from>
    <xdr:ext cx="534035" cy="258445"/>
    <xdr:sp macro="" textlink="">
      <xdr:nvSpPr>
        <xdr:cNvPr id="343" name="普通建設事業費最小値テキスト"/>
        <xdr:cNvSpPr txBox="1"/>
      </xdr:nvSpPr>
      <xdr:spPr>
        <a:xfrm>
          <a:off x="10248900" y="10151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31750</xdr:rowOff>
    </xdr:from>
    <xdr:to xmlns:xdr="http://schemas.openxmlformats.org/drawingml/2006/spreadsheetDrawing">
      <xdr:col>55</xdr:col>
      <xdr:colOff>88900</xdr:colOff>
      <xdr:row>59</xdr:row>
      <xdr:rowOff>31750</xdr:rowOff>
    </xdr:to>
    <xdr:cxnSp macro="">
      <xdr:nvCxnSpPr>
        <xdr:cNvPr id="344" name="直線コネクタ 343"/>
        <xdr:cNvCxnSpPr/>
      </xdr:nvCxnSpPr>
      <xdr:spPr>
        <a:xfrm>
          <a:off x="10114280" y="101473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82550</xdr:rowOff>
    </xdr:from>
    <xdr:ext cx="689610" cy="259080"/>
    <xdr:sp macro="" textlink="">
      <xdr:nvSpPr>
        <xdr:cNvPr id="345" name="普通建設事業費最大値テキスト"/>
        <xdr:cNvSpPr txBox="1"/>
      </xdr:nvSpPr>
      <xdr:spPr>
        <a:xfrm>
          <a:off x="10248900" y="831215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4,260,103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135890</xdr:rowOff>
    </xdr:from>
    <xdr:to xmlns:xdr="http://schemas.openxmlformats.org/drawingml/2006/spreadsheetDrawing">
      <xdr:col>55</xdr:col>
      <xdr:colOff>88900</xdr:colOff>
      <xdr:row>49</xdr:row>
      <xdr:rowOff>135890</xdr:rowOff>
    </xdr:to>
    <xdr:cxnSp macro="">
      <xdr:nvCxnSpPr>
        <xdr:cNvPr id="346" name="直線コネクタ 345"/>
        <xdr:cNvCxnSpPr/>
      </xdr:nvCxnSpPr>
      <xdr:spPr>
        <a:xfrm>
          <a:off x="10114280" y="85369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147955</xdr:rowOff>
    </xdr:from>
    <xdr:to xmlns:xdr="http://schemas.openxmlformats.org/drawingml/2006/spreadsheetDrawing">
      <xdr:col>55</xdr:col>
      <xdr:colOff>0</xdr:colOff>
      <xdr:row>58</xdr:row>
      <xdr:rowOff>160020</xdr:rowOff>
    </xdr:to>
    <xdr:cxnSp macro="">
      <xdr:nvCxnSpPr>
        <xdr:cNvPr id="347" name="直線コネクタ 346"/>
        <xdr:cNvCxnSpPr/>
      </xdr:nvCxnSpPr>
      <xdr:spPr>
        <a:xfrm flipV="1">
          <a:off x="9385300" y="10092055"/>
          <a:ext cx="812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85090</xdr:rowOff>
    </xdr:from>
    <xdr:ext cx="598170" cy="259080"/>
    <xdr:sp macro="" textlink="">
      <xdr:nvSpPr>
        <xdr:cNvPr id="348" name="普通建設事業費平均値テキスト"/>
        <xdr:cNvSpPr txBox="1"/>
      </xdr:nvSpPr>
      <xdr:spPr>
        <a:xfrm>
          <a:off x="10248900" y="985774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62230</xdr:rowOff>
    </xdr:from>
    <xdr:to xmlns:xdr="http://schemas.openxmlformats.org/drawingml/2006/spreadsheetDrawing">
      <xdr:col>55</xdr:col>
      <xdr:colOff>50800</xdr:colOff>
      <xdr:row>58</xdr:row>
      <xdr:rowOff>163830</xdr:rowOff>
    </xdr:to>
    <xdr:sp macro="" textlink="">
      <xdr:nvSpPr>
        <xdr:cNvPr id="349" name="フローチャート: 判断 348"/>
        <xdr:cNvSpPr/>
      </xdr:nvSpPr>
      <xdr:spPr>
        <a:xfrm>
          <a:off x="10152380" y="100063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158115</xdr:rowOff>
    </xdr:from>
    <xdr:to xmlns:xdr="http://schemas.openxmlformats.org/drawingml/2006/spreadsheetDrawing">
      <xdr:col>50</xdr:col>
      <xdr:colOff>114300</xdr:colOff>
      <xdr:row>58</xdr:row>
      <xdr:rowOff>160020</xdr:rowOff>
    </xdr:to>
    <xdr:cxnSp macro="">
      <xdr:nvCxnSpPr>
        <xdr:cNvPr id="350" name="直線コネクタ 349"/>
        <xdr:cNvCxnSpPr/>
      </xdr:nvCxnSpPr>
      <xdr:spPr>
        <a:xfrm>
          <a:off x="8521700" y="10102215"/>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60960</xdr:rowOff>
    </xdr:from>
    <xdr:to xmlns:xdr="http://schemas.openxmlformats.org/drawingml/2006/spreadsheetDrawing">
      <xdr:col>50</xdr:col>
      <xdr:colOff>165100</xdr:colOff>
      <xdr:row>58</xdr:row>
      <xdr:rowOff>162560</xdr:rowOff>
    </xdr:to>
    <xdr:sp macro="" textlink="">
      <xdr:nvSpPr>
        <xdr:cNvPr id="351" name="フローチャート: 判断 350"/>
        <xdr:cNvSpPr/>
      </xdr:nvSpPr>
      <xdr:spPr>
        <a:xfrm>
          <a:off x="9334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8255</xdr:rowOff>
    </xdr:from>
    <xdr:ext cx="598170" cy="258445"/>
    <xdr:sp macro="" textlink="">
      <xdr:nvSpPr>
        <xdr:cNvPr id="352" name="テキスト ボックス 351"/>
        <xdr:cNvSpPr txBox="1"/>
      </xdr:nvSpPr>
      <xdr:spPr>
        <a:xfrm>
          <a:off x="9090660" y="97809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156845</xdr:rowOff>
    </xdr:from>
    <xdr:to xmlns:xdr="http://schemas.openxmlformats.org/drawingml/2006/spreadsheetDrawing">
      <xdr:col>45</xdr:col>
      <xdr:colOff>177800</xdr:colOff>
      <xdr:row>58</xdr:row>
      <xdr:rowOff>158115</xdr:rowOff>
    </xdr:to>
    <xdr:cxnSp macro="">
      <xdr:nvCxnSpPr>
        <xdr:cNvPr id="353" name="直線コネクタ 352"/>
        <xdr:cNvCxnSpPr/>
      </xdr:nvCxnSpPr>
      <xdr:spPr>
        <a:xfrm>
          <a:off x="7653020" y="10100945"/>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53975</xdr:rowOff>
    </xdr:from>
    <xdr:to xmlns:xdr="http://schemas.openxmlformats.org/drawingml/2006/spreadsheetDrawing">
      <xdr:col>46</xdr:col>
      <xdr:colOff>38100</xdr:colOff>
      <xdr:row>58</xdr:row>
      <xdr:rowOff>155575</xdr:rowOff>
    </xdr:to>
    <xdr:sp macro="" textlink="">
      <xdr:nvSpPr>
        <xdr:cNvPr id="354" name="フローチャート: 判断 353"/>
        <xdr:cNvSpPr/>
      </xdr:nvSpPr>
      <xdr:spPr>
        <a:xfrm>
          <a:off x="8470900" y="99980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0</xdr:rowOff>
    </xdr:from>
    <xdr:ext cx="598170" cy="259080"/>
    <xdr:sp macro="" textlink="">
      <xdr:nvSpPr>
        <xdr:cNvPr id="355" name="テキスト ボックス 354"/>
        <xdr:cNvSpPr txBox="1"/>
      </xdr:nvSpPr>
      <xdr:spPr>
        <a:xfrm>
          <a:off x="8227060" y="9772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156845</xdr:rowOff>
    </xdr:from>
    <xdr:to xmlns:xdr="http://schemas.openxmlformats.org/drawingml/2006/spreadsheetDrawing">
      <xdr:col>41</xdr:col>
      <xdr:colOff>50800</xdr:colOff>
      <xdr:row>59</xdr:row>
      <xdr:rowOff>12700</xdr:rowOff>
    </xdr:to>
    <xdr:cxnSp macro="">
      <xdr:nvCxnSpPr>
        <xdr:cNvPr id="356" name="直線コネクタ 355"/>
        <xdr:cNvCxnSpPr/>
      </xdr:nvCxnSpPr>
      <xdr:spPr>
        <a:xfrm flipV="1">
          <a:off x="6789420" y="10100945"/>
          <a:ext cx="8636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53975</xdr:rowOff>
    </xdr:from>
    <xdr:to xmlns:xdr="http://schemas.openxmlformats.org/drawingml/2006/spreadsheetDrawing">
      <xdr:col>41</xdr:col>
      <xdr:colOff>101600</xdr:colOff>
      <xdr:row>58</xdr:row>
      <xdr:rowOff>155575</xdr:rowOff>
    </xdr:to>
    <xdr:sp macro="" textlink="">
      <xdr:nvSpPr>
        <xdr:cNvPr id="357" name="フローチャート: 判断 356"/>
        <xdr:cNvSpPr/>
      </xdr:nvSpPr>
      <xdr:spPr>
        <a:xfrm>
          <a:off x="760222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0</xdr:rowOff>
    </xdr:from>
    <xdr:ext cx="598805" cy="259080"/>
    <xdr:sp macro="" textlink="">
      <xdr:nvSpPr>
        <xdr:cNvPr id="358" name="テキスト ボックス 357"/>
        <xdr:cNvSpPr txBox="1"/>
      </xdr:nvSpPr>
      <xdr:spPr>
        <a:xfrm>
          <a:off x="7363460" y="9772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58420</xdr:rowOff>
    </xdr:from>
    <xdr:to xmlns:xdr="http://schemas.openxmlformats.org/drawingml/2006/spreadsheetDrawing">
      <xdr:col>36</xdr:col>
      <xdr:colOff>165100</xdr:colOff>
      <xdr:row>58</xdr:row>
      <xdr:rowOff>159385</xdr:rowOff>
    </xdr:to>
    <xdr:sp macro="" textlink="">
      <xdr:nvSpPr>
        <xdr:cNvPr id="359" name="フローチャート: 判断 358"/>
        <xdr:cNvSpPr/>
      </xdr:nvSpPr>
      <xdr:spPr>
        <a:xfrm>
          <a:off x="6738620" y="10002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4445</xdr:rowOff>
    </xdr:from>
    <xdr:ext cx="598170" cy="259080"/>
    <xdr:sp macro="" textlink="">
      <xdr:nvSpPr>
        <xdr:cNvPr id="360" name="テキスト ボックス 359"/>
        <xdr:cNvSpPr txBox="1"/>
      </xdr:nvSpPr>
      <xdr:spPr>
        <a:xfrm>
          <a:off x="6494780" y="9777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0126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1998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3362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4" name="テキスト ボックス 363"/>
        <xdr:cNvSpPr txBox="1"/>
      </xdr:nvSpPr>
      <xdr:spPr>
        <a:xfrm>
          <a:off x="74676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604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97790</xdr:rowOff>
    </xdr:from>
    <xdr:to xmlns:xdr="http://schemas.openxmlformats.org/drawingml/2006/spreadsheetDrawing">
      <xdr:col>55</xdr:col>
      <xdr:colOff>50800</xdr:colOff>
      <xdr:row>59</xdr:row>
      <xdr:rowOff>27940</xdr:rowOff>
    </xdr:to>
    <xdr:sp macro="" textlink="">
      <xdr:nvSpPr>
        <xdr:cNvPr id="366" name="楕円 365"/>
        <xdr:cNvSpPr/>
      </xdr:nvSpPr>
      <xdr:spPr>
        <a:xfrm>
          <a:off x="10152380" y="100418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41275</xdr:rowOff>
    </xdr:from>
    <xdr:ext cx="598170" cy="258445"/>
    <xdr:sp macro="" textlink="">
      <xdr:nvSpPr>
        <xdr:cNvPr id="367" name="普通建設事業費該当値テキスト"/>
        <xdr:cNvSpPr txBox="1"/>
      </xdr:nvSpPr>
      <xdr:spPr>
        <a:xfrm>
          <a:off x="10248900" y="99853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109855</xdr:rowOff>
    </xdr:from>
    <xdr:to xmlns:xdr="http://schemas.openxmlformats.org/drawingml/2006/spreadsheetDrawing">
      <xdr:col>50</xdr:col>
      <xdr:colOff>165100</xdr:colOff>
      <xdr:row>59</xdr:row>
      <xdr:rowOff>39370</xdr:rowOff>
    </xdr:to>
    <xdr:sp macro="" textlink="">
      <xdr:nvSpPr>
        <xdr:cNvPr id="368" name="楕円 367"/>
        <xdr:cNvSpPr/>
      </xdr:nvSpPr>
      <xdr:spPr>
        <a:xfrm>
          <a:off x="9334500" y="1005395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59</xdr:row>
      <xdr:rowOff>30480</xdr:rowOff>
    </xdr:from>
    <xdr:ext cx="598170" cy="257810"/>
    <xdr:sp macro="" textlink="">
      <xdr:nvSpPr>
        <xdr:cNvPr id="369" name="テキスト ボックス 368"/>
        <xdr:cNvSpPr txBox="1"/>
      </xdr:nvSpPr>
      <xdr:spPr>
        <a:xfrm>
          <a:off x="9090660" y="1014603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106680</xdr:rowOff>
    </xdr:from>
    <xdr:to xmlns:xdr="http://schemas.openxmlformats.org/drawingml/2006/spreadsheetDrawing">
      <xdr:col>46</xdr:col>
      <xdr:colOff>38100</xdr:colOff>
      <xdr:row>59</xdr:row>
      <xdr:rowOff>36830</xdr:rowOff>
    </xdr:to>
    <xdr:sp macro="" textlink="">
      <xdr:nvSpPr>
        <xdr:cNvPr id="370" name="楕円 369"/>
        <xdr:cNvSpPr/>
      </xdr:nvSpPr>
      <xdr:spPr>
        <a:xfrm>
          <a:off x="8470900" y="100507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59</xdr:row>
      <xdr:rowOff>27940</xdr:rowOff>
    </xdr:from>
    <xdr:ext cx="598170" cy="259080"/>
    <xdr:sp macro="" textlink="">
      <xdr:nvSpPr>
        <xdr:cNvPr id="371" name="テキスト ボックス 370"/>
        <xdr:cNvSpPr txBox="1"/>
      </xdr:nvSpPr>
      <xdr:spPr>
        <a:xfrm>
          <a:off x="8227060" y="101434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105410</xdr:rowOff>
    </xdr:from>
    <xdr:to xmlns:xdr="http://schemas.openxmlformats.org/drawingml/2006/spreadsheetDrawing">
      <xdr:col>41</xdr:col>
      <xdr:colOff>101600</xdr:colOff>
      <xdr:row>59</xdr:row>
      <xdr:rowOff>35560</xdr:rowOff>
    </xdr:to>
    <xdr:sp macro="" textlink="">
      <xdr:nvSpPr>
        <xdr:cNvPr id="372" name="楕円 371"/>
        <xdr:cNvSpPr/>
      </xdr:nvSpPr>
      <xdr:spPr>
        <a:xfrm>
          <a:off x="760222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59</xdr:row>
      <xdr:rowOff>27305</xdr:rowOff>
    </xdr:from>
    <xdr:ext cx="598805" cy="259080"/>
    <xdr:sp macro="" textlink="">
      <xdr:nvSpPr>
        <xdr:cNvPr id="373" name="テキスト ボックス 372"/>
        <xdr:cNvSpPr txBox="1"/>
      </xdr:nvSpPr>
      <xdr:spPr>
        <a:xfrm>
          <a:off x="7363460" y="101428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133985</xdr:rowOff>
    </xdr:from>
    <xdr:to xmlns:xdr="http://schemas.openxmlformats.org/drawingml/2006/spreadsheetDrawing">
      <xdr:col>36</xdr:col>
      <xdr:colOff>165100</xdr:colOff>
      <xdr:row>59</xdr:row>
      <xdr:rowOff>64135</xdr:rowOff>
    </xdr:to>
    <xdr:sp macro="" textlink="">
      <xdr:nvSpPr>
        <xdr:cNvPr id="374" name="楕円 373"/>
        <xdr:cNvSpPr/>
      </xdr:nvSpPr>
      <xdr:spPr>
        <a:xfrm>
          <a:off x="673862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55245</xdr:rowOff>
    </xdr:from>
    <xdr:ext cx="534670" cy="257810"/>
    <xdr:sp macro="" textlink="">
      <xdr:nvSpPr>
        <xdr:cNvPr id="375" name="テキスト ボックス 374"/>
        <xdr:cNvSpPr txBox="1"/>
      </xdr:nvSpPr>
      <xdr:spPr>
        <a:xfrm>
          <a:off x="6527165" y="101707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31115</xdr:rowOff>
    </xdr:to>
    <xdr:sp macro="" textlink="">
      <xdr:nvSpPr>
        <xdr:cNvPr id="376" name="正方形/長方形 375"/>
        <xdr:cNvSpPr/>
      </xdr:nvSpPr>
      <xdr:spPr>
        <a:xfrm>
          <a:off x="6431280" y="10858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5532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5532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5438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5438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656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656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431280" y="11684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4" name="テキスト ボックス 383"/>
        <xdr:cNvSpPr txBox="1"/>
      </xdr:nvSpPr>
      <xdr:spPr>
        <a:xfrm>
          <a:off x="639318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431280" y="1397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6" name="直線コネクタ 385"/>
        <xdr:cNvCxnSpPr/>
      </xdr:nvCxnSpPr>
      <xdr:spPr>
        <a:xfrm>
          <a:off x="6431280" y="135128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167640</xdr:rowOff>
    </xdr:from>
    <xdr:ext cx="248285" cy="258445"/>
    <xdr:sp macro="" textlink="">
      <xdr:nvSpPr>
        <xdr:cNvPr id="387" name="テキスト ボックス 386"/>
        <xdr:cNvSpPr txBox="1"/>
      </xdr:nvSpPr>
      <xdr:spPr>
        <a:xfrm>
          <a:off x="6187440" y="133692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8" name="直線コネクタ 387"/>
        <xdr:cNvCxnSpPr/>
      </xdr:nvCxnSpPr>
      <xdr:spPr>
        <a:xfrm>
          <a:off x="6431280" y="13055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5165" cy="257810"/>
    <xdr:sp macro="" textlink="">
      <xdr:nvSpPr>
        <xdr:cNvPr id="389" name="テキスト ボックス 388"/>
        <xdr:cNvSpPr txBox="1"/>
      </xdr:nvSpPr>
      <xdr:spPr>
        <a:xfrm>
          <a:off x="5760720" y="129133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0" name="直線コネクタ 389"/>
        <xdr:cNvCxnSpPr/>
      </xdr:nvCxnSpPr>
      <xdr:spPr>
        <a:xfrm>
          <a:off x="6431280" y="12598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5165" cy="258445"/>
    <xdr:sp macro="" textlink="">
      <xdr:nvSpPr>
        <xdr:cNvPr id="391" name="テキスト ボックス 390"/>
        <xdr:cNvSpPr txBox="1"/>
      </xdr:nvSpPr>
      <xdr:spPr>
        <a:xfrm>
          <a:off x="5760720" y="1245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2" name="直線コネクタ 391"/>
        <xdr:cNvCxnSpPr/>
      </xdr:nvCxnSpPr>
      <xdr:spPr>
        <a:xfrm>
          <a:off x="6431280" y="12141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167640</xdr:rowOff>
    </xdr:from>
    <xdr:ext cx="685165" cy="258445"/>
    <xdr:sp macro="" textlink="">
      <xdr:nvSpPr>
        <xdr:cNvPr id="393" name="テキスト ボックス 392"/>
        <xdr:cNvSpPr txBox="1"/>
      </xdr:nvSpPr>
      <xdr:spPr>
        <a:xfrm>
          <a:off x="5760720" y="1199769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431280" y="1168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7810"/>
    <xdr:sp macro="" textlink="">
      <xdr:nvSpPr>
        <xdr:cNvPr id="395" name="テキスト ボックス 394"/>
        <xdr:cNvSpPr txBox="1"/>
      </xdr:nvSpPr>
      <xdr:spPr>
        <a:xfrm>
          <a:off x="5760720" y="115417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431280" y="11684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71</xdr:row>
      <xdr:rowOff>118745</xdr:rowOff>
    </xdr:from>
    <xdr:to xmlns:xdr="http://schemas.openxmlformats.org/drawingml/2006/spreadsheetDrawing">
      <xdr:col>54</xdr:col>
      <xdr:colOff>185420</xdr:colOff>
      <xdr:row>78</xdr:row>
      <xdr:rowOff>139700</xdr:rowOff>
    </xdr:to>
    <xdr:cxnSp macro="">
      <xdr:nvCxnSpPr>
        <xdr:cNvPr id="397" name="直線コネクタ 396"/>
        <xdr:cNvCxnSpPr/>
      </xdr:nvCxnSpPr>
      <xdr:spPr>
        <a:xfrm flipV="1">
          <a:off x="10198100" y="12291695"/>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158115</xdr:rowOff>
    </xdr:from>
    <xdr:ext cx="248920" cy="258445"/>
    <xdr:sp macro="" textlink="">
      <xdr:nvSpPr>
        <xdr:cNvPr id="398" name="普通建設事業費 （ うち新規整備　）最小値テキスト"/>
        <xdr:cNvSpPr txBox="1"/>
      </xdr:nvSpPr>
      <xdr:spPr>
        <a:xfrm>
          <a:off x="10248900" y="1353121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9" name="直線コネクタ 398"/>
        <xdr:cNvCxnSpPr/>
      </xdr:nvCxnSpPr>
      <xdr:spPr>
        <a:xfrm>
          <a:off x="10114280" y="13512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65405</xdr:rowOff>
    </xdr:from>
    <xdr:ext cx="689610" cy="258445"/>
    <xdr:sp macro="" textlink="">
      <xdr:nvSpPr>
        <xdr:cNvPr id="400" name="普通建設事業費 （ うち新規整備　）最大値テキスト"/>
        <xdr:cNvSpPr txBox="1"/>
      </xdr:nvSpPr>
      <xdr:spPr>
        <a:xfrm>
          <a:off x="10248900" y="1206690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2,669,511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118745</xdr:rowOff>
    </xdr:from>
    <xdr:to xmlns:xdr="http://schemas.openxmlformats.org/drawingml/2006/spreadsheetDrawing">
      <xdr:col>55</xdr:col>
      <xdr:colOff>88900</xdr:colOff>
      <xdr:row>71</xdr:row>
      <xdr:rowOff>118745</xdr:rowOff>
    </xdr:to>
    <xdr:cxnSp macro="">
      <xdr:nvCxnSpPr>
        <xdr:cNvPr id="401" name="直線コネクタ 400"/>
        <xdr:cNvCxnSpPr/>
      </xdr:nvCxnSpPr>
      <xdr:spPr>
        <a:xfrm>
          <a:off x="10114280" y="122916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139700</xdr:rowOff>
    </xdr:from>
    <xdr:to xmlns:xdr="http://schemas.openxmlformats.org/drawingml/2006/spreadsheetDrawing">
      <xdr:col>55</xdr:col>
      <xdr:colOff>0</xdr:colOff>
      <xdr:row>78</xdr:row>
      <xdr:rowOff>139700</xdr:rowOff>
    </xdr:to>
    <xdr:cxnSp macro="">
      <xdr:nvCxnSpPr>
        <xdr:cNvPr id="402" name="直線コネクタ 401"/>
        <xdr:cNvCxnSpPr/>
      </xdr:nvCxnSpPr>
      <xdr:spPr>
        <a:xfrm>
          <a:off x="9385300" y="13512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76200</xdr:rowOff>
    </xdr:from>
    <xdr:ext cx="534035" cy="258445"/>
    <xdr:sp macro="" textlink="">
      <xdr:nvSpPr>
        <xdr:cNvPr id="403" name="普通建設事業費 （ うち新規整備　）平均値テキスト"/>
        <xdr:cNvSpPr txBox="1"/>
      </xdr:nvSpPr>
      <xdr:spPr>
        <a:xfrm>
          <a:off x="10248900" y="1327785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53340</xdr:rowOff>
    </xdr:from>
    <xdr:to xmlns:xdr="http://schemas.openxmlformats.org/drawingml/2006/spreadsheetDrawing">
      <xdr:col>55</xdr:col>
      <xdr:colOff>50800</xdr:colOff>
      <xdr:row>78</xdr:row>
      <xdr:rowOff>154940</xdr:rowOff>
    </xdr:to>
    <xdr:sp macro="" textlink="">
      <xdr:nvSpPr>
        <xdr:cNvPr id="404" name="フローチャート: 判断 403"/>
        <xdr:cNvSpPr/>
      </xdr:nvSpPr>
      <xdr:spPr>
        <a:xfrm>
          <a:off x="10152380" y="134264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138430</xdr:rowOff>
    </xdr:from>
    <xdr:to xmlns:xdr="http://schemas.openxmlformats.org/drawingml/2006/spreadsheetDrawing">
      <xdr:col>50</xdr:col>
      <xdr:colOff>114300</xdr:colOff>
      <xdr:row>78</xdr:row>
      <xdr:rowOff>139700</xdr:rowOff>
    </xdr:to>
    <xdr:cxnSp macro="">
      <xdr:nvCxnSpPr>
        <xdr:cNvPr id="405" name="直線コネクタ 404"/>
        <xdr:cNvCxnSpPr/>
      </xdr:nvCxnSpPr>
      <xdr:spPr>
        <a:xfrm>
          <a:off x="8521700" y="1351153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57150</xdr:rowOff>
    </xdr:from>
    <xdr:to xmlns:xdr="http://schemas.openxmlformats.org/drawingml/2006/spreadsheetDrawing">
      <xdr:col>50</xdr:col>
      <xdr:colOff>165100</xdr:colOff>
      <xdr:row>78</xdr:row>
      <xdr:rowOff>158115</xdr:rowOff>
    </xdr:to>
    <xdr:sp macro="" textlink="">
      <xdr:nvSpPr>
        <xdr:cNvPr id="406" name="フローチャート: 判断 405"/>
        <xdr:cNvSpPr/>
      </xdr:nvSpPr>
      <xdr:spPr>
        <a:xfrm>
          <a:off x="9334500" y="13430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3175</xdr:rowOff>
    </xdr:from>
    <xdr:ext cx="534670" cy="259080"/>
    <xdr:sp macro="" textlink="">
      <xdr:nvSpPr>
        <xdr:cNvPr id="407" name="テキスト ボックス 406"/>
        <xdr:cNvSpPr txBox="1"/>
      </xdr:nvSpPr>
      <xdr:spPr>
        <a:xfrm>
          <a:off x="9123045" y="13204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102870</xdr:rowOff>
    </xdr:from>
    <xdr:to xmlns:xdr="http://schemas.openxmlformats.org/drawingml/2006/spreadsheetDrawing">
      <xdr:col>45</xdr:col>
      <xdr:colOff>177800</xdr:colOff>
      <xdr:row>78</xdr:row>
      <xdr:rowOff>138430</xdr:rowOff>
    </xdr:to>
    <xdr:cxnSp macro="">
      <xdr:nvCxnSpPr>
        <xdr:cNvPr id="408" name="直線コネクタ 407"/>
        <xdr:cNvCxnSpPr/>
      </xdr:nvCxnSpPr>
      <xdr:spPr>
        <a:xfrm>
          <a:off x="7653020" y="13475970"/>
          <a:ext cx="86868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52705</xdr:rowOff>
    </xdr:from>
    <xdr:to xmlns:xdr="http://schemas.openxmlformats.org/drawingml/2006/spreadsheetDrawing">
      <xdr:col>46</xdr:col>
      <xdr:colOff>38100</xdr:colOff>
      <xdr:row>78</xdr:row>
      <xdr:rowOff>153670</xdr:rowOff>
    </xdr:to>
    <xdr:sp macro="" textlink="">
      <xdr:nvSpPr>
        <xdr:cNvPr id="409" name="フローチャート: 判断 408"/>
        <xdr:cNvSpPr/>
      </xdr:nvSpPr>
      <xdr:spPr>
        <a:xfrm>
          <a:off x="8470900" y="1342580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167640</xdr:rowOff>
    </xdr:from>
    <xdr:ext cx="534035" cy="258445"/>
    <xdr:sp macro="" textlink="">
      <xdr:nvSpPr>
        <xdr:cNvPr id="410" name="テキスト ボックス 409"/>
        <xdr:cNvSpPr txBox="1"/>
      </xdr:nvSpPr>
      <xdr:spPr>
        <a:xfrm>
          <a:off x="8259445" y="13197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102870</xdr:rowOff>
    </xdr:from>
    <xdr:to xmlns:xdr="http://schemas.openxmlformats.org/drawingml/2006/spreadsheetDrawing">
      <xdr:col>41</xdr:col>
      <xdr:colOff>50800</xdr:colOff>
      <xdr:row>78</xdr:row>
      <xdr:rowOff>118110</xdr:rowOff>
    </xdr:to>
    <xdr:cxnSp macro="">
      <xdr:nvCxnSpPr>
        <xdr:cNvPr id="411" name="直線コネクタ 410"/>
        <xdr:cNvCxnSpPr/>
      </xdr:nvCxnSpPr>
      <xdr:spPr>
        <a:xfrm flipV="1">
          <a:off x="6789420" y="13475970"/>
          <a:ext cx="8636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45720</xdr:rowOff>
    </xdr:from>
    <xdr:to xmlns:xdr="http://schemas.openxmlformats.org/drawingml/2006/spreadsheetDrawing">
      <xdr:col>41</xdr:col>
      <xdr:colOff>101600</xdr:colOff>
      <xdr:row>78</xdr:row>
      <xdr:rowOff>147320</xdr:rowOff>
    </xdr:to>
    <xdr:sp macro="" textlink="">
      <xdr:nvSpPr>
        <xdr:cNvPr id="412" name="フローチャート: 判断 411"/>
        <xdr:cNvSpPr/>
      </xdr:nvSpPr>
      <xdr:spPr>
        <a:xfrm>
          <a:off x="760222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163195</xdr:rowOff>
    </xdr:from>
    <xdr:ext cx="534035" cy="258445"/>
    <xdr:sp macro="" textlink="">
      <xdr:nvSpPr>
        <xdr:cNvPr id="413" name="テキスト ボックス 412"/>
        <xdr:cNvSpPr txBox="1"/>
      </xdr:nvSpPr>
      <xdr:spPr>
        <a:xfrm>
          <a:off x="7395845" y="13193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34925</xdr:rowOff>
    </xdr:from>
    <xdr:to xmlns:xdr="http://schemas.openxmlformats.org/drawingml/2006/spreadsheetDrawing">
      <xdr:col>36</xdr:col>
      <xdr:colOff>165100</xdr:colOff>
      <xdr:row>78</xdr:row>
      <xdr:rowOff>137160</xdr:rowOff>
    </xdr:to>
    <xdr:sp macro="" textlink="">
      <xdr:nvSpPr>
        <xdr:cNvPr id="414" name="フローチャート: 判断 413"/>
        <xdr:cNvSpPr/>
      </xdr:nvSpPr>
      <xdr:spPr>
        <a:xfrm>
          <a:off x="6738620" y="13408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153035</xdr:rowOff>
    </xdr:from>
    <xdr:ext cx="598170" cy="259080"/>
    <xdr:sp macro="" textlink="">
      <xdr:nvSpPr>
        <xdr:cNvPr id="415" name="テキスト ボックス 414"/>
        <xdr:cNvSpPr txBox="1"/>
      </xdr:nvSpPr>
      <xdr:spPr>
        <a:xfrm>
          <a:off x="6494780" y="13183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0126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1998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3362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19" name="テキスト ボックス 418"/>
        <xdr:cNvSpPr txBox="1"/>
      </xdr:nvSpPr>
      <xdr:spPr>
        <a:xfrm>
          <a:off x="74676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604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88900</xdr:rowOff>
    </xdr:from>
    <xdr:to xmlns:xdr="http://schemas.openxmlformats.org/drawingml/2006/spreadsheetDrawing">
      <xdr:col>55</xdr:col>
      <xdr:colOff>50800</xdr:colOff>
      <xdr:row>79</xdr:row>
      <xdr:rowOff>19050</xdr:rowOff>
    </xdr:to>
    <xdr:sp macro="" textlink="">
      <xdr:nvSpPr>
        <xdr:cNvPr id="421" name="楕円 420"/>
        <xdr:cNvSpPr/>
      </xdr:nvSpPr>
      <xdr:spPr>
        <a:xfrm>
          <a:off x="10152380" y="13462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31115</xdr:rowOff>
    </xdr:from>
    <xdr:ext cx="248920" cy="257810"/>
    <xdr:sp macro="" textlink="">
      <xdr:nvSpPr>
        <xdr:cNvPr id="422" name="普通建設事業費 （ うち新規整備　）該当値テキスト"/>
        <xdr:cNvSpPr txBox="1"/>
      </xdr:nvSpPr>
      <xdr:spPr>
        <a:xfrm>
          <a:off x="10248900" y="13404215"/>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88900</xdr:rowOff>
    </xdr:from>
    <xdr:to xmlns:xdr="http://schemas.openxmlformats.org/drawingml/2006/spreadsheetDrawing">
      <xdr:col>50</xdr:col>
      <xdr:colOff>165100</xdr:colOff>
      <xdr:row>79</xdr:row>
      <xdr:rowOff>19050</xdr:rowOff>
    </xdr:to>
    <xdr:sp macro="" textlink="">
      <xdr:nvSpPr>
        <xdr:cNvPr id="423" name="楕円 422"/>
        <xdr:cNvSpPr/>
      </xdr:nvSpPr>
      <xdr:spPr>
        <a:xfrm>
          <a:off x="9334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79</xdr:row>
      <xdr:rowOff>9525</xdr:rowOff>
    </xdr:from>
    <xdr:ext cx="249555" cy="258445"/>
    <xdr:sp macro="" textlink="">
      <xdr:nvSpPr>
        <xdr:cNvPr id="424" name="テキスト ボックス 423"/>
        <xdr:cNvSpPr txBox="1"/>
      </xdr:nvSpPr>
      <xdr:spPr>
        <a:xfrm>
          <a:off x="9265920" y="135540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87630</xdr:rowOff>
    </xdr:from>
    <xdr:to xmlns:xdr="http://schemas.openxmlformats.org/drawingml/2006/spreadsheetDrawing">
      <xdr:col>46</xdr:col>
      <xdr:colOff>38100</xdr:colOff>
      <xdr:row>79</xdr:row>
      <xdr:rowOff>17780</xdr:rowOff>
    </xdr:to>
    <xdr:sp macro="" textlink="">
      <xdr:nvSpPr>
        <xdr:cNvPr id="425" name="楕円 424"/>
        <xdr:cNvSpPr/>
      </xdr:nvSpPr>
      <xdr:spPr>
        <a:xfrm>
          <a:off x="8470900" y="134607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8890</xdr:rowOff>
    </xdr:from>
    <xdr:ext cx="469900" cy="258445"/>
    <xdr:sp macro="" textlink="">
      <xdr:nvSpPr>
        <xdr:cNvPr id="426" name="テキスト ボックス 425"/>
        <xdr:cNvSpPr txBox="1"/>
      </xdr:nvSpPr>
      <xdr:spPr>
        <a:xfrm>
          <a:off x="8291830" y="13553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52705</xdr:rowOff>
    </xdr:from>
    <xdr:to xmlns:xdr="http://schemas.openxmlformats.org/drawingml/2006/spreadsheetDrawing">
      <xdr:col>41</xdr:col>
      <xdr:colOff>101600</xdr:colOff>
      <xdr:row>78</xdr:row>
      <xdr:rowOff>153670</xdr:rowOff>
    </xdr:to>
    <xdr:sp macro="" textlink="">
      <xdr:nvSpPr>
        <xdr:cNvPr id="427" name="楕円 426"/>
        <xdr:cNvSpPr/>
      </xdr:nvSpPr>
      <xdr:spPr>
        <a:xfrm>
          <a:off x="7602220" y="134258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145415</xdr:rowOff>
    </xdr:from>
    <xdr:ext cx="534035" cy="257810"/>
    <xdr:sp macro="" textlink="">
      <xdr:nvSpPr>
        <xdr:cNvPr id="428" name="テキスト ボックス 427"/>
        <xdr:cNvSpPr txBox="1"/>
      </xdr:nvSpPr>
      <xdr:spPr>
        <a:xfrm>
          <a:off x="7395845" y="1351851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67310</xdr:rowOff>
    </xdr:from>
    <xdr:to xmlns:xdr="http://schemas.openxmlformats.org/drawingml/2006/spreadsheetDrawing">
      <xdr:col>36</xdr:col>
      <xdr:colOff>165100</xdr:colOff>
      <xdr:row>78</xdr:row>
      <xdr:rowOff>167640</xdr:rowOff>
    </xdr:to>
    <xdr:sp macro="" textlink="">
      <xdr:nvSpPr>
        <xdr:cNvPr id="429" name="楕円 428"/>
        <xdr:cNvSpPr/>
      </xdr:nvSpPr>
      <xdr:spPr>
        <a:xfrm>
          <a:off x="6738620" y="134404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160020</xdr:rowOff>
    </xdr:from>
    <xdr:ext cx="534670" cy="259080"/>
    <xdr:sp macro="" textlink="">
      <xdr:nvSpPr>
        <xdr:cNvPr id="430" name="テキスト ボックス 429"/>
        <xdr:cNvSpPr txBox="1"/>
      </xdr:nvSpPr>
      <xdr:spPr>
        <a:xfrm>
          <a:off x="6527165" y="13533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31115</xdr:rowOff>
    </xdr:to>
    <xdr:sp macro="" textlink="">
      <xdr:nvSpPr>
        <xdr:cNvPr id="431" name="正方形/長方形 430"/>
        <xdr:cNvSpPr/>
      </xdr:nvSpPr>
      <xdr:spPr>
        <a:xfrm>
          <a:off x="6431280" y="14287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143510</xdr:rowOff>
    </xdr:to>
    <xdr:sp macro="" textlink="">
      <xdr:nvSpPr>
        <xdr:cNvPr id="432" name="正方形/長方形 431"/>
        <xdr:cNvSpPr/>
      </xdr:nvSpPr>
      <xdr:spPr>
        <a:xfrm>
          <a:off x="6553200" y="14630400"/>
          <a:ext cx="14833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90805</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143510</xdr:rowOff>
    </xdr:to>
    <xdr:sp macro="" textlink="">
      <xdr:nvSpPr>
        <xdr:cNvPr id="434" name="正方形/長方形 433"/>
        <xdr:cNvSpPr/>
      </xdr:nvSpPr>
      <xdr:spPr>
        <a:xfrm>
          <a:off x="7543800" y="14630400"/>
          <a:ext cx="14833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90805</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143510</xdr:rowOff>
    </xdr:to>
    <xdr:sp macro="" textlink="">
      <xdr:nvSpPr>
        <xdr:cNvPr id="436" name="正方形/長方形 435"/>
        <xdr:cNvSpPr/>
      </xdr:nvSpPr>
      <xdr:spPr>
        <a:xfrm>
          <a:off x="8656320" y="14630400"/>
          <a:ext cx="14833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90805</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49250" cy="230505"/>
    <xdr:sp macro="" textlink="">
      <xdr:nvSpPr>
        <xdr:cNvPr id="439" name="テキスト ボックス 438"/>
        <xdr:cNvSpPr txBox="1"/>
      </xdr:nvSpPr>
      <xdr:spPr>
        <a:xfrm>
          <a:off x="6393180" y="14923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431280" y="169418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2" name="テキスト ボックス 441"/>
        <xdr:cNvSpPr txBox="1"/>
      </xdr:nvSpPr>
      <xdr:spPr>
        <a:xfrm>
          <a:off x="618744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431280" y="16484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5630" cy="258445"/>
    <xdr:sp macro="" textlink="">
      <xdr:nvSpPr>
        <xdr:cNvPr id="444" name="テキスト ボックス 443"/>
        <xdr:cNvSpPr txBox="1"/>
      </xdr:nvSpPr>
      <xdr:spPr>
        <a:xfrm>
          <a:off x="5850890" y="16342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431280" y="16027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5165" cy="258445"/>
    <xdr:sp macro="" textlink="">
      <xdr:nvSpPr>
        <xdr:cNvPr id="446" name="テキスト ボックス 445"/>
        <xdr:cNvSpPr txBox="1"/>
      </xdr:nvSpPr>
      <xdr:spPr>
        <a:xfrm>
          <a:off x="576072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143510</xdr:rowOff>
    </xdr:from>
    <xdr:to xmlns:xdr="http://schemas.openxmlformats.org/drawingml/2006/spreadsheetDrawing">
      <xdr:col>59</xdr:col>
      <xdr:colOff>50800</xdr:colOff>
      <xdr:row>90</xdr:row>
      <xdr:rowOff>143510</xdr:rowOff>
    </xdr:to>
    <xdr:cxnSp macro="">
      <xdr:nvCxnSpPr>
        <xdr:cNvPr id="447" name="直線コネクタ 446"/>
        <xdr:cNvCxnSpPr/>
      </xdr:nvCxnSpPr>
      <xdr:spPr>
        <a:xfrm>
          <a:off x="6431280" y="15574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171450</xdr:rowOff>
    </xdr:from>
    <xdr:ext cx="685165" cy="262890"/>
    <xdr:sp macro="" textlink="">
      <xdr:nvSpPr>
        <xdr:cNvPr id="448" name="テキスト ボックス 447"/>
        <xdr:cNvSpPr txBox="1"/>
      </xdr:nvSpPr>
      <xdr:spPr>
        <a:xfrm>
          <a:off x="5760720" y="15430500"/>
          <a:ext cx="6851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49" name="直線コネクタ 448"/>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55880</xdr:rowOff>
    </xdr:from>
    <xdr:ext cx="685165" cy="264160"/>
    <xdr:sp macro="" textlink="">
      <xdr:nvSpPr>
        <xdr:cNvPr id="450" name="テキスト ボックス 449"/>
        <xdr:cNvSpPr txBox="1"/>
      </xdr:nvSpPr>
      <xdr:spPr>
        <a:xfrm>
          <a:off x="5760720" y="14972030"/>
          <a:ext cx="6851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80645</xdr:rowOff>
    </xdr:from>
    <xdr:to xmlns:xdr="http://schemas.openxmlformats.org/drawingml/2006/spreadsheetDrawing">
      <xdr:col>54</xdr:col>
      <xdr:colOff>185420</xdr:colOff>
      <xdr:row>98</xdr:row>
      <xdr:rowOff>139700</xdr:rowOff>
    </xdr:to>
    <xdr:cxnSp macro="">
      <xdr:nvCxnSpPr>
        <xdr:cNvPr id="452" name="直線コネクタ 451"/>
        <xdr:cNvCxnSpPr/>
      </xdr:nvCxnSpPr>
      <xdr:spPr>
        <a:xfrm flipV="1">
          <a:off x="10198100" y="15511145"/>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143510</xdr:rowOff>
    </xdr:from>
    <xdr:ext cx="248920" cy="258445"/>
    <xdr:sp macro="" textlink="">
      <xdr:nvSpPr>
        <xdr:cNvPr id="453" name="普通建設事業費 （ うち更新整備　）最小値テキスト"/>
        <xdr:cNvSpPr txBox="1"/>
      </xdr:nvSpPr>
      <xdr:spPr>
        <a:xfrm>
          <a:off x="10248900" y="16945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139700</xdr:rowOff>
    </xdr:from>
    <xdr:to xmlns:xdr="http://schemas.openxmlformats.org/drawingml/2006/spreadsheetDrawing">
      <xdr:col>55</xdr:col>
      <xdr:colOff>88900</xdr:colOff>
      <xdr:row>98</xdr:row>
      <xdr:rowOff>139700</xdr:rowOff>
    </xdr:to>
    <xdr:cxnSp macro="">
      <xdr:nvCxnSpPr>
        <xdr:cNvPr id="454" name="直線コネクタ 453"/>
        <xdr:cNvCxnSpPr/>
      </xdr:nvCxnSpPr>
      <xdr:spPr>
        <a:xfrm>
          <a:off x="10114280" y="16941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26035</xdr:rowOff>
    </xdr:from>
    <xdr:ext cx="689610" cy="264795"/>
    <xdr:sp macro="" textlink="">
      <xdr:nvSpPr>
        <xdr:cNvPr id="455" name="普通建設事業費 （ うち更新整備　）最大値テキスト"/>
        <xdr:cNvSpPr txBox="1"/>
      </xdr:nvSpPr>
      <xdr:spPr>
        <a:xfrm>
          <a:off x="10248900" y="15285085"/>
          <a:ext cx="6896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1,566,750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80645</xdr:rowOff>
    </xdr:from>
    <xdr:to xmlns:xdr="http://schemas.openxmlformats.org/drawingml/2006/spreadsheetDrawing">
      <xdr:col>55</xdr:col>
      <xdr:colOff>88900</xdr:colOff>
      <xdr:row>90</xdr:row>
      <xdr:rowOff>80645</xdr:rowOff>
    </xdr:to>
    <xdr:cxnSp macro="">
      <xdr:nvCxnSpPr>
        <xdr:cNvPr id="456" name="直線コネクタ 455"/>
        <xdr:cNvCxnSpPr/>
      </xdr:nvCxnSpPr>
      <xdr:spPr>
        <a:xfrm>
          <a:off x="10114280" y="155111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14605</xdr:rowOff>
    </xdr:from>
    <xdr:to xmlns:xdr="http://schemas.openxmlformats.org/drawingml/2006/spreadsheetDrawing">
      <xdr:col>55</xdr:col>
      <xdr:colOff>0</xdr:colOff>
      <xdr:row>98</xdr:row>
      <xdr:rowOff>56515</xdr:rowOff>
    </xdr:to>
    <xdr:cxnSp macro="">
      <xdr:nvCxnSpPr>
        <xdr:cNvPr id="457" name="直線コネクタ 456"/>
        <xdr:cNvCxnSpPr/>
      </xdr:nvCxnSpPr>
      <xdr:spPr>
        <a:xfrm flipV="1">
          <a:off x="9385300" y="16816705"/>
          <a:ext cx="8128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153035</xdr:rowOff>
    </xdr:from>
    <xdr:ext cx="598170" cy="259080"/>
    <xdr:sp macro="" textlink="">
      <xdr:nvSpPr>
        <xdr:cNvPr id="458" name="普通建設事業費 （ うち更新整備　）平均値テキスト"/>
        <xdr:cNvSpPr txBox="1"/>
      </xdr:nvSpPr>
      <xdr:spPr>
        <a:xfrm>
          <a:off x="10248900" y="1661223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130175</xdr:rowOff>
    </xdr:from>
    <xdr:to xmlns:xdr="http://schemas.openxmlformats.org/drawingml/2006/spreadsheetDrawing">
      <xdr:col>55</xdr:col>
      <xdr:colOff>50800</xdr:colOff>
      <xdr:row>98</xdr:row>
      <xdr:rowOff>60325</xdr:rowOff>
    </xdr:to>
    <xdr:sp macro="" textlink="">
      <xdr:nvSpPr>
        <xdr:cNvPr id="459" name="フローチャート: 判断 458"/>
        <xdr:cNvSpPr/>
      </xdr:nvSpPr>
      <xdr:spPr>
        <a:xfrm>
          <a:off x="10152380" y="167608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56515</xdr:rowOff>
    </xdr:from>
    <xdr:to xmlns:xdr="http://schemas.openxmlformats.org/drawingml/2006/spreadsheetDrawing">
      <xdr:col>50</xdr:col>
      <xdr:colOff>114300</xdr:colOff>
      <xdr:row>98</xdr:row>
      <xdr:rowOff>97790</xdr:rowOff>
    </xdr:to>
    <xdr:cxnSp macro="">
      <xdr:nvCxnSpPr>
        <xdr:cNvPr id="460" name="直線コネクタ 459"/>
        <xdr:cNvCxnSpPr/>
      </xdr:nvCxnSpPr>
      <xdr:spPr>
        <a:xfrm flipV="1">
          <a:off x="8521700" y="16858615"/>
          <a:ext cx="8636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133350</xdr:rowOff>
    </xdr:from>
    <xdr:to xmlns:xdr="http://schemas.openxmlformats.org/drawingml/2006/spreadsheetDrawing">
      <xdr:col>50</xdr:col>
      <xdr:colOff>165100</xdr:colOff>
      <xdr:row>98</xdr:row>
      <xdr:rowOff>63500</xdr:rowOff>
    </xdr:to>
    <xdr:sp macro="" textlink="">
      <xdr:nvSpPr>
        <xdr:cNvPr id="461" name="フローチャート: 判断 460"/>
        <xdr:cNvSpPr/>
      </xdr:nvSpPr>
      <xdr:spPr>
        <a:xfrm>
          <a:off x="9334500" y="167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80010</xdr:rowOff>
    </xdr:from>
    <xdr:ext cx="598170" cy="259080"/>
    <xdr:sp macro="" textlink="">
      <xdr:nvSpPr>
        <xdr:cNvPr id="462" name="テキスト ボックス 461"/>
        <xdr:cNvSpPr txBox="1"/>
      </xdr:nvSpPr>
      <xdr:spPr>
        <a:xfrm>
          <a:off x="9090660" y="16539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97790</xdr:rowOff>
    </xdr:from>
    <xdr:to xmlns:xdr="http://schemas.openxmlformats.org/drawingml/2006/spreadsheetDrawing">
      <xdr:col>45</xdr:col>
      <xdr:colOff>177800</xdr:colOff>
      <xdr:row>98</xdr:row>
      <xdr:rowOff>102870</xdr:rowOff>
    </xdr:to>
    <xdr:cxnSp macro="">
      <xdr:nvCxnSpPr>
        <xdr:cNvPr id="463" name="直線コネクタ 462"/>
        <xdr:cNvCxnSpPr/>
      </xdr:nvCxnSpPr>
      <xdr:spPr>
        <a:xfrm flipV="1">
          <a:off x="7653020" y="16899890"/>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116840</xdr:rowOff>
    </xdr:from>
    <xdr:to xmlns:xdr="http://schemas.openxmlformats.org/drawingml/2006/spreadsheetDrawing">
      <xdr:col>46</xdr:col>
      <xdr:colOff>38100</xdr:colOff>
      <xdr:row>98</xdr:row>
      <xdr:rowOff>46990</xdr:rowOff>
    </xdr:to>
    <xdr:sp macro="" textlink="">
      <xdr:nvSpPr>
        <xdr:cNvPr id="464" name="フローチャート: 判断 463"/>
        <xdr:cNvSpPr/>
      </xdr:nvSpPr>
      <xdr:spPr>
        <a:xfrm>
          <a:off x="8470900" y="167474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63500</xdr:rowOff>
    </xdr:from>
    <xdr:ext cx="598170" cy="258445"/>
    <xdr:sp macro="" textlink="">
      <xdr:nvSpPr>
        <xdr:cNvPr id="465" name="テキスト ボックス 464"/>
        <xdr:cNvSpPr txBox="1"/>
      </xdr:nvSpPr>
      <xdr:spPr>
        <a:xfrm>
          <a:off x="8227060" y="16522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102870</xdr:rowOff>
    </xdr:from>
    <xdr:to xmlns:xdr="http://schemas.openxmlformats.org/drawingml/2006/spreadsheetDrawing">
      <xdr:col>41</xdr:col>
      <xdr:colOff>50800</xdr:colOff>
      <xdr:row>98</xdr:row>
      <xdr:rowOff>122555</xdr:rowOff>
    </xdr:to>
    <xdr:cxnSp macro="">
      <xdr:nvCxnSpPr>
        <xdr:cNvPr id="466" name="直線コネクタ 465"/>
        <xdr:cNvCxnSpPr/>
      </xdr:nvCxnSpPr>
      <xdr:spPr>
        <a:xfrm flipV="1">
          <a:off x="6789420" y="16904970"/>
          <a:ext cx="8636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126365</xdr:rowOff>
    </xdr:from>
    <xdr:to xmlns:xdr="http://schemas.openxmlformats.org/drawingml/2006/spreadsheetDrawing">
      <xdr:col>41</xdr:col>
      <xdr:colOff>101600</xdr:colOff>
      <xdr:row>98</xdr:row>
      <xdr:rowOff>56515</xdr:rowOff>
    </xdr:to>
    <xdr:sp macro="" textlink="">
      <xdr:nvSpPr>
        <xdr:cNvPr id="467" name="フローチャート: 判断 466"/>
        <xdr:cNvSpPr/>
      </xdr:nvSpPr>
      <xdr:spPr>
        <a:xfrm>
          <a:off x="760222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73025</xdr:rowOff>
    </xdr:from>
    <xdr:ext cx="598805" cy="259080"/>
    <xdr:sp macro="" textlink="">
      <xdr:nvSpPr>
        <xdr:cNvPr id="468" name="テキスト ボックス 467"/>
        <xdr:cNvSpPr txBox="1"/>
      </xdr:nvSpPr>
      <xdr:spPr>
        <a:xfrm>
          <a:off x="7363460" y="16532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143510</xdr:rowOff>
    </xdr:from>
    <xdr:to xmlns:xdr="http://schemas.openxmlformats.org/drawingml/2006/spreadsheetDrawing">
      <xdr:col>36</xdr:col>
      <xdr:colOff>165100</xdr:colOff>
      <xdr:row>98</xdr:row>
      <xdr:rowOff>73660</xdr:rowOff>
    </xdr:to>
    <xdr:sp macro="" textlink="">
      <xdr:nvSpPr>
        <xdr:cNvPr id="469" name="フローチャート: 判断 468"/>
        <xdr:cNvSpPr/>
      </xdr:nvSpPr>
      <xdr:spPr>
        <a:xfrm>
          <a:off x="673862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90170</xdr:rowOff>
    </xdr:from>
    <xdr:ext cx="598170" cy="259080"/>
    <xdr:sp macro="" textlink="">
      <xdr:nvSpPr>
        <xdr:cNvPr id="470" name="テキスト ボックス 469"/>
        <xdr:cNvSpPr txBox="1"/>
      </xdr:nvSpPr>
      <xdr:spPr>
        <a:xfrm>
          <a:off x="6494780" y="16549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4" name="テキスト ボックス 473"/>
        <xdr:cNvSpPr txBox="1"/>
      </xdr:nvSpPr>
      <xdr:spPr>
        <a:xfrm>
          <a:off x="74676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135255</xdr:rowOff>
    </xdr:from>
    <xdr:to xmlns:xdr="http://schemas.openxmlformats.org/drawingml/2006/spreadsheetDrawing">
      <xdr:col>55</xdr:col>
      <xdr:colOff>50800</xdr:colOff>
      <xdr:row>98</xdr:row>
      <xdr:rowOff>65405</xdr:rowOff>
    </xdr:to>
    <xdr:sp macro="" textlink="">
      <xdr:nvSpPr>
        <xdr:cNvPr id="476" name="楕円 475"/>
        <xdr:cNvSpPr/>
      </xdr:nvSpPr>
      <xdr:spPr>
        <a:xfrm>
          <a:off x="10152380" y="167659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109220</xdr:rowOff>
    </xdr:from>
    <xdr:ext cx="598170" cy="258445"/>
    <xdr:sp macro="" textlink="">
      <xdr:nvSpPr>
        <xdr:cNvPr id="477" name="普通建設事業費 （ うち更新整備　）該当値テキスト"/>
        <xdr:cNvSpPr txBox="1"/>
      </xdr:nvSpPr>
      <xdr:spPr>
        <a:xfrm>
          <a:off x="10248900" y="16739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6350</xdr:rowOff>
    </xdr:from>
    <xdr:to xmlns:xdr="http://schemas.openxmlformats.org/drawingml/2006/spreadsheetDrawing">
      <xdr:col>50</xdr:col>
      <xdr:colOff>165100</xdr:colOff>
      <xdr:row>98</xdr:row>
      <xdr:rowOff>107315</xdr:rowOff>
    </xdr:to>
    <xdr:sp macro="" textlink="">
      <xdr:nvSpPr>
        <xdr:cNvPr id="478" name="楕円 477"/>
        <xdr:cNvSpPr/>
      </xdr:nvSpPr>
      <xdr:spPr>
        <a:xfrm>
          <a:off x="9334500" y="16808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98425</xdr:rowOff>
    </xdr:from>
    <xdr:ext cx="534670" cy="258445"/>
    <xdr:sp macro="" textlink="">
      <xdr:nvSpPr>
        <xdr:cNvPr id="479" name="テキスト ボックス 478"/>
        <xdr:cNvSpPr txBox="1"/>
      </xdr:nvSpPr>
      <xdr:spPr>
        <a:xfrm>
          <a:off x="9123045" y="16900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46990</xdr:rowOff>
    </xdr:from>
    <xdr:to xmlns:xdr="http://schemas.openxmlformats.org/drawingml/2006/spreadsheetDrawing">
      <xdr:col>46</xdr:col>
      <xdr:colOff>38100</xdr:colOff>
      <xdr:row>98</xdr:row>
      <xdr:rowOff>148590</xdr:rowOff>
    </xdr:to>
    <xdr:sp macro="" textlink="">
      <xdr:nvSpPr>
        <xdr:cNvPr id="480" name="楕円 479"/>
        <xdr:cNvSpPr/>
      </xdr:nvSpPr>
      <xdr:spPr>
        <a:xfrm>
          <a:off x="8470900" y="168490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139700</xdr:rowOff>
    </xdr:from>
    <xdr:ext cx="534035" cy="259080"/>
    <xdr:sp macro="" textlink="">
      <xdr:nvSpPr>
        <xdr:cNvPr id="481" name="テキスト ボックス 480"/>
        <xdr:cNvSpPr txBox="1"/>
      </xdr:nvSpPr>
      <xdr:spPr>
        <a:xfrm>
          <a:off x="8259445" y="16941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52070</xdr:rowOff>
    </xdr:from>
    <xdr:to xmlns:xdr="http://schemas.openxmlformats.org/drawingml/2006/spreadsheetDrawing">
      <xdr:col>41</xdr:col>
      <xdr:colOff>101600</xdr:colOff>
      <xdr:row>98</xdr:row>
      <xdr:rowOff>153670</xdr:rowOff>
    </xdr:to>
    <xdr:sp macro="" textlink="">
      <xdr:nvSpPr>
        <xdr:cNvPr id="482" name="楕円 481"/>
        <xdr:cNvSpPr/>
      </xdr:nvSpPr>
      <xdr:spPr>
        <a:xfrm>
          <a:off x="7602220" y="16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144780</xdr:rowOff>
    </xdr:from>
    <xdr:ext cx="534035" cy="258445"/>
    <xdr:sp macro="" textlink="">
      <xdr:nvSpPr>
        <xdr:cNvPr id="483" name="テキスト ボックス 482"/>
        <xdr:cNvSpPr txBox="1"/>
      </xdr:nvSpPr>
      <xdr:spPr>
        <a:xfrm>
          <a:off x="7395845" y="16946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71755</xdr:rowOff>
    </xdr:from>
    <xdr:to xmlns:xdr="http://schemas.openxmlformats.org/drawingml/2006/spreadsheetDrawing">
      <xdr:col>36</xdr:col>
      <xdr:colOff>165100</xdr:colOff>
      <xdr:row>99</xdr:row>
      <xdr:rowOff>1905</xdr:rowOff>
    </xdr:to>
    <xdr:sp macro="" textlink="">
      <xdr:nvSpPr>
        <xdr:cNvPr id="484" name="楕円 483"/>
        <xdr:cNvSpPr/>
      </xdr:nvSpPr>
      <xdr:spPr>
        <a:xfrm>
          <a:off x="6738620" y="168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164465</xdr:rowOff>
    </xdr:from>
    <xdr:ext cx="534670" cy="259080"/>
    <xdr:sp macro="" textlink="">
      <xdr:nvSpPr>
        <xdr:cNvPr id="485" name="テキスト ボックス 484"/>
        <xdr:cNvSpPr txBox="1"/>
      </xdr:nvSpPr>
      <xdr:spPr>
        <a:xfrm>
          <a:off x="6527165" y="16966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31115</xdr:rowOff>
    </xdr:to>
    <xdr:sp macro="" textlink="">
      <xdr:nvSpPr>
        <xdr:cNvPr id="486" name="正方形/長方形 485"/>
        <xdr:cNvSpPr/>
      </xdr:nvSpPr>
      <xdr:spPr>
        <a:xfrm>
          <a:off x="1211580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2377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2377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228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228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34084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34084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11580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4" name="テキスト ボックス 493"/>
        <xdr:cNvSpPr txBox="1"/>
      </xdr:nvSpPr>
      <xdr:spPr>
        <a:xfrm>
          <a:off x="120777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11580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6" name="直線コネクタ 495"/>
        <xdr:cNvCxnSpPr/>
      </xdr:nvCxnSpPr>
      <xdr:spPr>
        <a:xfrm>
          <a:off x="12115800" y="6785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127635</xdr:rowOff>
    </xdr:from>
    <xdr:ext cx="248285" cy="258445"/>
    <xdr:sp macro="" textlink="">
      <xdr:nvSpPr>
        <xdr:cNvPr id="497" name="テキスト ボックス 496"/>
        <xdr:cNvSpPr txBox="1"/>
      </xdr:nvSpPr>
      <xdr:spPr>
        <a:xfrm>
          <a:off x="11871960" y="664273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8" name="直線コネクタ 497"/>
        <xdr:cNvCxnSpPr/>
      </xdr:nvCxnSpPr>
      <xdr:spPr>
        <a:xfrm>
          <a:off x="12115800" y="6458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4995" cy="257810"/>
    <xdr:sp macro="" textlink="">
      <xdr:nvSpPr>
        <xdr:cNvPr id="499" name="テキスト ボックス 498"/>
        <xdr:cNvSpPr txBox="1"/>
      </xdr:nvSpPr>
      <xdr:spPr>
        <a:xfrm>
          <a:off x="11535410" y="6316345"/>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130810</xdr:rowOff>
    </xdr:from>
    <xdr:to xmlns:xdr="http://schemas.openxmlformats.org/drawingml/2006/spreadsheetDrawing">
      <xdr:col>89</xdr:col>
      <xdr:colOff>177800</xdr:colOff>
      <xdr:row>35</xdr:row>
      <xdr:rowOff>130810</xdr:rowOff>
    </xdr:to>
    <xdr:cxnSp macro="">
      <xdr:nvCxnSpPr>
        <xdr:cNvPr id="500" name="直線コネクタ 499"/>
        <xdr:cNvCxnSpPr/>
      </xdr:nvCxnSpPr>
      <xdr:spPr>
        <a:xfrm>
          <a:off x="12115800" y="6131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160020</xdr:rowOff>
    </xdr:from>
    <xdr:ext cx="594995" cy="259080"/>
    <xdr:sp macro="" textlink="">
      <xdr:nvSpPr>
        <xdr:cNvPr id="501" name="テキスト ボックス 500"/>
        <xdr:cNvSpPr txBox="1"/>
      </xdr:nvSpPr>
      <xdr:spPr>
        <a:xfrm>
          <a:off x="11535410" y="59893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2" name="直線コネクタ 501"/>
        <xdr:cNvCxnSpPr/>
      </xdr:nvCxnSpPr>
      <xdr:spPr>
        <a:xfrm>
          <a:off x="12115800" y="5805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5080</xdr:rowOff>
    </xdr:from>
    <xdr:ext cx="594995" cy="259080"/>
    <xdr:sp macro="" textlink="">
      <xdr:nvSpPr>
        <xdr:cNvPr id="503" name="テキスト ボックス 502"/>
        <xdr:cNvSpPr txBox="1"/>
      </xdr:nvSpPr>
      <xdr:spPr>
        <a:xfrm>
          <a:off x="11535410" y="56629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163830</xdr:rowOff>
    </xdr:from>
    <xdr:to xmlns:xdr="http://schemas.openxmlformats.org/drawingml/2006/spreadsheetDrawing">
      <xdr:col>89</xdr:col>
      <xdr:colOff>177800</xdr:colOff>
      <xdr:row>31</xdr:row>
      <xdr:rowOff>163830</xdr:rowOff>
    </xdr:to>
    <xdr:cxnSp macro="">
      <xdr:nvCxnSpPr>
        <xdr:cNvPr id="504" name="直線コネクタ 503"/>
        <xdr:cNvCxnSpPr/>
      </xdr:nvCxnSpPr>
      <xdr:spPr>
        <a:xfrm>
          <a:off x="12115800" y="5478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31</xdr:row>
      <xdr:rowOff>22225</xdr:rowOff>
    </xdr:from>
    <xdr:ext cx="685800" cy="259080"/>
    <xdr:sp macro="" textlink="">
      <xdr:nvSpPr>
        <xdr:cNvPr id="505" name="テキスト ボックス 504"/>
        <xdr:cNvSpPr txBox="1"/>
      </xdr:nvSpPr>
      <xdr:spPr>
        <a:xfrm>
          <a:off x="11450320" y="5337175"/>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6" name="直線コネクタ 505"/>
        <xdr:cNvCxnSpPr/>
      </xdr:nvCxnSpPr>
      <xdr:spPr>
        <a:xfrm>
          <a:off x="12115800" y="5152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29</xdr:row>
      <xdr:rowOff>37465</xdr:rowOff>
    </xdr:from>
    <xdr:ext cx="685800" cy="259080"/>
    <xdr:sp macro="" textlink="">
      <xdr:nvSpPr>
        <xdr:cNvPr id="507" name="テキスト ボックス 506"/>
        <xdr:cNvSpPr txBox="1"/>
      </xdr:nvSpPr>
      <xdr:spPr>
        <a:xfrm>
          <a:off x="11450320" y="5009515"/>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11580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800" cy="257810"/>
    <xdr:sp macro="" textlink="">
      <xdr:nvSpPr>
        <xdr:cNvPr id="509" name="テキスト ボックス 508"/>
        <xdr:cNvSpPr txBox="1"/>
      </xdr:nvSpPr>
      <xdr:spPr>
        <a:xfrm>
          <a:off x="11450320" y="4683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災害復旧事業費グラフ枠"/>
        <xdr:cNvSpPr/>
      </xdr:nvSpPr>
      <xdr:spPr>
        <a:xfrm>
          <a:off x="1211580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147320</xdr:rowOff>
    </xdr:from>
    <xdr:to xmlns:xdr="http://schemas.openxmlformats.org/drawingml/2006/spreadsheetDrawing">
      <xdr:col>85</xdr:col>
      <xdr:colOff>126365</xdr:colOff>
      <xdr:row>39</xdr:row>
      <xdr:rowOff>99060</xdr:rowOff>
    </xdr:to>
    <xdr:cxnSp macro="">
      <xdr:nvCxnSpPr>
        <xdr:cNvPr id="511" name="直線コネクタ 510"/>
        <xdr:cNvCxnSpPr/>
      </xdr:nvCxnSpPr>
      <xdr:spPr>
        <a:xfrm flipV="1">
          <a:off x="15885795" y="5290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127635</xdr:rowOff>
    </xdr:from>
    <xdr:ext cx="249555" cy="258445"/>
    <xdr:sp macro="" textlink="">
      <xdr:nvSpPr>
        <xdr:cNvPr id="512" name="災害復旧事業費最小値テキスト"/>
        <xdr:cNvSpPr txBox="1"/>
      </xdr:nvSpPr>
      <xdr:spPr>
        <a:xfrm>
          <a:off x="15938500" y="681418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3" name="直線コネクタ 512"/>
        <xdr:cNvCxnSpPr/>
      </xdr:nvCxnSpPr>
      <xdr:spPr>
        <a:xfrm>
          <a:off x="15798800" y="6785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93345</xdr:rowOff>
    </xdr:from>
    <xdr:ext cx="690245" cy="259080"/>
    <xdr:sp macro="" textlink="">
      <xdr:nvSpPr>
        <xdr:cNvPr id="514" name="災害復旧事業費最大値テキスト"/>
        <xdr:cNvSpPr txBox="1"/>
      </xdr:nvSpPr>
      <xdr:spPr>
        <a:xfrm>
          <a:off x="15938500" y="506539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1,373,237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147320</xdr:rowOff>
    </xdr:from>
    <xdr:to xmlns:xdr="http://schemas.openxmlformats.org/drawingml/2006/spreadsheetDrawing">
      <xdr:col>86</xdr:col>
      <xdr:colOff>25400</xdr:colOff>
      <xdr:row>30</xdr:row>
      <xdr:rowOff>147320</xdr:rowOff>
    </xdr:to>
    <xdr:cxnSp macro="">
      <xdr:nvCxnSpPr>
        <xdr:cNvPr id="515" name="直線コネクタ 514"/>
        <xdr:cNvCxnSpPr/>
      </xdr:nvCxnSpPr>
      <xdr:spPr>
        <a:xfrm>
          <a:off x="15798800" y="5290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88900</xdr:rowOff>
    </xdr:from>
    <xdr:to xmlns:xdr="http://schemas.openxmlformats.org/drawingml/2006/spreadsheetDrawing">
      <xdr:col>85</xdr:col>
      <xdr:colOff>127000</xdr:colOff>
      <xdr:row>39</xdr:row>
      <xdr:rowOff>90170</xdr:rowOff>
    </xdr:to>
    <xdr:cxnSp macro="">
      <xdr:nvCxnSpPr>
        <xdr:cNvPr id="516" name="直線コネクタ 515"/>
        <xdr:cNvCxnSpPr/>
      </xdr:nvCxnSpPr>
      <xdr:spPr>
        <a:xfrm>
          <a:off x="15069820" y="6775450"/>
          <a:ext cx="8178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45720</xdr:rowOff>
    </xdr:from>
    <xdr:ext cx="534670" cy="259080"/>
    <xdr:sp macro="" textlink="">
      <xdr:nvSpPr>
        <xdr:cNvPr id="517" name="災害復旧事業費平均値テキスト"/>
        <xdr:cNvSpPr txBox="1"/>
      </xdr:nvSpPr>
      <xdr:spPr>
        <a:xfrm>
          <a:off x="15938500" y="6560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22860</xdr:rowOff>
    </xdr:from>
    <xdr:to xmlns:xdr="http://schemas.openxmlformats.org/drawingml/2006/spreadsheetDrawing">
      <xdr:col>85</xdr:col>
      <xdr:colOff>177800</xdr:colOff>
      <xdr:row>39</xdr:row>
      <xdr:rowOff>123825</xdr:rowOff>
    </xdr:to>
    <xdr:sp macro="" textlink="">
      <xdr:nvSpPr>
        <xdr:cNvPr id="518" name="フローチャート: 判断 517"/>
        <xdr:cNvSpPr/>
      </xdr:nvSpPr>
      <xdr:spPr>
        <a:xfrm>
          <a:off x="15836900" y="6709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88900</xdr:rowOff>
    </xdr:from>
    <xdr:to xmlns:xdr="http://schemas.openxmlformats.org/drawingml/2006/spreadsheetDrawing">
      <xdr:col>81</xdr:col>
      <xdr:colOff>50800</xdr:colOff>
      <xdr:row>39</xdr:row>
      <xdr:rowOff>96520</xdr:rowOff>
    </xdr:to>
    <xdr:cxnSp macro="">
      <xdr:nvCxnSpPr>
        <xdr:cNvPr id="519" name="直線コネクタ 518"/>
        <xdr:cNvCxnSpPr/>
      </xdr:nvCxnSpPr>
      <xdr:spPr>
        <a:xfrm flipV="1">
          <a:off x="14206220" y="6775450"/>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27305</xdr:rowOff>
    </xdr:from>
    <xdr:to xmlns:xdr="http://schemas.openxmlformats.org/drawingml/2006/spreadsheetDrawing">
      <xdr:col>81</xdr:col>
      <xdr:colOff>101600</xdr:colOff>
      <xdr:row>39</xdr:row>
      <xdr:rowOff>128270</xdr:rowOff>
    </xdr:to>
    <xdr:sp macro="" textlink="">
      <xdr:nvSpPr>
        <xdr:cNvPr id="520" name="フローチャート: 判断 519"/>
        <xdr:cNvSpPr/>
      </xdr:nvSpPr>
      <xdr:spPr>
        <a:xfrm>
          <a:off x="15019020" y="671385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145415</xdr:rowOff>
    </xdr:from>
    <xdr:ext cx="534035" cy="257810"/>
    <xdr:sp macro="" textlink="">
      <xdr:nvSpPr>
        <xdr:cNvPr id="521" name="テキスト ボックス 520"/>
        <xdr:cNvSpPr txBox="1"/>
      </xdr:nvSpPr>
      <xdr:spPr>
        <a:xfrm>
          <a:off x="14812645" y="648906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96520</xdr:rowOff>
    </xdr:from>
    <xdr:to xmlns:xdr="http://schemas.openxmlformats.org/drawingml/2006/spreadsheetDrawing">
      <xdr:col>76</xdr:col>
      <xdr:colOff>114300</xdr:colOff>
      <xdr:row>39</xdr:row>
      <xdr:rowOff>98425</xdr:rowOff>
    </xdr:to>
    <xdr:cxnSp macro="">
      <xdr:nvCxnSpPr>
        <xdr:cNvPr id="522" name="直線コネクタ 521"/>
        <xdr:cNvCxnSpPr/>
      </xdr:nvCxnSpPr>
      <xdr:spPr>
        <a:xfrm flipV="1">
          <a:off x="13342620" y="678307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29845</xdr:rowOff>
    </xdr:from>
    <xdr:to xmlns:xdr="http://schemas.openxmlformats.org/drawingml/2006/spreadsheetDrawing">
      <xdr:col>76</xdr:col>
      <xdr:colOff>165100</xdr:colOff>
      <xdr:row>39</xdr:row>
      <xdr:rowOff>130810</xdr:rowOff>
    </xdr:to>
    <xdr:sp macro="" textlink="">
      <xdr:nvSpPr>
        <xdr:cNvPr id="523" name="フローチャート: 判断 522"/>
        <xdr:cNvSpPr/>
      </xdr:nvSpPr>
      <xdr:spPr>
        <a:xfrm>
          <a:off x="14155420" y="6716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147955</xdr:rowOff>
    </xdr:from>
    <xdr:ext cx="534670" cy="258445"/>
    <xdr:sp macro="" textlink="">
      <xdr:nvSpPr>
        <xdr:cNvPr id="524" name="テキスト ボックス 523"/>
        <xdr:cNvSpPr txBox="1"/>
      </xdr:nvSpPr>
      <xdr:spPr>
        <a:xfrm>
          <a:off x="13943965" y="6491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90170</xdr:rowOff>
    </xdr:from>
    <xdr:to xmlns:xdr="http://schemas.openxmlformats.org/drawingml/2006/spreadsheetDrawing">
      <xdr:col>71</xdr:col>
      <xdr:colOff>177800</xdr:colOff>
      <xdr:row>39</xdr:row>
      <xdr:rowOff>98425</xdr:rowOff>
    </xdr:to>
    <xdr:cxnSp macro="">
      <xdr:nvCxnSpPr>
        <xdr:cNvPr id="525" name="直線コネクタ 524"/>
        <xdr:cNvCxnSpPr/>
      </xdr:nvCxnSpPr>
      <xdr:spPr>
        <a:xfrm>
          <a:off x="12473940" y="6776720"/>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27940</xdr:rowOff>
    </xdr:from>
    <xdr:to xmlns:xdr="http://schemas.openxmlformats.org/drawingml/2006/spreadsheetDrawing">
      <xdr:col>72</xdr:col>
      <xdr:colOff>38100</xdr:colOff>
      <xdr:row>39</xdr:row>
      <xdr:rowOff>128905</xdr:rowOff>
    </xdr:to>
    <xdr:sp macro="" textlink="">
      <xdr:nvSpPr>
        <xdr:cNvPr id="526" name="フローチャート: 判断 525"/>
        <xdr:cNvSpPr/>
      </xdr:nvSpPr>
      <xdr:spPr>
        <a:xfrm>
          <a:off x="13291820" y="671449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146050</xdr:rowOff>
    </xdr:from>
    <xdr:ext cx="534035" cy="257810"/>
    <xdr:sp macro="" textlink="">
      <xdr:nvSpPr>
        <xdr:cNvPr id="527" name="テキスト ボックス 526"/>
        <xdr:cNvSpPr txBox="1"/>
      </xdr:nvSpPr>
      <xdr:spPr>
        <a:xfrm>
          <a:off x="13080365" y="648970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31750</xdr:rowOff>
    </xdr:from>
    <xdr:to xmlns:xdr="http://schemas.openxmlformats.org/drawingml/2006/spreadsheetDrawing">
      <xdr:col>67</xdr:col>
      <xdr:colOff>101600</xdr:colOff>
      <xdr:row>39</xdr:row>
      <xdr:rowOff>133985</xdr:rowOff>
    </xdr:to>
    <xdr:sp macro="" textlink="">
      <xdr:nvSpPr>
        <xdr:cNvPr id="528" name="フローチャート: 判断 527"/>
        <xdr:cNvSpPr/>
      </xdr:nvSpPr>
      <xdr:spPr>
        <a:xfrm>
          <a:off x="12423140" y="67183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149860</xdr:rowOff>
    </xdr:from>
    <xdr:ext cx="534035" cy="259080"/>
    <xdr:sp macro="" textlink="">
      <xdr:nvSpPr>
        <xdr:cNvPr id="529" name="テキスト ボックス 528"/>
        <xdr:cNvSpPr txBox="1"/>
      </xdr:nvSpPr>
      <xdr:spPr>
        <a:xfrm>
          <a:off x="12216765" y="6493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57022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31" name="テキスト ボックス 530"/>
        <xdr:cNvSpPr txBox="1"/>
      </xdr:nvSpPr>
      <xdr:spPr>
        <a:xfrm>
          <a:off x="148844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1572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34" name="テキスト ボックス 533"/>
        <xdr:cNvSpPr txBox="1"/>
      </xdr:nvSpPr>
      <xdr:spPr>
        <a:xfrm>
          <a:off x="1228852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39370</xdr:rowOff>
    </xdr:from>
    <xdr:to xmlns:xdr="http://schemas.openxmlformats.org/drawingml/2006/spreadsheetDrawing">
      <xdr:col>85</xdr:col>
      <xdr:colOff>177800</xdr:colOff>
      <xdr:row>39</xdr:row>
      <xdr:rowOff>140970</xdr:rowOff>
    </xdr:to>
    <xdr:sp macro="" textlink="">
      <xdr:nvSpPr>
        <xdr:cNvPr id="535" name="楕円 534"/>
        <xdr:cNvSpPr/>
      </xdr:nvSpPr>
      <xdr:spPr>
        <a:xfrm>
          <a:off x="158369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39</xdr:row>
      <xdr:rowOff>635</xdr:rowOff>
    </xdr:from>
    <xdr:ext cx="469900" cy="259080"/>
    <xdr:sp macro="" textlink="">
      <xdr:nvSpPr>
        <xdr:cNvPr id="536" name="災害復旧事業費該当値テキスト"/>
        <xdr:cNvSpPr txBox="1"/>
      </xdr:nvSpPr>
      <xdr:spPr>
        <a:xfrm>
          <a:off x="15938500" y="6687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38100</xdr:rowOff>
    </xdr:from>
    <xdr:to xmlns:xdr="http://schemas.openxmlformats.org/drawingml/2006/spreadsheetDrawing">
      <xdr:col>81</xdr:col>
      <xdr:colOff>101600</xdr:colOff>
      <xdr:row>39</xdr:row>
      <xdr:rowOff>139700</xdr:rowOff>
    </xdr:to>
    <xdr:sp macro="" textlink="">
      <xdr:nvSpPr>
        <xdr:cNvPr id="537" name="楕円 536"/>
        <xdr:cNvSpPr/>
      </xdr:nvSpPr>
      <xdr:spPr>
        <a:xfrm>
          <a:off x="1501902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130810</xdr:rowOff>
    </xdr:from>
    <xdr:ext cx="469265" cy="259080"/>
    <xdr:sp macro="" textlink="">
      <xdr:nvSpPr>
        <xdr:cNvPr id="538" name="テキスト ボックス 537"/>
        <xdr:cNvSpPr txBox="1"/>
      </xdr:nvSpPr>
      <xdr:spPr>
        <a:xfrm>
          <a:off x="14839950" y="6817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46355</xdr:rowOff>
    </xdr:from>
    <xdr:to xmlns:xdr="http://schemas.openxmlformats.org/drawingml/2006/spreadsheetDrawing">
      <xdr:col>76</xdr:col>
      <xdr:colOff>165100</xdr:colOff>
      <xdr:row>39</xdr:row>
      <xdr:rowOff>147955</xdr:rowOff>
    </xdr:to>
    <xdr:sp macro="" textlink="">
      <xdr:nvSpPr>
        <xdr:cNvPr id="539" name="楕円 538"/>
        <xdr:cNvSpPr/>
      </xdr:nvSpPr>
      <xdr:spPr>
        <a:xfrm>
          <a:off x="1415542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139065</xdr:rowOff>
    </xdr:from>
    <xdr:ext cx="469265" cy="259080"/>
    <xdr:sp macro="" textlink="">
      <xdr:nvSpPr>
        <xdr:cNvPr id="540" name="テキスト ボックス 539"/>
        <xdr:cNvSpPr txBox="1"/>
      </xdr:nvSpPr>
      <xdr:spPr>
        <a:xfrm>
          <a:off x="13976350" y="68256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46990</xdr:rowOff>
    </xdr:from>
    <xdr:to xmlns:xdr="http://schemas.openxmlformats.org/drawingml/2006/spreadsheetDrawing">
      <xdr:col>72</xdr:col>
      <xdr:colOff>38100</xdr:colOff>
      <xdr:row>39</xdr:row>
      <xdr:rowOff>148590</xdr:rowOff>
    </xdr:to>
    <xdr:sp macro="" textlink="">
      <xdr:nvSpPr>
        <xdr:cNvPr id="541" name="楕円 540"/>
        <xdr:cNvSpPr/>
      </xdr:nvSpPr>
      <xdr:spPr>
        <a:xfrm>
          <a:off x="13291820" y="67335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139700</xdr:rowOff>
    </xdr:from>
    <xdr:ext cx="378460" cy="259080"/>
    <xdr:sp macro="" textlink="">
      <xdr:nvSpPr>
        <xdr:cNvPr id="542" name="テキスト ボックス 541"/>
        <xdr:cNvSpPr txBox="1"/>
      </xdr:nvSpPr>
      <xdr:spPr>
        <a:xfrm>
          <a:off x="13158470" y="6826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39370</xdr:rowOff>
    </xdr:from>
    <xdr:to xmlns:xdr="http://schemas.openxmlformats.org/drawingml/2006/spreadsheetDrawing">
      <xdr:col>67</xdr:col>
      <xdr:colOff>101600</xdr:colOff>
      <xdr:row>39</xdr:row>
      <xdr:rowOff>140970</xdr:rowOff>
    </xdr:to>
    <xdr:sp macro="" textlink="">
      <xdr:nvSpPr>
        <xdr:cNvPr id="543" name="楕円 542"/>
        <xdr:cNvSpPr/>
      </xdr:nvSpPr>
      <xdr:spPr>
        <a:xfrm>
          <a:off x="1242314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132715</xdr:rowOff>
    </xdr:from>
    <xdr:ext cx="469265" cy="258445"/>
    <xdr:sp macro="" textlink="">
      <xdr:nvSpPr>
        <xdr:cNvPr id="544" name="テキスト ボックス 543"/>
        <xdr:cNvSpPr txBox="1"/>
      </xdr:nvSpPr>
      <xdr:spPr>
        <a:xfrm>
          <a:off x="12244070" y="68192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31115</xdr:rowOff>
    </xdr:to>
    <xdr:sp macro="" textlink="">
      <xdr:nvSpPr>
        <xdr:cNvPr id="545" name="正方形/長方形 544"/>
        <xdr:cNvSpPr/>
      </xdr:nvSpPr>
      <xdr:spPr>
        <a:xfrm>
          <a:off x="1211580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2377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2377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228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228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34084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34084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11580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3" name="テキスト ボックス 552"/>
        <xdr:cNvSpPr txBox="1"/>
      </xdr:nvSpPr>
      <xdr:spPr>
        <a:xfrm>
          <a:off x="120777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11580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5" name="直線コネクタ 554"/>
        <xdr:cNvCxnSpPr/>
      </xdr:nvCxnSpPr>
      <xdr:spPr>
        <a:xfrm>
          <a:off x="12115800" y="10214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127635</xdr:rowOff>
    </xdr:from>
    <xdr:ext cx="248285" cy="258445"/>
    <xdr:sp macro="" textlink="">
      <xdr:nvSpPr>
        <xdr:cNvPr id="556" name="テキスト ボックス 555"/>
        <xdr:cNvSpPr txBox="1"/>
      </xdr:nvSpPr>
      <xdr:spPr>
        <a:xfrm>
          <a:off x="11871960" y="1007173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7" name="直線コネクタ 556"/>
        <xdr:cNvCxnSpPr/>
      </xdr:nvCxnSpPr>
      <xdr:spPr>
        <a:xfrm>
          <a:off x="12115800" y="9887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56</xdr:row>
      <xdr:rowOff>144145</xdr:rowOff>
    </xdr:from>
    <xdr:ext cx="467360" cy="257810"/>
    <xdr:sp macro="" textlink="">
      <xdr:nvSpPr>
        <xdr:cNvPr id="558" name="テキスト ボックス 557"/>
        <xdr:cNvSpPr txBox="1"/>
      </xdr:nvSpPr>
      <xdr:spPr>
        <a:xfrm>
          <a:off x="11663680" y="974534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130810</xdr:rowOff>
    </xdr:from>
    <xdr:to xmlns:xdr="http://schemas.openxmlformats.org/drawingml/2006/spreadsheetDrawing">
      <xdr:col>89</xdr:col>
      <xdr:colOff>177800</xdr:colOff>
      <xdr:row>55</xdr:row>
      <xdr:rowOff>130810</xdr:rowOff>
    </xdr:to>
    <xdr:cxnSp macro="">
      <xdr:nvCxnSpPr>
        <xdr:cNvPr id="559" name="直線コネクタ 558"/>
        <xdr:cNvCxnSpPr/>
      </xdr:nvCxnSpPr>
      <xdr:spPr>
        <a:xfrm>
          <a:off x="12115800" y="9560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160020</xdr:rowOff>
    </xdr:from>
    <xdr:ext cx="467360" cy="259080"/>
    <xdr:sp macro="" textlink="">
      <xdr:nvSpPr>
        <xdr:cNvPr id="560" name="テキスト ボックス 559"/>
        <xdr:cNvSpPr txBox="1"/>
      </xdr:nvSpPr>
      <xdr:spPr>
        <a:xfrm>
          <a:off x="11663680" y="9418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1" name="直線コネクタ 560"/>
        <xdr:cNvCxnSpPr/>
      </xdr:nvCxnSpPr>
      <xdr:spPr>
        <a:xfrm>
          <a:off x="12115800" y="9234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5080</xdr:rowOff>
    </xdr:from>
    <xdr:ext cx="467360" cy="259080"/>
    <xdr:sp macro="" textlink="">
      <xdr:nvSpPr>
        <xdr:cNvPr id="562" name="テキスト ボックス 561"/>
        <xdr:cNvSpPr txBox="1"/>
      </xdr:nvSpPr>
      <xdr:spPr>
        <a:xfrm>
          <a:off x="11663680" y="90919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163830</xdr:rowOff>
    </xdr:from>
    <xdr:to xmlns:xdr="http://schemas.openxmlformats.org/drawingml/2006/spreadsheetDrawing">
      <xdr:col>89</xdr:col>
      <xdr:colOff>177800</xdr:colOff>
      <xdr:row>51</xdr:row>
      <xdr:rowOff>163830</xdr:rowOff>
    </xdr:to>
    <xdr:cxnSp macro="">
      <xdr:nvCxnSpPr>
        <xdr:cNvPr id="563" name="直線コネクタ 562"/>
        <xdr:cNvCxnSpPr/>
      </xdr:nvCxnSpPr>
      <xdr:spPr>
        <a:xfrm>
          <a:off x="12115800" y="8907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51</xdr:row>
      <xdr:rowOff>22225</xdr:rowOff>
    </xdr:from>
    <xdr:ext cx="467360" cy="259080"/>
    <xdr:sp macro="" textlink="">
      <xdr:nvSpPr>
        <xdr:cNvPr id="564" name="テキスト ボックス 563"/>
        <xdr:cNvSpPr txBox="1"/>
      </xdr:nvSpPr>
      <xdr:spPr>
        <a:xfrm>
          <a:off x="11663680" y="8766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5" name="直線コネクタ 564"/>
        <xdr:cNvCxnSpPr/>
      </xdr:nvCxnSpPr>
      <xdr:spPr>
        <a:xfrm>
          <a:off x="12115800" y="8581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37465</xdr:rowOff>
    </xdr:from>
    <xdr:ext cx="467360" cy="259080"/>
    <xdr:sp macro="" textlink="">
      <xdr:nvSpPr>
        <xdr:cNvPr id="566" name="テキスト ボックス 565"/>
        <xdr:cNvSpPr txBox="1"/>
      </xdr:nvSpPr>
      <xdr:spPr>
        <a:xfrm>
          <a:off x="11663680" y="84385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11580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7360" cy="257810"/>
    <xdr:sp macro="" textlink="">
      <xdr:nvSpPr>
        <xdr:cNvPr id="568" name="テキスト ボックス 567"/>
        <xdr:cNvSpPr txBox="1"/>
      </xdr:nvSpPr>
      <xdr:spPr>
        <a:xfrm>
          <a:off x="11663680" y="8112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失業対策事業費グラフ枠"/>
        <xdr:cNvSpPr/>
      </xdr:nvSpPr>
      <xdr:spPr>
        <a:xfrm>
          <a:off x="1211580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12700</xdr:rowOff>
    </xdr:from>
    <xdr:to xmlns:xdr="http://schemas.openxmlformats.org/drawingml/2006/spreadsheetDrawing">
      <xdr:col>85</xdr:col>
      <xdr:colOff>126365</xdr:colOff>
      <xdr:row>59</xdr:row>
      <xdr:rowOff>99060</xdr:rowOff>
    </xdr:to>
    <xdr:cxnSp macro="">
      <xdr:nvCxnSpPr>
        <xdr:cNvPr id="570" name="直線コネクタ 569"/>
        <xdr:cNvCxnSpPr/>
      </xdr:nvCxnSpPr>
      <xdr:spPr>
        <a:xfrm flipV="1">
          <a:off x="15885795" y="8756650"/>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153035</xdr:rowOff>
    </xdr:from>
    <xdr:ext cx="249555" cy="259080"/>
    <xdr:sp macro="" textlink="">
      <xdr:nvSpPr>
        <xdr:cNvPr id="571" name="失業対策事業費最小値テキスト"/>
        <xdr:cNvSpPr txBox="1"/>
      </xdr:nvSpPr>
      <xdr:spPr>
        <a:xfrm>
          <a:off x="15938500" y="102685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72" name="直線コネクタ 571"/>
        <xdr:cNvCxnSpPr/>
      </xdr:nvCxnSpPr>
      <xdr:spPr>
        <a:xfrm>
          <a:off x="15798800" y="10214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130810</xdr:rowOff>
    </xdr:from>
    <xdr:ext cx="469900" cy="259080"/>
    <xdr:sp macro="" textlink="">
      <xdr:nvSpPr>
        <xdr:cNvPr id="573" name="失業対策事業費最大値テキスト"/>
        <xdr:cNvSpPr txBox="1"/>
      </xdr:nvSpPr>
      <xdr:spPr>
        <a:xfrm>
          <a:off x="15938500" y="8531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12700</xdr:rowOff>
    </xdr:from>
    <xdr:to xmlns:xdr="http://schemas.openxmlformats.org/drawingml/2006/spreadsheetDrawing">
      <xdr:col>86</xdr:col>
      <xdr:colOff>25400</xdr:colOff>
      <xdr:row>51</xdr:row>
      <xdr:rowOff>12700</xdr:rowOff>
    </xdr:to>
    <xdr:cxnSp macro="">
      <xdr:nvCxnSpPr>
        <xdr:cNvPr id="574" name="直線コネクタ 573"/>
        <xdr:cNvCxnSpPr/>
      </xdr:nvCxnSpPr>
      <xdr:spPr>
        <a:xfrm>
          <a:off x="15798800" y="8756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99060</xdr:rowOff>
    </xdr:from>
    <xdr:to xmlns:xdr="http://schemas.openxmlformats.org/drawingml/2006/spreadsheetDrawing">
      <xdr:col>85</xdr:col>
      <xdr:colOff>127000</xdr:colOff>
      <xdr:row>59</xdr:row>
      <xdr:rowOff>99060</xdr:rowOff>
    </xdr:to>
    <xdr:cxnSp macro="">
      <xdr:nvCxnSpPr>
        <xdr:cNvPr id="575" name="直線コネクタ 574"/>
        <xdr:cNvCxnSpPr/>
      </xdr:nvCxnSpPr>
      <xdr:spPr>
        <a:xfrm>
          <a:off x="15069820" y="1021461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70485</xdr:rowOff>
    </xdr:from>
    <xdr:ext cx="249555" cy="258445"/>
    <xdr:sp macro="" textlink="">
      <xdr:nvSpPr>
        <xdr:cNvPr id="576" name="失業対策事業費平均値テキスト"/>
        <xdr:cNvSpPr txBox="1"/>
      </xdr:nvSpPr>
      <xdr:spPr>
        <a:xfrm>
          <a:off x="15938500" y="10014585"/>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47625</xdr:rowOff>
    </xdr:from>
    <xdr:to xmlns:xdr="http://schemas.openxmlformats.org/drawingml/2006/spreadsheetDrawing">
      <xdr:col>85</xdr:col>
      <xdr:colOff>177800</xdr:colOff>
      <xdr:row>59</xdr:row>
      <xdr:rowOff>149225</xdr:rowOff>
    </xdr:to>
    <xdr:sp macro="" textlink="">
      <xdr:nvSpPr>
        <xdr:cNvPr id="577" name="フローチャート: 判断 576"/>
        <xdr:cNvSpPr/>
      </xdr:nvSpPr>
      <xdr:spPr>
        <a:xfrm>
          <a:off x="15836900" y="101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99060</xdr:rowOff>
    </xdr:from>
    <xdr:to xmlns:xdr="http://schemas.openxmlformats.org/drawingml/2006/spreadsheetDrawing">
      <xdr:col>81</xdr:col>
      <xdr:colOff>50800</xdr:colOff>
      <xdr:row>59</xdr:row>
      <xdr:rowOff>99060</xdr:rowOff>
    </xdr:to>
    <xdr:cxnSp macro="">
      <xdr:nvCxnSpPr>
        <xdr:cNvPr id="578" name="直線コネクタ 577"/>
        <xdr:cNvCxnSpPr/>
      </xdr:nvCxnSpPr>
      <xdr:spPr>
        <a:xfrm>
          <a:off x="14206220" y="10214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59</xdr:row>
      <xdr:rowOff>47625</xdr:rowOff>
    </xdr:from>
    <xdr:to xmlns:xdr="http://schemas.openxmlformats.org/drawingml/2006/spreadsheetDrawing">
      <xdr:col>81</xdr:col>
      <xdr:colOff>101600</xdr:colOff>
      <xdr:row>59</xdr:row>
      <xdr:rowOff>149225</xdr:rowOff>
    </xdr:to>
    <xdr:sp macro="" textlink="">
      <xdr:nvSpPr>
        <xdr:cNvPr id="579" name="フローチャート: 判断 578"/>
        <xdr:cNvSpPr/>
      </xdr:nvSpPr>
      <xdr:spPr>
        <a:xfrm>
          <a:off x="15019020" y="101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140335</xdr:rowOff>
    </xdr:from>
    <xdr:ext cx="249555" cy="259080"/>
    <xdr:sp macro="" textlink="">
      <xdr:nvSpPr>
        <xdr:cNvPr id="580" name="テキスト ボックス 579"/>
        <xdr:cNvSpPr txBox="1"/>
      </xdr:nvSpPr>
      <xdr:spPr>
        <a:xfrm>
          <a:off x="14950440" y="102558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99060</xdr:rowOff>
    </xdr:from>
    <xdr:to xmlns:xdr="http://schemas.openxmlformats.org/drawingml/2006/spreadsheetDrawing">
      <xdr:col>76</xdr:col>
      <xdr:colOff>114300</xdr:colOff>
      <xdr:row>59</xdr:row>
      <xdr:rowOff>99060</xdr:rowOff>
    </xdr:to>
    <xdr:cxnSp macro="">
      <xdr:nvCxnSpPr>
        <xdr:cNvPr id="581" name="直線コネクタ 580"/>
        <xdr:cNvCxnSpPr/>
      </xdr:nvCxnSpPr>
      <xdr:spPr>
        <a:xfrm>
          <a:off x="13342620" y="10214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41275</xdr:rowOff>
    </xdr:from>
    <xdr:to xmlns:xdr="http://schemas.openxmlformats.org/drawingml/2006/spreadsheetDrawing">
      <xdr:col>76</xdr:col>
      <xdr:colOff>165100</xdr:colOff>
      <xdr:row>59</xdr:row>
      <xdr:rowOff>142240</xdr:rowOff>
    </xdr:to>
    <xdr:sp macro="" textlink="">
      <xdr:nvSpPr>
        <xdr:cNvPr id="582" name="フローチャート: 判断 581"/>
        <xdr:cNvSpPr/>
      </xdr:nvSpPr>
      <xdr:spPr>
        <a:xfrm>
          <a:off x="14155420" y="101568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57</xdr:row>
      <xdr:rowOff>158750</xdr:rowOff>
    </xdr:from>
    <xdr:ext cx="313055" cy="259080"/>
    <xdr:sp macro="" textlink="">
      <xdr:nvSpPr>
        <xdr:cNvPr id="583" name="テキスト ボックス 582"/>
        <xdr:cNvSpPr txBox="1"/>
      </xdr:nvSpPr>
      <xdr:spPr>
        <a:xfrm>
          <a:off x="14054455" y="993140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99060</xdr:rowOff>
    </xdr:from>
    <xdr:to xmlns:xdr="http://schemas.openxmlformats.org/drawingml/2006/spreadsheetDrawing">
      <xdr:col>71</xdr:col>
      <xdr:colOff>177800</xdr:colOff>
      <xdr:row>59</xdr:row>
      <xdr:rowOff>99060</xdr:rowOff>
    </xdr:to>
    <xdr:cxnSp macro="">
      <xdr:nvCxnSpPr>
        <xdr:cNvPr id="584" name="直線コネクタ 583"/>
        <xdr:cNvCxnSpPr/>
      </xdr:nvCxnSpPr>
      <xdr:spPr>
        <a:xfrm>
          <a:off x="12473940" y="102146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16510</xdr:rowOff>
    </xdr:from>
    <xdr:to xmlns:xdr="http://schemas.openxmlformats.org/drawingml/2006/spreadsheetDrawing">
      <xdr:col>72</xdr:col>
      <xdr:colOff>38100</xdr:colOff>
      <xdr:row>59</xdr:row>
      <xdr:rowOff>118110</xdr:rowOff>
    </xdr:to>
    <xdr:sp macro="" textlink="">
      <xdr:nvSpPr>
        <xdr:cNvPr id="585" name="フローチャート: 判断 584"/>
        <xdr:cNvSpPr/>
      </xdr:nvSpPr>
      <xdr:spPr>
        <a:xfrm>
          <a:off x="13291820" y="101320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57</xdr:row>
      <xdr:rowOff>135255</xdr:rowOff>
    </xdr:from>
    <xdr:ext cx="313690" cy="258445"/>
    <xdr:sp macro="" textlink="">
      <xdr:nvSpPr>
        <xdr:cNvPr id="586" name="テキスト ボックス 585"/>
        <xdr:cNvSpPr txBox="1"/>
      </xdr:nvSpPr>
      <xdr:spPr>
        <a:xfrm>
          <a:off x="13185775" y="99079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16510</xdr:rowOff>
    </xdr:from>
    <xdr:to xmlns:xdr="http://schemas.openxmlformats.org/drawingml/2006/spreadsheetDrawing">
      <xdr:col>67</xdr:col>
      <xdr:colOff>101600</xdr:colOff>
      <xdr:row>59</xdr:row>
      <xdr:rowOff>118110</xdr:rowOff>
    </xdr:to>
    <xdr:sp macro="" textlink="">
      <xdr:nvSpPr>
        <xdr:cNvPr id="587" name="フローチャート: 判断 586"/>
        <xdr:cNvSpPr/>
      </xdr:nvSpPr>
      <xdr:spPr>
        <a:xfrm>
          <a:off x="12423140" y="1013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57</xdr:row>
      <xdr:rowOff>135255</xdr:rowOff>
    </xdr:from>
    <xdr:ext cx="313690" cy="258445"/>
    <xdr:sp macro="" textlink="">
      <xdr:nvSpPr>
        <xdr:cNvPr id="588" name="テキスト ボックス 587"/>
        <xdr:cNvSpPr txBox="1"/>
      </xdr:nvSpPr>
      <xdr:spPr>
        <a:xfrm>
          <a:off x="12322175" y="99079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57022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90" name="テキスト ボックス 589"/>
        <xdr:cNvSpPr txBox="1"/>
      </xdr:nvSpPr>
      <xdr:spPr>
        <a:xfrm>
          <a:off x="148844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1572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3" name="テキスト ボックス 592"/>
        <xdr:cNvSpPr txBox="1"/>
      </xdr:nvSpPr>
      <xdr:spPr>
        <a:xfrm>
          <a:off x="1228852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47625</xdr:rowOff>
    </xdr:from>
    <xdr:to xmlns:xdr="http://schemas.openxmlformats.org/drawingml/2006/spreadsheetDrawing">
      <xdr:col>85</xdr:col>
      <xdr:colOff>177800</xdr:colOff>
      <xdr:row>59</xdr:row>
      <xdr:rowOff>149225</xdr:rowOff>
    </xdr:to>
    <xdr:sp macro="" textlink="">
      <xdr:nvSpPr>
        <xdr:cNvPr id="594" name="楕円 593"/>
        <xdr:cNvSpPr/>
      </xdr:nvSpPr>
      <xdr:spPr>
        <a:xfrm>
          <a:off x="158369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59</xdr:row>
      <xdr:rowOff>26670</xdr:rowOff>
    </xdr:from>
    <xdr:ext cx="249555" cy="259080"/>
    <xdr:sp macro="" textlink="">
      <xdr:nvSpPr>
        <xdr:cNvPr id="595" name="失業対策事業費該当値テキスト"/>
        <xdr:cNvSpPr txBox="1"/>
      </xdr:nvSpPr>
      <xdr:spPr>
        <a:xfrm>
          <a:off x="15938500" y="10142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47625</xdr:rowOff>
    </xdr:from>
    <xdr:to xmlns:xdr="http://schemas.openxmlformats.org/drawingml/2006/spreadsheetDrawing">
      <xdr:col>81</xdr:col>
      <xdr:colOff>101600</xdr:colOff>
      <xdr:row>59</xdr:row>
      <xdr:rowOff>149225</xdr:rowOff>
    </xdr:to>
    <xdr:sp macro="" textlink="">
      <xdr:nvSpPr>
        <xdr:cNvPr id="596" name="楕円 595"/>
        <xdr:cNvSpPr/>
      </xdr:nvSpPr>
      <xdr:spPr>
        <a:xfrm>
          <a:off x="1501902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166370</xdr:rowOff>
    </xdr:from>
    <xdr:ext cx="249555" cy="257810"/>
    <xdr:sp macro="" textlink="">
      <xdr:nvSpPr>
        <xdr:cNvPr id="597" name="テキスト ボックス 596"/>
        <xdr:cNvSpPr txBox="1"/>
      </xdr:nvSpPr>
      <xdr:spPr>
        <a:xfrm>
          <a:off x="14950440" y="99390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47625</xdr:rowOff>
    </xdr:from>
    <xdr:to xmlns:xdr="http://schemas.openxmlformats.org/drawingml/2006/spreadsheetDrawing">
      <xdr:col>76</xdr:col>
      <xdr:colOff>165100</xdr:colOff>
      <xdr:row>59</xdr:row>
      <xdr:rowOff>149225</xdr:rowOff>
    </xdr:to>
    <xdr:sp macro="" textlink="">
      <xdr:nvSpPr>
        <xdr:cNvPr id="598" name="楕円 597"/>
        <xdr:cNvSpPr/>
      </xdr:nvSpPr>
      <xdr:spPr>
        <a:xfrm>
          <a:off x="1415542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140335</xdr:rowOff>
    </xdr:from>
    <xdr:ext cx="249555" cy="259080"/>
    <xdr:sp macro="" textlink="">
      <xdr:nvSpPr>
        <xdr:cNvPr id="599" name="テキスト ボックス 598"/>
        <xdr:cNvSpPr txBox="1"/>
      </xdr:nvSpPr>
      <xdr:spPr>
        <a:xfrm>
          <a:off x="14086840" y="102558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47625</xdr:rowOff>
    </xdr:from>
    <xdr:to xmlns:xdr="http://schemas.openxmlformats.org/drawingml/2006/spreadsheetDrawing">
      <xdr:col>72</xdr:col>
      <xdr:colOff>38100</xdr:colOff>
      <xdr:row>59</xdr:row>
      <xdr:rowOff>149225</xdr:rowOff>
    </xdr:to>
    <xdr:sp macro="" textlink="">
      <xdr:nvSpPr>
        <xdr:cNvPr id="600" name="楕円 599"/>
        <xdr:cNvSpPr/>
      </xdr:nvSpPr>
      <xdr:spPr>
        <a:xfrm>
          <a:off x="13291820" y="101631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140335</xdr:rowOff>
    </xdr:from>
    <xdr:ext cx="248920" cy="259080"/>
    <xdr:sp macro="" textlink="">
      <xdr:nvSpPr>
        <xdr:cNvPr id="601" name="テキスト ボックス 600"/>
        <xdr:cNvSpPr txBox="1"/>
      </xdr:nvSpPr>
      <xdr:spPr>
        <a:xfrm>
          <a:off x="13218160" y="1025588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47625</xdr:rowOff>
    </xdr:from>
    <xdr:to xmlns:xdr="http://schemas.openxmlformats.org/drawingml/2006/spreadsheetDrawing">
      <xdr:col>67</xdr:col>
      <xdr:colOff>101600</xdr:colOff>
      <xdr:row>59</xdr:row>
      <xdr:rowOff>149225</xdr:rowOff>
    </xdr:to>
    <xdr:sp macro="" textlink="">
      <xdr:nvSpPr>
        <xdr:cNvPr id="602" name="楕円 601"/>
        <xdr:cNvSpPr/>
      </xdr:nvSpPr>
      <xdr:spPr>
        <a:xfrm>
          <a:off x="1242314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140335</xdr:rowOff>
    </xdr:from>
    <xdr:ext cx="249555" cy="259080"/>
    <xdr:sp macro="" textlink="">
      <xdr:nvSpPr>
        <xdr:cNvPr id="603" name="テキスト ボックス 602"/>
        <xdr:cNvSpPr txBox="1"/>
      </xdr:nvSpPr>
      <xdr:spPr>
        <a:xfrm>
          <a:off x="12354560" y="102558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31115</xdr:rowOff>
    </xdr:to>
    <xdr:sp macro="" textlink="">
      <xdr:nvSpPr>
        <xdr:cNvPr id="604" name="正方形/長方形 603"/>
        <xdr:cNvSpPr/>
      </xdr:nvSpPr>
      <xdr:spPr>
        <a:xfrm>
          <a:off x="12115800" y="10858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2377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2377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228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228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34084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34084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11580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2" name="テキスト ボックス 611"/>
        <xdr:cNvSpPr txBox="1"/>
      </xdr:nvSpPr>
      <xdr:spPr>
        <a:xfrm>
          <a:off x="120777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11580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4" name="直線コネクタ 613"/>
        <xdr:cNvCxnSpPr/>
      </xdr:nvCxnSpPr>
      <xdr:spPr>
        <a:xfrm>
          <a:off x="12115800" y="1358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73025</xdr:rowOff>
    </xdr:from>
    <xdr:ext cx="248285" cy="258445"/>
    <xdr:sp macro="" textlink="">
      <xdr:nvSpPr>
        <xdr:cNvPr id="615" name="テキスト ボックス 614"/>
        <xdr:cNvSpPr txBox="1"/>
      </xdr:nvSpPr>
      <xdr:spPr>
        <a:xfrm>
          <a:off x="11871960" y="1344612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6" name="直線コネクタ 615"/>
        <xdr:cNvCxnSpPr/>
      </xdr:nvCxnSpPr>
      <xdr:spPr>
        <a:xfrm>
          <a:off x="12115800" y="1320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34925</xdr:rowOff>
    </xdr:from>
    <xdr:ext cx="594995" cy="258445"/>
    <xdr:sp macro="" textlink="">
      <xdr:nvSpPr>
        <xdr:cNvPr id="617" name="テキスト ボックス 616"/>
        <xdr:cNvSpPr txBox="1"/>
      </xdr:nvSpPr>
      <xdr:spPr>
        <a:xfrm>
          <a:off x="11535410" y="1306512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8" name="直線コネクタ 617"/>
        <xdr:cNvCxnSpPr/>
      </xdr:nvCxnSpPr>
      <xdr:spPr>
        <a:xfrm>
          <a:off x="12115800" y="1282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167640</xdr:rowOff>
    </xdr:from>
    <xdr:ext cx="594995" cy="258445"/>
    <xdr:sp macro="" textlink="">
      <xdr:nvSpPr>
        <xdr:cNvPr id="619" name="テキスト ボックス 618"/>
        <xdr:cNvSpPr txBox="1"/>
      </xdr:nvSpPr>
      <xdr:spPr>
        <a:xfrm>
          <a:off x="11535410" y="126834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0" name="直線コネクタ 619"/>
        <xdr:cNvCxnSpPr/>
      </xdr:nvCxnSpPr>
      <xdr:spPr>
        <a:xfrm>
          <a:off x="12115800" y="1244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130175</xdr:rowOff>
    </xdr:from>
    <xdr:ext cx="594995" cy="259080"/>
    <xdr:sp macro="" textlink="">
      <xdr:nvSpPr>
        <xdr:cNvPr id="621" name="テキスト ボックス 620"/>
        <xdr:cNvSpPr txBox="1"/>
      </xdr:nvSpPr>
      <xdr:spPr>
        <a:xfrm>
          <a:off x="11535410" y="1230312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2" name="直線コネクタ 621"/>
        <xdr:cNvCxnSpPr/>
      </xdr:nvCxnSpPr>
      <xdr:spPr>
        <a:xfrm>
          <a:off x="12115800" y="1206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92075</xdr:rowOff>
    </xdr:from>
    <xdr:ext cx="594995" cy="258445"/>
    <xdr:sp macro="" textlink="">
      <xdr:nvSpPr>
        <xdr:cNvPr id="623" name="テキスト ボックス 622"/>
        <xdr:cNvSpPr txBox="1"/>
      </xdr:nvSpPr>
      <xdr:spPr>
        <a:xfrm>
          <a:off x="11535410" y="1192212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11580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800" cy="257810"/>
    <xdr:sp macro="" textlink="">
      <xdr:nvSpPr>
        <xdr:cNvPr id="625" name="テキスト ボックス 624"/>
        <xdr:cNvSpPr txBox="1"/>
      </xdr:nvSpPr>
      <xdr:spPr>
        <a:xfrm>
          <a:off x="11450320" y="11541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11580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21590</xdr:rowOff>
    </xdr:from>
    <xdr:to xmlns:xdr="http://schemas.openxmlformats.org/drawingml/2006/spreadsheetDrawing">
      <xdr:col>85</xdr:col>
      <xdr:colOff>126365</xdr:colOff>
      <xdr:row>79</xdr:row>
      <xdr:rowOff>44450</xdr:rowOff>
    </xdr:to>
    <xdr:cxnSp macro="">
      <xdr:nvCxnSpPr>
        <xdr:cNvPr id="627" name="直線コネクタ 626"/>
        <xdr:cNvCxnSpPr/>
      </xdr:nvCxnSpPr>
      <xdr:spPr>
        <a:xfrm flipV="1">
          <a:off x="15885795" y="1219454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47625</xdr:rowOff>
    </xdr:from>
    <xdr:ext cx="249555" cy="259080"/>
    <xdr:sp macro="" textlink="">
      <xdr:nvSpPr>
        <xdr:cNvPr id="628" name="公債費最小値テキスト"/>
        <xdr:cNvSpPr txBox="1"/>
      </xdr:nvSpPr>
      <xdr:spPr>
        <a:xfrm>
          <a:off x="15938500" y="135921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9" name="直線コネクタ 628"/>
        <xdr:cNvCxnSpPr/>
      </xdr:nvCxnSpPr>
      <xdr:spPr>
        <a:xfrm>
          <a:off x="15798800" y="13589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139700</xdr:rowOff>
    </xdr:from>
    <xdr:ext cx="598805" cy="259080"/>
    <xdr:sp macro="" textlink="">
      <xdr:nvSpPr>
        <xdr:cNvPr id="630" name="公債費最大値テキスト"/>
        <xdr:cNvSpPr txBox="1"/>
      </xdr:nvSpPr>
      <xdr:spPr>
        <a:xfrm>
          <a:off x="15938500" y="11969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21590</xdr:rowOff>
    </xdr:from>
    <xdr:to xmlns:xdr="http://schemas.openxmlformats.org/drawingml/2006/spreadsheetDrawing">
      <xdr:col>86</xdr:col>
      <xdr:colOff>25400</xdr:colOff>
      <xdr:row>71</xdr:row>
      <xdr:rowOff>21590</xdr:rowOff>
    </xdr:to>
    <xdr:cxnSp macro="">
      <xdr:nvCxnSpPr>
        <xdr:cNvPr id="631" name="直線コネクタ 630"/>
        <xdr:cNvCxnSpPr/>
      </xdr:nvCxnSpPr>
      <xdr:spPr>
        <a:xfrm>
          <a:off x="15798800" y="12194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97790</xdr:rowOff>
    </xdr:from>
    <xdr:to xmlns:xdr="http://schemas.openxmlformats.org/drawingml/2006/spreadsheetDrawing">
      <xdr:col>85</xdr:col>
      <xdr:colOff>127000</xdr:colOff>
      <xdr:row>78</xdr:row>
      <xdr:rowOff>101600</xdr:rowOff>
    </xdr:to>
    <xdr:cxnSp macro="">
      <xdr:nvCxnSpPr>
        <xdr:cNvPr id="632" name="直線コネクタ 631"/>
        <xdr:cNvCxnSpPr/>
      </xdr:nvCxnSpPr>
      <xdr:spPr>
        <a:xfrm>
          <a:off x="15069820" y="13470890"/>
          <a:ext cx="8178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81915</xdr:rowOff>
    </xdr:from>
    <xdr:ext cx="598805" cy="259080"/>
    <xdr:sp macro="" textlink="">
      <xdr:nvSpPr>
        <xdr:cNvPr id="633" name="公債費平均値テキスト"/>
        <xdr:cNvSpPr txBox="1"/>
      </xdr:nvSpPr>
      <xdr:spPr>
        <a:xfrm>
          <a:off x="15938500" y="13112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59055</xdr:rowOff>
    </xdr:from>
    <xdr:to xmlns:xdr="http://schemas.openxmlformats.org/drawingml/2006/spreadsheetDrawing">
      <xdr:col>85</xdr:col>
      <xdr:colOff>177800</xdr:colOff>
      <xdr:row>77</xdr:row>
      <xdr:rowOff>160020</xdr:rowOff>
    </xdr:to>
    <xdr:sp macro="" textlink="">
      <xdr:nvSpPr>
        <xdr:cNvPr id="634" name="フローチャート: 判断 633"/>
        <xdr:cNvSpPr/>
      </xdr:nvSpPr>
      <xdr:spPr>
        <a:xfrm>
          <a:off x="15836900" y="132607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92710</xdr:rowOff>
    </xdr:from>
    <xdr:to xmlns:xdr="http://schemas.openxmlformats.org/drawingml/2006/spreadsheetDrawing">
      <xdr:col>81</xdr:col>
      <xdr:colOff>50800</xdr:colOff>
      <xdr:row>78</xdr:row>
      <xdr:rowOff>97790</xdr:rowOff>
    </xdr:to>
    <xdr:cxnSp macro="">
      <xdr:nvCxnSpPr>
        <xdr:cNvPr id="635" name="直線コネクタ 634"/>
        <xdr:cNvCxnSpPr/>
      </xdr:nvCxnSpPr>
      <xdr:spPr>
        <a:xfrm>
          <a:off x="14206220" y="13465810"/>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62230</xdr:rowOff>
    </xdr:from>
    <xdr:to xmlns:xdr="http://schemas.openxmlformats.org/drawingml/2006/spreadsheetDrawing">
      <xdr:col>81</xdr:col>
      <xdr:colOff>101600</xdr:colOff>
      <xdr:row>77</xdr:row>
      <xdr:rowOff>163830</xdr:rowOff>
    </xdr:to>
    <xdr:sp macro="" textlink="">
      <xdr:nvSpPr>
        <xdr:cNvPr id="636" name="フローチャート: 判断 635"/>
        <xdr:cNvSpPr/>
      </xdr:nvSpPr>
      <xdr:spPr>
        <a:xfrm>
          <a:off x="15019020" y="1326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8890</xdr:rowOff>
    </xdr:from>
    <xdr:ext cx="598805" cy="258445"/>
    <xdr:sp macro="" textlink="">
      <xdr:nvSpPr>
        <xdr:cNvPr id="637" name="テキスト ボックス 636"/>
        <xdr:cNvSpPr txBox="1"/>
      </xdr:nvSpPr>
      <xdr:spPr>
        <a:xfrm>
          <a:off x="14780260" y="130390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90170</xdr:rowOff>
    </xdr:from>
    <xdr:to xmlns:xdr="http://schemas.openxmlformats.org/drawingml/2006/spreadsheetDrawing">
      <xdr:col>76</xdr:col>
      <xdr:colOff>114300</xdr:colOff>
      <xdr:row>78</xdr:row>
      <xdr:rowOff>92710</xdr:rowOff>
    </xdr:to>
    <xdr:cxnSp macro="">
      <xdr:nvCxnSpPr>
        <xdr:cNvPr id="638" name="直線コネクタ 637"/>
        <xdr:cNvCxnSpPr/>
      </xdr:nvCxnSpPr>
      <xdr:spPr>
        <a:xfrm>
          <a:off x="13342620" y="13463270"/>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53975</xdr:rowOff>
    </xdr:from>
    <xdr:to xmlns:xdr="http://schemas.openxmlformats.org/drawingml/2006/spreadsheetDrawing">
      <xdr:col>76</xdr:col>
      <xdr:colOff>165100</xdr:colOff>
      <xdr:row>77</xdr:row>
      <xdr:rowOff>155575</xdr:rowOff>
    </xdr:to>
    <xdr:sp macro="" textlink="">
      <xdr:nvSpPr>
        <xdr:cNvPr id="639" name="フローチャート: 判断 638"/>
        <xdr:cNvSpPr/>
      </xdr:nvSpPr>
      <xdr:spPr>
        <a:xfrm>
          <a:off x="1415542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0</xdr:rowOff>
    </xdr:from>
    <xdr:ext cx="598170" cy="259080"/>
    <xdr:sp macro="" textlink="">
      <xdr:nvSpPr>
        <xdr:cNvPr id="640" name="テキスト ボックス 639"/>
        <xdr:cNvSpPr txBox="1"/>
      </xdr:nvSpPr>
      <xdr:spPr>
        <a:xfrm>
          <a:off x="13911580" y="13030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43180</xdr:rowOff>
    </xdr:from>
    <xdr:to xmlns:xdr="http://schemas.openxmlformats.org/drawingml/2006/spreadsheetDrawing">
      <xdr:col>71</xdr:col>
      <xdr:colOff>177800</xdr:colOff>
      <xdr:row>78</xdr:row>
      <xdr:rowOff>90170</xdr:rowOff>
    </xdr:to>
    <xdr:cxnSp macro="">
      <xdr:nvCxnSpPr>
        <xdr:cNvPr id="641" name="直線コネクタ 640"/>
        <xdr:cNvCxnSpPr/>
      </xdr:nvCxnSpPr>
      <xdr:spPr>
        <a:xfrm>
          <a:off x="12473940" y="13416280"/>
          <a:ext cx="86868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57785</xdr:rowOff>
    </xdr:from>
    <xdr:to xmlns:xdr="http://schemas.openxmlformats.org/drawingml/2006/spreadsheetDrawing">
      <xdr:col>72</xdr:col>
      <xdr:colOff>38100</xdr:colOff>
      <xdr:row>77</xdr:row>
      <xdr:rowOff>158750</xdr:rowOff>
    </xdr:to>
    <xdr:sp macro="" textlink="">
      <xdr:nvSpPr>
        <xdr:cNvPr id="642" name="フローチャート: 判断 641"/>
        <xdr:cNvSpPr/>
      </xdr:nvSpPr>
      <xdr:spPr>
        <a:xfrm>
          <a:off x="13291820" y="1325943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3810</xdr:rowOff>
    </xdr:from>
    <xdr:ext cx="598170" cy="259080"/>
    <xdr:sp macro="" textlink="">
      <xdr:nvSpPr>
        <xdr:cNvPr id="643" name="テキスト ボックス 642"/>
        <xdr:cNvSpPr txBox="1"/>
      </xdr:nvSpPr>
      <xdr:spPr>
        <a:xfrm>
          <a:off x="13047980" y="13034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57785</xdr:rowOff>
    </xdr:from>
    <xdr:to xmlns:xdr="http://schemas.openxmlformats.org/drawingml/2006/spreadsheetDrawing">
      <xdr:col>67</xdr:col>
      <xdr:colOff>101600</xdr:colOff>
      <xdr:row>77</xdr:row>
      <xdr:rowOff>158750</xdr:rowOff>
    </xdr:to>
    <xdr:sp macro="" textlink="">
      <xdr:nvSpPr>
        <xdr:cNvPr id="644" name="フローチャート: 判断 643"/>
        <xdr:cNvSpPr/>
      </xdr:nvSpPr>
      <xdr:spPr>
        <a:xfrm>
          <a:off x="12423140" y="132594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3810</xdr:rowOff>
    </xdr:from>
    <xdr:ext cx="598805" cy="259080"/>
    <xdr:sp macro="" textlink="">
      <xdr:nvSpPr>
        <xdr:cNvPr id="645" name="テキスト ボックス 644"/>
        <xdr:cNvSpPr txBox="1"/>
      </xdr:nvSpPr>
      <xdr:spPr>
        <a:xfrm>
          <a:off x="12184380" y="13034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57022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47" name="テキスト ボックス 646"/>
        <xdr:cNvSpPr txBox="1"/>
      </xdr:nvSpPr>
      <xdr:spPr>
        <a:xfrm>
          <a:off x="148844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1572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50" name="テキスト ボックス 649"/>
        <xdr:cNvSpPr txBox="1"/>
      </xdr:nvSpPr>
      <xdr:spPr>
        <a:xfrm>
          <a:off x="1228852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50165</xdr:rowOff>
    </xdr:from>
    <xdr:to xmlns:xdr="http://schemas.openxmlformats.org/drawingml/2006/spreadsheetDrawing">
      <xdr:col>85</xdr:col>
      <xdr:colOff>177800</xdr:colOff>
      <xdr:row>78</xdr:row>
      <xdr:rowOff>151765</xdr:rowOff>
    </xdr:to>
    <xdr:sp macro="" textlink="">
      <xdr:nvSpPr>
        <xdr:cNvPr id="651" name="楕円 650"/>
        <xdr:cNvSpPr/>
      </xdr:nvSpPr>
      <xdr:spPr>
        <a:xfrm>
          <a:off x="158369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137160</xdr:rowOff>
    </xdr:from>
    <xdr:ext cx="534670" cy="259080"/>
    <xdr:sp macro="" textlink="">
      <xdr:nvSpPr>
        <xdr:cNvPr id="652" name="公債費該当値テキスト"/>
        <xdr:cNvSpPr txBox="1"/>
      </xdr:nvSpPr>
      <xdr:spPr>
        <a:xfrm>
          <a:off x="15938500" y="13338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46355</xdr:rowOff>
    </xdr:from>
    <xdr:to xmlns:xdr="http://schemas.openxmlformats.org/drawingml/2006/spreadsheetDrawing">
      <xdr:col>81</xdr:col>
      <xdr:colOff>101600</xdr:colOff>
      <xdr:row>78</xdr:row>
      <xdr:rowOff>147955</xdr:rowOff>
    </xdr:to>
    <xdr:sp macro="" textlink="">
      <xdr:nvSpPr>
        <xdr:cNvPr id="653" name="楕円 652"/>
        <xdr:cNvSpPr/>
      </xdr:nvSpPr>
      <xdr:spPr>
        <a:xfrm>
          <a:off x="1501902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139700</xdr:rowOff>
    </xdr:from>
    <xdr:ext cx="534035" cy="259080"/>
    <xdr:sp macro="" textlink="">
      <xdr:nvSpPr>
        <xdr:cNvPr id="654" name="テキスト ボックス 653"/>
        <xdr:cNvSpPr txBox="1"/>
      </xdr:nvSpPr>
      <xdr:spPr>
        <a:xfrm>
          <a:off x="14812645" y="13512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42545</xdr:rowOff>
    </xdr:from>
    <xdr:to xmlns:xdr="http://schemas.openxmlformats.org/drawingml/2006/spreadsheetDrawing">
      <xdr:col>76</xdr:col>
      <xdr:colOff>165100</xdr:colOff>
      <xdr:row>78</xdr:row>
      <xdr:rowOff>144145</xdr:rowOff>
    </xdr:to>
    <xdr:sp macro="" textlink="">
      <xdr:nvSpPr>
        <xdr:cNvPr id="655" name="楕円 654"/>
        <xdr:cNvSpPr/>
      </xdr:nvSpPr>
      <xdr:spPr>
        <a:xfrm>
          <a:off x="1415542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135255</xdr:rowOff>
    </xdr:from>
    <xdr:ext cx="534670" cy="258445"/>
    <xdr:sp macro="" textlink="">
      <xdr:nvSpPr>
        <xdr:cNvPr id="656" name="テキスト ボックス 655"/>
        <xdr:cNvSpPr txBox="1"/>
      </xdr:nvSpPr>
      <xdr:spPr>
        <a:xfrm>
          <a:off x="13943965" y="135083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39370</xdr:rowOff>
    </xdr:from>
    <xdr:to xmlns:xdr="http://schemas.openxmlformats.org/drawingml/2006/spreadsheetDrawing">
      <xdr:col>72</xdr:col>
      <xdr:colOff>38100</xdr:colOff>
      <xdr:row>78</xdr:row>
      <xdr:rowOff>140970</xdr:rowOff>
    </xdr:to>
    <xdr:sp macro="" textlink="">
      <xdr:nvSpPr>
        <xdr:cNvPr id="657" name="楕円 656"/>
        <xdr:cNvSpPr/>
      </xdr:nvSpPr>
      <xdr:spPr>
        <a:xfrm>
          <a:off x="13291820" y="134124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132715</xdr:rowOff>
    </xdr:from>
    <xdr:ext cx="534035" cy="258445"/>
    <xdr:sp macro="" textlink="">
      <xdr:nvSpPr>
        <xdr:cNvPr id="658" name="テキスト ボックス 657"/>
        <xdr:cNvSpPr txBox="1"/>
      </xdr:nvSpPr>
      <xdr:spPr>
        <a:xfrm>
          <a:off x="13080365" y="13505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163195</xdr:rowOff>
    </xdr:from>
    <xdr:to xmlns:xdr="http://schemas.openxmlformats.org/drawingml/2006/spreadsheetDrawing">
      <xdr:col>67</xdr:col>
      <xdr:colOff>101600</xdr:colOff>
      <xdr:row>78</xdr:row>
      <xdr:rowOff>93345</xdr:rowOff>
    </xdr:to>
    <xdr:sp macro="" textlink="">
      <xdr:nvSpPr>
        <xdr:cNvPr id="659" name="楕円 658"/>
        <xdr:cNvSpPr/>
      </xdr:nvSpPr>
      <xdr:spPr>
        <a:xfrm>
          <a:off x="12423140" y="133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84455</xdr:rowOff>
    </xdr:from>
    <xdr:ext cx="534035" cy="259080"/>
    <xdr:sp macro="" textlink="">
      <xdr:nvSpPr>
        <xdr:cNvPr id="660" name="テキスト ボックス 659"/>
        <xdr:cNvSpPr txBox="1"/>
      </xdr:nvSpPr>
      <xdr:spPr>
        <a:xfrm>
          <a:off x="12216765" y="13457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31115</xdr:rowOff>
    </xdr:to>
    <xdr:sp macro="" textlink="">
      <xdr:nvSpPr>
        <xdr:cNvPr id="661" name="正方形/長方形 660"/>
        <xdr:cNvSpPr/>
      </xdr:nvSpPr>
      <xdr:spPr>
        <a:xfrm>
          <a:off x="1211580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143510</xdr:rowOff>
    </xdr:to>
    <xdr:sp macro="" textlink="">
      <xdr:nvSpPr>
        <xdr:cNvPr id="662" name="正方形/長方形 661"/>
        <xdr:cNvSpPr/>
      </xdr:nvSpPr>
      <xdr:spPr>
        <a:xfrm>
          <a:off x="12237720" y="14630400"/>
          <a:ext cx="14833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90805</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143510</xdr:rowOff>
    </xdr:to>
    <xdr:sp macro="" textlink="">
      <xdr:nvSpPr>
        <xdr:cNvPr id="664" name="正方形/長方形 663"/>
        <xdr:cNvSpPr/>
      </xdr:nvSpPr>
      <xdr:spPr>
        <a:xfrm>
          <a:off x="13228320" y="14630400"/>
          <a:ext cx="14833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90805</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143510</xdr:rowOff>
    </xdr:to>
    <xdr:sp macro="" textlink="">
      <xdr:nvSpPr>
        <xdr:cNvPr id="666" name="正方形/長方形 665"/>
        <xdr:cNvSpPr/>
      </xdr:nvSpPr>
      <xdr:spPr>
        <a:xfrm>
          <a:off x="14340840" y="14630400"/>
          <a:ext cx="14833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90805</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49250" cy="230505"/>
    <xdr:sp macro="" textlink="">
      <xdr:nvSpPr>
        <xdr:cNvPr id="669" name="テキスト ボックス 668"/>
        <xdr:cNvSpPr txBox="1"/>
      </xdr:nvSpPr>
      <xdr:spPr>
        <a:xfrm>
          <a:off x="12077700" y="14923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1" name="直線コネクタ 670"/>
        <xdr:cNvCxnSpPr/>
      </xdr:nvCxnSpPr>
      <xdr:spPr>
        <a:xfrm>
          <a:off x="12115800" y="16941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2" name="テキスト ボックス 671"/>
        <xdr:cNvSpPr txBox="1"/>
      </xdr:nvSpPr>
      <xdr:spPr>
        <a:xfrm>
          <a:off x="1187196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3" name="直線コネクタ 672"/>
        <xdr:cNvCxnSpPr/>
      </xdr:nvCxnSpPr>
      <xdr:spPr>
        <a:xfrm>
          <a:off x="1211580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5800" cy="258445"/>
    <xdr:sp macro="" textlink="">
      <xdr:nvSpPr>
        <xdr:cNvPr id="674" name="テキスト ボックス 673"/>
        <xdr:cNvSpPr txBox="1"/>
      </xdr:nvSpPr>
      <xdr:spPr>
        <a:xfrm>
          <a:off x="11450320" y="163423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5" name="直線コネクタ 674"/>
        <xdr:cNvCxnSpPr/>
      </xdr:nvCxnSpPr>
      <xdr:spPr>
        <a:xfrm>
          <a:off x="12115800" y="1602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800" cy="258445"/>
    <xdr:sp macro="" textlink="">
      <xdr:nvSpPr>
        <xdr:cNvPr id="676" name="テキスト ボックス 675"/>
        <xdr:cNvSpPr txBox="1"/>
      </xdr:nvSpPr>
      <xdr:spPr>
        <a:xfrm>
          <a:off x="11450320" y="158851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143510</xdr:rowOff>
    </xdr:from>
    <xdr:to xmlns:xdr="http://schemas.openxmlformats.org/drawingml/2006/spreadsheetDrawing">
      <xdr:col>89</xdr:col>
      <xdr:colOff>177800</xdr:colOff>
      <xdr:row>90</xdr:row>
      <xdr:rowOff>143510</xdr:rowOff>
    </xdr:to>
    <xdr:cxnSp macro="">
      <xdr:nvCxnSpPr>
        <xdr:cNvPr id="677" name="直線コネクタ 676"/>
        <xdr:cNvCxnSpPr/>
      </xdr:nvCxnSpPr>
      <xdr:spPr>
        <a:xfrm>
          <a:off x="12115800" y="15574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171450</xdr:rowOff>
    </xdr:from>
    <xdr:ext cx="685800" cy="262890"/>
    <xdr:sp macro="" textlink="">
      <xdr:nvSpPr>
        <xdr:cNvPr id="678" name="テキスト ボックス 677"/>
        <xdr:cNvSpPr txBox="1"/>
      </xdr:nvSpPr>
      <xdr:spPr>
        <a:xfrm>
          <a:off x="11450320" y="15430500"/>
          <a:ext cx="6858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79" name="直線コネクタ 678"/>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55880</xdr:rowOff>
    </xdr:from>
    <xdr:ext cx="685800" cy="264160"/>
    <xdr:sp macro="" textlink="">
      <xdr:nvSpPr>
        <xdr:cNvPr id="680" name="テキスト ボックス 679"/>
        <xdr:cNvSpPr txBox="1"/>
      </xdr:nvSpPr>
      <xdr:spPr>
        <a:xfrm>
          <a:off x="11450320" y="14972030"/>
          <a:ext cx="6858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635</xdr:rowOff>
    </xdr:from>
    <xdr:to xmlns:xdr="http://schemas.openxmlformats.org/drawingml/2006/spreadsheetDrawing">
      <xdr:col>85</xdr:col>
      <xdr:colOff>126365</xdr:colOff>
      <xdr:row>98</xdr:row>
      <xdr:rowOff>139700</xdr:rowOff>
    </xdr:to>
    <xdr:cxnSp macro="">
      <xdr:nvCxnSpPr>
        <xdr:cNvPr id="682" name="直線コネクタ 681"/>
        <xdr:cNvCxnSpPr/>
      </xdr:nvCxnSpPr>
      <xdr:spPr>
        <a:xfrm flipV="1">
          <a:off x="15885795" y="15774035"/>
          <a:ext cx="127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163195</xdr:rowOff>
    </xdr:from>
    <xdr:ext cx="249555" cy="259080"/>
    <xdr:sp macro="" textlink="">
      <xdr:nvSpPr>
        <xdr:cNvPr id="683" name="積立金最小値テキスト"/>
        <xdr:cNvSpPr txBox="1"/>
      </xdr:nvSpPr>
      <xdr:spPr>
        <a:xfrm>
          <a:off x="15938500" y="169652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4" name="直線コネクタ 683"/>
        <xdr:cNvCxnSpPr/>
      </xdr:nvCxnSpPr>
      <xdr:spPr>
        <a:xfrm>
          <a:off x="15798800" y="16941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121920</xdr:rowOff>
    </xdr:from>
    <xdr:ext cx="690245" cy="259715"/>
    <xdr:sp macro="" textlink="">
      <xdr:nvSpPr>
        <xdr:cNvPr id="685" name="積立金最大値テキスト"/>
        <xdr:cNvSpPr txBox="1"/>
      </xdr:nvSpPr>
      <xdr:spPr>
        <a:xfrm>
          <a:off x="15938500" y="15552420"/>
          <a:ext cx="69024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2,553,941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92</xdr:row>
      <xdr:rowOff>635</xdr:rowOff>
    </xdr:from>
    <xdr:to xmlns:xdr="http://schemas.openxmlformats.org/drawingml/2006/spreadsheetDrawing">
      <xdr:col>86</xdr:col>
      <xdr:colOff>25400</xdr:colOff>
      <xdr:row>92</xdr:row>
      <xdr:rowOff>635</xdr:rowOff>
    </xdr:to>
    <xdr:cxnSp macro="">
      <xdr:nvCxnSpPr>
        <xdr:cNvPr id="686" name="直線コネクタ 685"/>
        <xdr:cNvCxnSpPr/>
      </xdr:nvCxnSpPr>
      <xdr:spPr>
        <a:xfrm>
          <a:off x="15798800" y="157740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53975</xdr:rowOff>
    </xdr:from>
    <xdr:to xmlns:xdr="http://schemas.openxmlformats.org/drawingml/2006/spreadsheetDrawing">
      <xdr:col>85</xdr:col>
      <xdr:colOff>127000</xdr:colOff>
      <xdr:row>98</xdr:row>
      <xdr:rowOff>62230</xdr:rowOff>
    </xdr:to>
    <xdr:cxnSp macro="">
      <xdr:nvCxnSpPr>
        <xdr:cNvPr id="687" name="直線コネクタ 686"/>
        <xdr:cNvCxnSpPr/>
      </xdr:nvCxnSpPr>
      <xdr:spPr>
        <a:xfrm flipV="1">
          <a:off x="15069820" y="16856075"/>
          <a:ext cx="8178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36195</xdr:rowOff>
    </xdr:from>
    <xdr:ext cx="534670" cy="259080"/>
    <xdr:sp macro="" textlink="">
      <xdr:nvSpPr>
        <xdr:cNvPr id="688" name="積立金平均値テキスト"/>
        <xdr:cNvSpPr txBox="1"/>
      </xdr:nvSpPr>
      <xdr:spPr>
        <a:xfrm>
          <a:off x="15938500" y="168382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57785</xdr:rowOff>
    </xdr:from>
    <xdr:to xmlns:xdr="http://schemas.openxmlformats.org/drawingml/2006/spreadsheetDrawing">
      <xdr:col>85</xdr:col>
      <xdr:colOff>177800</xdr:colOff>
      <xdr:row>98</xdr:row>
      <xdr:rowOff>159385</xdr:rowOff>
    </xdr:to>
    <xdr:sp macro="" textlink="">
      <xdr:nvSpPr>
        <xdr:cNvPr id="689" name="フローチャート: 判断 688"/>
        <xdr:cNvSpPr/>
      </xdr:nvSpPr>
      <xdr:spPr>
        <a:xfrm>
          <a:off x="158369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62230</xdr:rowOff>
    </xdr:from>
    <xdr:to xmlns:xdr="http://schemas.openxmlformats.org/drawingml/2006/spreadsheetDrawing">
      <xdr:col>81</xdr:col>
      <xdr:colOff>50800</xdr:colOff>
      <xdr:row>98</xdr:row>
      <xdr:rowOff>99060</xdr:rowOff>
    </xdr:to>
    <xdr:cxnSp macro="">
      <xdr:nvCxnSpPr>
        <xdr:cNvPr id="690" name="直線コネクタ 689"/>
        <xdr:cNvCxnSpPr/>
      </xdr:nvCxnSpPr>
      <xdr:spPr>
        <a:xfrm flipV="1">
          <a:off x="14206220" y="16864330"/>
          <a:ext cx="8636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56515</xdr:rowOff>
    </xdr:from>
    <xdr:to xmlns:xdr="http://schemas.openxmlformats.org/drawingml/2006/spreadsheetDrawing">
      <xdr:col>81</xdr:col>
      <xdr:colOff>101600</xdr:colOff>
      <xdr:row>98</xdr:row>
      <xdr:rowOff>158115</xdr:rowOff>
    </xdr:to>
    <xdr:sp macro="" textlink="">
      <xdr:nvSpPr>
        <xdr:cNvPr id="691" name="フローチャート: 判断 690"/>
        <xdr:cNvSpPr/>
      </xdr:nvSpPr>
      <xdr:spPr>
        <a:xfrm>
          <a:off x="1501902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149225</xdr:rowOff>
    </xdr:from>
    <xdr:ext cx="534035" cy="259080"/>
    <xdr:sp macro="" textlink="">
      <xdr:nvSpPr>
        <xdr:cNvPr id="692" name="テキスト ボックス 691"/>
        <xdr:cNvSpPr txBox="1"/>
      </xdr:nvSpPr>
      <xdr:spPr>
        <a:xfrm>
          <a:off x="14812645" y="16951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99060</xdr:rowOff>
    </xdr:from>
    <xdr:to xmlns:xdr="http://schemas.openxmlformats.org/drawingml/2006/spreadsheetDrawing">
      <xdr:col>76</xdr:col>
      <xdr:colOff>114300</xdr:colOff>
      <xdr:row>98</xdr:row>
      <xdr:rowOff>119380</xdr:rowOff>
    </xdr:to>
    <xdr:cxnSp macro="">
      <xdr:nvCxnSpPr>
        <xdr:cNvPr id="693" name="直線コネクタ 692"/>
        <xdr:cNvCxnSpPr/>
      </xdr:nvCxnSpPr>
      <xdr:spPr>
        <a:xfrm flipV="1">
          <a:off x="13342620" y="16901160"/>
          <a:ext cx="8636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52070</xdr:rowOff>
    </xdr:from>
    <xdr:to xmlns:xdr="http://schemas.openxmlformats.org/drawingml/2006/spreadsheetDrawing">
      <xdr:col>76</xdr:col>
      <xdr:colOff>165100</xdr:colOff>
      <xdr:row>98</xdr:row>
      <xdr:rowOff>153035</xdr:rowOff>
    </xdr:to>
    <xdr:sp macro="" textlink="">
      <xdr:nvSpPr>
        <xdr:cNvPr id="694" name="フローチャート: 判断 693"/>
        <xdr:cNvSpPr/>
      </xdr:nvSpPr>
      <xdr:spPr>
        <a:xfrm>
          <a:off x="1415542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144780</xdr:rowOff>
    </xdr:from>
    <xdr:ext cx="534670" cy="258445"/>
    <xdr:sp macro="" textlink="">
      <xdr:nvSpPr>
        <xdr:cNvPr id="695" name="テキスト ボックス 694"/>
        <xdr:cNvSpPr txBox="1"/>
      </xdr:nvSpPr>
      <xdr:spPr>
        <a:xfrm>
          <a:off x="13943965" y="169468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119380</xdr:rowOff>
    </xdr:from>
    <xdr:to xmlns:xdr="http://schemas.openxmlformats.org/drawingml/2006/spreadsheetDrawing">
      <xdr:col>71</xdr:col>
      <xdr:colOff>177800</xdr:colOff>
      <xdr:row>98</xdr:row>
      <xdr:rowOff>123825</xdr:rowOff>
    </xdr:to>
    <xdr:cxnSp macro="">
      <xdr:nvCxnSpPr>
        <xdr:cNvPr id="696" name="直線コネクタ 695"/>
        <xdr:cNvCxnSpPr/>
      </xdr:nvCxnSpPr>
      <xdr:spPr>
        <a:xfrm flipV="1">
          <a:off x="12473940" y="16921480"/>
          <a:ext cx="8686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97" name="フローチャート: 判断 696"/>
        <xdr:cNvSpPr/>
      </xdr:nvSpPr>
      <xdr:spPr>
        <a:xfrm>
          <a:off x="13291820" y="168586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3175</xdr:rowOff>
    </xdr:from>
    <xdr:ext cx="534035" cy="259080"/>
    <xdr:sp macro="" textlink="">
      <xdr:nvSpPr>
        <xdr:cNvPr id="698" name="テキスト ボックス 697"/>
        <xdr:cNvSpPr txBox="1"/>
      </xdr:nvSpPr>
      <xdr:spPr>
        <a:xfrm>
          <a:off x="13080365" y="16633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52705</xdr:rowOff>
    </xdr:from>
    <xdr:to xmlns:xdr="http://schemas.openxmlformats.org/drawingml/2006/spreadsheetDrawing">
      <xdr:col>67</xdr:col>
      <xdr:colOff>101600</xdr:colOff>
      <xdr:row>98</xdr:row>
      <xdr:rowOff>154940</xdr:rowOff>
    </xdr:to>
    <xdr:sp macro="" textlink="">
      <xdr:nvSpPr>
        <xdr:cNvPr id="699" name="フローチャート: 判断 698"/>
        <xdr:cNvSpPr/>
      </xdr:nvSpPr>
      <xdr:spPr>
        <a:xfrm>
          <a:off x="12423140" y="16854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170815</xdr:rowOff>
    </xdr:from>
    <xdr:ext cx="534035" cy="258445"/>
    <xdr:sp macro="" textlink="">
      <xdr:nvSpPr>
        <xdr:cNvPr id="700" name="テキスト ボックス 699"/>
        <xdr:cNvSpPr txBox="1"/>
      </xdr:nvSpPr>
      <xdr:spPr>
        <a:xfrm>
          <a:off x="12216765" y="16630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2" name="テキスト ボックス 701"/>
        <xdr:cNvSpPr txBox="1"/>
      </xdr:nvSpPr>
      <xdr:spPr>
        <a:xfrm>
          <a:off x="148844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5" name="テキスト ボックス 704"/>
        <xdr:cNvSpPr txBox="1"/>
      </xdr:nvSpPr>
      <xdr:spPr>
        <a:xfrm>
          <a:off x="122885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3175</xdr:rowOff>
    </xdr:from>
    <xdr:to xmlns:xdr="http://schemas.openxmlformats.org/drawingml/2006/spreadsheetDrawing">
      <xdr:col>85</xdr:col>
      <xdr:colOff>177800</xdr:colOff>
      <xdr:row>98</xdr:row>
      <xdr:rowOff>104775</xdr:rowOff>
    </xdr:to>
    <xdr:sp macro="" textlink="">
      <xdr:nvSpPr>
        <xdr:cNvPr id="706" name="楕円 705"/>
        <xdr:cNvSpPr/>
      </xdr:nvSpPr>
      <xdr:spPr>
        <a:xfrm>
          <a:off x="158369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133985</xdr:rowOff>
    </xdr:from>
    <xdr:ext cx="598805" cy="258445"/>
    <xdr:sp macro="" textlink="">
      <xdr:nvSpPr>
        <xdr:cNvPr id="707" name="積立金該当値テキスト"/>
        <xdr:cNvSpPr txBox="1"/>
      </xdr:nvSpPr>
      <xdr:spPr>
        <a:xfrm>
          <a:off x="15938500" y="165931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11430</xdr:rowOff>
    </xdr:from>
    <xdr:to xmlns:xdr="http://schemas.openxmlformats.org/drawingml/2006/spreadsheetDrawing">
      <xdr:col>81</xdr:col>
      <xdr:colOff>101600</xdr:colOff>
      <xdr:row>98</xdr:row>
      <xdr:rowOff>113030</xdr:rowOff>
    </xdr:to>
    <xdr:sp macro="" textlink="">
      <xdr:nvSpPr>
        <xdr:cNvPr id="708" name="楕円 707"/>
        <xdr:cNvSpPr/>
      </xdr:nvSpPr>
      <xdr:spPr>
        <a:xfrm>
          <a:off x="1501902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129540</xdr:rowOff>
    </xdr:from>
    <xdr:ext cx="598805" cy="259080"/>
    <xdr:sp macro="" textlink="">
      <xdr:nvSpPr>
        <xdr:cNvPr id="709" name="テキスト ボックス 708"/>
        <xdr:cNvSpPr txBox="1"/>
      </xdr:nvSpPr>
      <xdr:spPr>
        <a:xfrm>
          <a:off x="14780260" y="16588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48260</xdr:rowOff>
    </xdr:from>
    <xdr:to xmlns:xdr="http://schemas.openxmlformats.org/drawingml/2006/spreadsheetDrawing">
      <xdr:col>76</xdr:col>
      <xdr:colOff>165100</xdr:colOff>
      <xdr:row>98</xdr:row>
      <xdr:rowOff>149860</xdr:rowOff>
    </xdr:to>
    <xdr:sp macro="" textlink="">
      <xdr:nvSpPr>
        <xdr:cNvPr id="710" name="楕円 709"/>
        <xdr:cNvSpPr/>
      </xdr:nvSpPr>
      <xdr:spPr>
        <a:xfrm>
          <a:off x="1415542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166370</xdr:rowOff>
    </xdr:from>
    <xdr:ext cx="534670" cy="258445"/>
    <xdr:sp macro="" textlink="">
      <xdr:nvSpPr>
        <xdr:cNvPr id="711" name="テキスト ボックス 710"/>
        <xdr:cNvSpPr txBox="1"/>
      </xdr:nvSpPr>
      <xdr:spPr>
        <a:xfrm>
          <a:off x="13943965" y="16625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68580</xdr:rowOff>
    </xdr:from>
    <xdr:to xmlns:xdr="http://schemas.openxmlformats.org/drawingml/2006/spreadsheetDrawing">
      <xdr:col>72</xdr:col>
      <xdr:colOff>38100</xdr:colOff>
      <xdr:row>98</xdr:row>
      <xdr:rowOff>170180</xdr:rowOff>
    </xdr:to>
    <xdr:sp macro="" textlink="">
      <xdr:nvSpPr>
        <xdr:cNvPr id="712" name="楕円 711"/>
        <xdr:cNvSpPr/>
      </xdr:nvSpPr>
      <xdr:spPr>
        <a:xfrm>
          <a:off x="13291820" y="168706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161290</xdr:rowOff>
    </xdr:from>
    <xdr:ext cx="534035" cy="259080"/>
    <xdr:sp macro="" textlink="">
      <xdr:nvSpPr>
        <xdr:cNvPr id="713" name="テキスト ボックス 712"/>
        <xdr:cNvSpPr txBox="1"/>
      </xdr:nvSpPr>
      <xdr:spPr>
        <a:xfrm>
          <a:off x="13080365" y="16963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73025</xdr:rowOff>
    </xdr:from>
    <xdr:to xmlns:xdr="http://schemas.openxmlformats.org/drawingml/2006/spreadsheetDrawing">
      <xdr:col>67</xdr:col>
      <xdr:colOff>101600</xdr:colOff>
      <xdr:row>99</xdr:row>
      <xdr:rowOff>3175</xdr:rowOff>
    </xdr:to>
    <xdr:sp macro="" textlink="">
      <xdr:nvSpPr>
        <xdr:cNvPr id="714" name="楕円 713"/>
        <xdr:cNvSpPr/>
      </xdr:nvSpPr>
      <xdr:spPr>
        <a:xfrm>
          <a:off x="12423140" y="168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166370</xdr:rowOff>
    </xdr:from>
    <xdr:ext cx="534035" cy="258445"/>
    <xdr:sp macro="" textlink="">
      <xdr:nvSpPr>
        <xdr:cNvPr id="715" name="テキスト ボックス 714"/>
        <xdr:cNvSpPr txBox="1"/>
      </xdr:nvSpPr>
      <xdr:spPr>
        <a:xfrm>
          <a:off x="12216765" y="16968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31115</xdr:rowOff>
    </xdr:to>
    <xdr:sp macro="" textlink="">
      <xdr:nvSpPr>
        <xdr:cNvPr id="716" name="正方形/長方形 715"/>
        <xdr:cNvSpPr/>
      </xdr:nvSpPr>
      <xdr:spPr>
        <a:xfrm>
          <a:off x="1780032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7927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7927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891284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891284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02536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02536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780032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790"/>
    <xdr:sp macro="" textlink="">
      <xdr:nvSpPr>
        <xdr:cNvPr id="724" name="テキスト ボックス 723"/>
        <xdr:cNvSpPr txBox="1"/>
      </xdr:nvSpPr>
      <xdr:spPr>
        <a:xfrm>
          <a:off x="177673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780032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7800320" y="673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73025</xdr:rowOff>
    </xdr:from>
    <xdr:ext cx="248920" cy="258445"/>
    <xdr:sp macro="" textlink="">
      <xdr:nvSpPr>
        <xdr:cNvPr id="727" name="テキスト ボックス 726"/>
        <xdr:cNvSpPr txBox="1"/>
      </xdr:nvSpPr>
      <xdr:spPr>
        <a:xfrm>
          <a:off x="17561560" y="65881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7800320" y="63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34925</xdr:rowOff>
    </xdr:from>
    <xdr:ext cx="531495" cy="258445"/>
    <xdr:sp macro="" textlink="">
      <xdr:nvSpPr>
        <xdr:cNvPr id="729" name="テキスト ボックス 728"/>
        <xdr:cNvSpPr txBox="1"/>
      </xdr:nvSpPr>
      <xdr:spPr>
        <a:xfrm>
          <a:off x="17284065" y="62071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7800320" y="59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167640</xdr:rowOff>
    </xdr:from>
    <xdr:ext cx="531495" cy="258445"/>
    <xdr:sp macro="" textlink="">
      <xdr:nvSpPr>
        <xdr:cNvPr id="731" name="テキスト ボックス 730"/>
        <xdr:cNvSpPr txBox="1"/>
      </xdr:nvSpPr>
      <xdr:spPr>
        <a:xfrm>
          <a:off x="17284065" y="58254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7800320" y="55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130175</xdr:rowOff>
    </xdr:from>
    <xdr:ext cx="531495" cy="259080"/>
    <xdr:sp macro="" textlink="">
      <xdr:nvSpPr>
        <xdr:cNvPr id="733" name="テキスト ボックス 732"/>
        <xdr:cNvSpPr txBox="1"/>
      </xdr:nvSpPr>
      <xdr:spPr>
        <a:xfrm>
          <a:off x="17284065" y="5445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7800320" y="52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92075</xdr:rowOff>
    </xdr:from>
    <xdr:ext cx="531495" cy="258445"/>
    <xdr:sp macro="" textlink="">
      <xdr:nvSpPr>
        <xdr:cNvPr id="735" name="テキスト ボックス 734"/>
        <xdr:cNvSpPr txBox="1"/>
      </xdr:nvSpPr>
      <xdr:spPr>
        <a:xfrm>
          <a:off x="17284065" y="50641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780032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95630" cy="257810"/>
    <xdr:sp macro="" textlink="">
      <xdr:nvSpPr>
        <xdr:cNvPr id="737" name="テキスト ボックス 736"/>
        <xdr:cNvSpPr txBox="1"/>
      </xdr:nvSpPr>
      <xdr:spPr>
        <a:xfrm>
          <a:off x="17225010" y="468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投資及び出資金グラフ枠"/>
        <xdr:cNvSpPr/>
      </xdr:nvSpPr>
      <xdr:spPr>
        <a:xfrm>
          <a:off x="1780032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27940</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1570315" y="5342890"/>
          <a:ext cx="127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78740</xdr:rowOff>
    </xdr:from>
    <xdr:ext cx="249555" cy="259080"/>
    <xdr:sp macro="" textlink="">
      <xdr:nvSpPr>
        <xdr:cNvPr id="740" name="投資及び出資金最小値テキスト"/>
        <xdr:cNvSpPr txBox="1"/>
      </xdr:nvSpPr>
      <xdr:spPr>
        <a:xfrm>
          <a:off x="21623020" y="67652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1488400" y="6731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146685</xdr:rowOff>
    </xdr:from>
    <xdr:ext cx="534670" cy="257810"/>
    <xdr:sp macro="" textlink="">
      <xdr:nvSpPr>
        <xdr:cNvPr id="742" name="投資及び出資金最大値テキスト"/>
        <xdr:cNvSpPr txBox="1"/>
      </xdr:nvSpPr>
      <xdr:spPr>
        <a:xfrm>
          <a:off x="21623020" y="51187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27940</xdr:rowOff>
    </xdr:from>
    <xdr:to xmlns:xdr="http://schemas.openxmlformats.org/drawingml/2006/spreadsheetDrawing">
      <xdr:col>116</xdr:col>
      <xdr:colOff>152400</xdr:colOff>
      <xdr:row>31</xdr:row>
      <xdr:rowOff>27940</xdr:rowOff>
    </xdr:to>
    <xdr:cxnSp macro="">
      <xdr:nvCxnSpPr>
        <xdr:cNvPr id="743" name="直線コネクタ 742"/>
        <xdr:cNvCxnSpPr/>
      </xdr:nvCxnSpPr>
      <xdr:spPr>
        <a:xfrm>
          <a:off x="21488400" y="53428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4" name="直線コネクタ 743"/>
        <xdr:cNvCxnSpPr/>
      </xdr:nvCxnSpPr>
      <xdr:spPr>
        <a:xfrm>
          <a:off x="2075942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167640</xdr:rowOff>
    </xdr:from>
    <xdr:ext cx="469900" cy="258445"/>
    <xdr:sp macro="" textlink="">
      <xdr:nvSpPr>
        <xdr:cNvPr id="745" name="投資及び出資金平均値テキスト"/>
        <xdr:cNvSpPr txBox="1"/>
      </xdr:nvSpPr>
      <xdr:spPr>
        <a:xfrm>
          <a:off x="21623020" y="65112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144780</xdr:rowOff>
    </xdr:from>
    <xdr:to xmlns:xdr="http://schemas.openxmlformats.org/drawingml/2006/spreadsheetDrawing">
      <xdr:col>116</xdr:col>
      <xdr:colOff>114300</xdr:colOff>
      <xdr:row>39</xdr:row>
      <xdr:rowOff>74930</xdr:rowOff>
    </xdr:to>
    <xdr:sp macro="" textlink="">
      <xdr:nvSpPr>
        <xdr:cNvPr id="746" name="フローチャート: 判断 745"/>
        <xdr:cNvSpPr/>
      </xdr:nvSpPr>
      <xdr:spPr>
        <a:xfrm>
          <a:off x="2152142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7" name="直線コネクタ 746"/>
        <xdr:cNvCxnSpPr/>
      </xdr:nvCxnSpPr>
      <xdr:spPr>
        <a:xfrm>
          <a:off x="19890740" y="6731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139700</xdr:rowOff>
    </xdr:from>
    <xdr:to xmlns:xdr="http://schemas.openxmlformats.org/drawingml/2006/spreadsheetDrawing">
      <xdr:col>112</xdr:col>
      <xdr:colOff>38100</xdr:colOff>
      <xdr:row>39</xdr:row>
      <xdr:rowOff>69850</xdr:rowOff>
    </xdr:to>
    <xdr:sp macro="" textlink="">
      <xdr:nvSpPr>
        <xdr:cNvPr id="748" name="フローチャート: 判断 747"/>
        <xdr:cNvSpPr/>
      </xdr:nvSpPr>
      <xdr:spPr>
        <a:xfrm>
          <a:off x="20708620" y="66548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86995</xdr:rowOff>
    </xdr:from>
    <xdr:ext cx="469900" cy="257810"/>
    <xdr:sp macro="" textlink="">
      <xdr:nvSpPr>
        <xdr:cNvPr id="749" name="テキスト ボックス 748"/>
        <xdr:cNvSpPr txBox="1"/>
      </xdr:nvSpPr>
      <xdr:spPr>
        <a:xfrm>
          <a:off x="20529550" y="64306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43815</xdr:rowOff>
    </xdr:from>
    <xdr:to xmlns:xdr="http://schemas.openxmlformats.org/drawingml/2006/spreadsheetDrawing">
      <xdr:col>107</xdr:col>
      <xdr:colOff>50800</xdr:colOff>
      <xdr:row>39</xdr:row>
      <xdr:rowOff>44450</xdr:rowOff>
    </xdr:to>
    <xdr:cxnSp macro="">
      <xdr:nvCxnSpPr>
        <xdr:cNvPr id="750" name="直線コネクタ 749"/>
        <xdr:cNvCxnSpPr/>
      </xdr:nvCxnSpPr>
      <xdr:spPr>
        <a:xfrm>
          <a:off x="19027140" y="673036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147320</xdr:rowOff>
    </xdr:from>
    <xdr:to xmlns:xdr="http://schemas.openxmlformats.org/drawingml/2006/spreadsheetDrawing">
      <xdr:col>107</xdr:col>
      <xdr:colOff>101600</xdr:colOff>
      <xdr:row>39</xdr:row>
      <xdr:rowOff>77470</xdr:rowOff>
    </xdr:to>
    <xdr:sp macro="" textlink="">
      <xdr:nvSpPr>
        <xdr:cNvPr id="751" name="フローチャート: 判断 750"/>
        <xdr:cNvSpPr/>
      </xdr:nvSpPr>
      <xdr:spPr>
        <a:xfrm>
          <a:off x="1983994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93345</xdr:rowOff>
    </xdr:from>
    <xdr:ext cx="377825" cy="259080"/>
    <xdr:sp macro="" textlink="">
      <xdr:nvSpPr>
        <xdr:cNvPr id="752" name="テキスト ボックス 751"/>
        <xdr:cNvSpPr txBox="1"/>
      </xdr:nvSpPr>
      <xdr:spPr>
        <a:xfrm>
          <a:off x="19706590" y="643699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43815</xdr:rowOff>
    </xdr:from>
    <xdr:to xmlns:xdr="http://schemas.openxmlformats.org/drawingml/2006/spreadsheetDrawing">
      <xdr:col>102</xdr:col>
      <xdr:colOff>114300</xdr:colOff>
      <xdr:row>39</xdr:row>
      <xdr:rowOff>44450</xdr:rowOff>
    </xdr:to>
    <xdr:cxnSp macro="">
      <xdr:nvCxnSpPr>
        <xdr:cNvPr id="753" name="直線コネクタ 752"/>
        <xdr:cNvCxnSpPr/>
      </xdr:nvCxnSpPr>
      <xdr:spPr>
        <a:xfrm flipV="1">
          <a:off x="18163540" y="673036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132715</xdr:rowOff>
    </xdr:from>
    <xdr:to xmlns:xdr="http://schemas.openxmlformats.org/drawingml/2006/spreadsheetDrawing">
      <xdr:col>102</xdr:col>
      <xdr:colOff>165100</xdr:colOff>
      <xdr:row>39</xdr:row>
      <xdr:rowOff>62230</xdr:rowOff>
    </xdr:to>
    <xdr:sp macro="" textlink="">
      <xdr:nvSpPr>
        <xdr:cNvPr id="754" name="フローチャート: 判断 753"/>
        <xdr:cNvSpPr/>
      </xdr:nvSpPr>
      <xdr:spPr>
        <a:xfrm>
          <a:off x="18976340" y="6647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79375</xdr:rowOff>
    </xdr:from>
    <xdr:ext cx="469265" cy="259080"/>
    <xdr:sp macro="" textlink="">
      <xdr:nvSpPr>
        <xdr:cNvPr id="755" name="テキスト ボックス 754"/>
        <xdr:cNvSpPr txBox="1"/>
      </xdr:nvSpPr>
      <xdr:spPr>
        <a:xfrm>
          <a:off x="18797270" y="6423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147955</xdr:rowOff>
    </xdr:from>
    <xdr:to xmlns:xdr="http://schemas.openxmlformats.org/drawingml/2006/spreadsheetDrawing">
      <xdr:col>98</xdr:col>
      <xdr:colOff>38100</xdr:colOff>
      <xdr:row>39</xdr:row>
      <xdr:rowOff>78105</xdr:rowOff>
    </xdr:to>
    <xdr:sp macro="" textlink="">
      <xdr:nvSpPr>
        <xdr:cNvPr id="756" name="フローチャート: 判断 755"/>
        <xdr:cNvSpPr/>
      </xdr:nvSpPr>
      <xdr:spPr>
        <a:xfrm>
          <a:off x="18112740" y="66630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93980</xdr:rowOff>
    </xdr:from>
    <xdr:ext cx="378460" cy="259080"/>
    <xdr:sp macro="" textlink="">
      <xdr:nvSpPr>
        <xdr:cNvPr id="757" name="テキスト ボックス 756"/>
        <xdr:cNvSpPr txBox="1"/>
      </xdr:nvSpPr>
      <xdr:spPr>
        <a:xfrm>
          <a:off x="17979390" y="6437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1365" cy="259080"/>
    <xdr:sp macro="" textlink="">
      <xdr:nvSpPr>
        <xdr:cNvPr id="758" name="テキスト ボックス 757"/>
        <xdr:cNvSpPr txBox="1"/>
      </xdr:nvSpPr>
      <xdr:spPr>
        <a:xfrm>
          <a:off x="2138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0574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60" name="テキスト ボックス 759"/>
        <xdr:cNvSpPr txBox="1"/>
      </xdr:nvSpPr>
      <xdr:spPr>
        <a:xfrm>
          <a:off x="1970532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88417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79781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164465</xdr:rowOff>
    </xdr:from>
    <xdr:to xmlns:xdr="http://schemas.openxmlformats.org/drawingml/2006/spreadsheetDrawing">
      <xdr:col>116</xdr:col>
      <xdr:colOff>114300</xdr:colOff>
      <xdr:row>39</xdr:row>
      <xdr:rowOff>94615</xdr:rowOff>
    </xdr:to>
    <xdr:sp macro="" textlink="">
      <xdr:nvSpPr>
        <xdr:cNvPr id="763" name="楕円 762"/>
        <xdr:cNvSpPr/>
      </xdr:nvSpPr>
      <xdr:spPr>
        <a:xfrm>
          <a:off x="2152142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122555</xdr:rowOff>
    </xdr:from>
    <xdr:ext cx="249555" cy="258445"/>
    <xdr:sp macro="" textlink="">
      <xdr:nvSpPr>
        <xdr:cNvPr id="764" name="投資及び出資金該当値テキスト"/>
        <xdr:cNvSpPr txBox="1"/>
      </xdr:nvSpPr>
      <xdr:spPr>
        <a:xfrm>
          <a:off x="21623020" y="66376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164465</xdr:rowOff>
    </xdr:from>
    <xdr:to xmlns:xdr="http://schemas.openxmlformats.org/drawingml/2006/spreadsheetDrawing">
      <xdr:col>112</xdr:col>
      <xdr:colOff>38100</xdr:colOff>
      <xdr:row>39</xdr:row>
      <xdr:rowOff>94615</xdr:rowOff>
    </xdr:to>
    <xdr:sp macro="" textlink="">
      <xdr:nvSpPr>
        <xdr:cNvPr id="765" name="楕円 764"/>
        <xdr:cNvSpPr/>
      </xdr:nvSpPr>
      <xdr:spPr>
        <a:xfrm>
          <a:off x="20708620" y="66795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7810"/>
    <xdr:sp macro="" textlink="">
      <xdr:nvSpPr>
        <xdr:cNvPr id="766" name="テキスト ボックス 765"/>
        <xdr:cNvSpPr txBox="1"/>
      </xdr:nvSpPr>
      <xdr:spPr>
        <a:xfrm>
          <a:off x="20634960" y="677291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164465</xdr:rowOff>
    </xdr:from>
    <xdr:to xmlns:xdr="http://schemas.openxmlformats.org/drawingml/2006/spreadsheetDrawing">
      <xdr:col>107</xdr:col>
      <xdr:colOff>101600</xdr:colOff>
      <xdr:row>39</xdr:row>
      <xdr:rowOff>94615</xdr:rowOff>
    </xdr:to>
    <xdr:sp macro="" textlink="">
      <xdr:nvSpPr>
        <xdr:cNvPr id="767" name="楕円 766"/>
        <xdr:cNvSpPr/>
      </xdr:nvSpPr>
      <xdr:spPr>
        <a:xfrm>
          <a:off x="1983994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9555" cy="257810"/>
    <xdr:sp macro="" textlink="">
      <xdr:nvSpPr>
        <xdr:cNvPr id="768" name="テキスト ボックス 767"/>
        <xdr:cNvSpPr txBox="1"/>
      </xdr:nvSpPr>
      <xdr:spPr>
        <a:xfrm>
          <a:off x="19771360" y="6772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163830</xdr:rowOff>
    </xdr:from>
    <xdr:to xmlns:xdr="http://schemas.openxmlformats.org/drawingml/2006/spreadsheetDrawing">
      <xdr:col>102</xdr:col>
      <xdr:colOff>165100</xdr:colOff>
      <xdr:row>39</xdr:row>
      <xdr:rowOff>93980</xdr:rowOff>
    </xdr:to>
    <xdr:sp macro="" textlink="">
      <xdr:nvSpPr>
        <xdr:cNvPr id="769" name="楕円 768"/>
        <xdr:cNvSpPr/>
      </xdr:nvSpPr>
      <xdr:spPr>
        <a:xfrm>
          <a:off x="1897634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85090</xdr:rowOff>
    </xdr:from>
    <xdr:ext cx="313055" cy="259080"/>
    <xdr:sp macro="" textlink="">
      <xdr:nvSpPr>
        <xdr:cNvPr id="770" name="テキスト ボックス 769"/>
        <xdr:cNvSpPr txBox="1"/>
      </xdr:nvSpPr>
      <xdr:spPr>
        <a:xfrm>
          <a:off x="18875375" y="677164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164465</xdr:rowOff>
    </xdr:from>
    <xdr:to xmlns:xdr="http://schemas.openxmlformats.org/drawingml/2006/spreadsheetDrawing">
      <xdr:col>98</xdr:col>
      <xdr:colOff>38100</xdr:colOff>
      <xdr:row>39</xdr:row>
      <xdr:rowOff>94615</xdr:rowOff>
    </xdr:to>
    <xdr:sp macro="" textlink="">
      <xdr:nvSpPr>
        <xdr:cNvPr id="771" name="楕円 770"/>
        <xdr:cNvSpPr/>
      </xdr:nvSpPr>
      <xdr:spPr>
        <a:xfrm>
          <a:off x="18112740" y="66795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7810"/>
    <xdr:sp macro="" textlink="">
      <xdr:nvSpPr>
        <xdr:cNvPr id="772" name="テキスト ボックス 771"/>
        <xdr:cNvSpPr txBox="1"/>
      </xdr:nvSpPr>
      <xdr:spPr>
        <a:xfrm>
          <a:off x="18039080" y="677291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31115</xdr:rowOff>
    </xdr:to>
    <xdr:sp macro="" textlink="">
      <xdr:nvSpPr>
        <xdr:cNvPr id="773" name="正方形/長方形 772"/>
        <xdr:cNvSpPr/>
      </xdr:nvSpPr>
      <xdr:spPr>
        <a:xfrm>
          <a:off x="1780032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7927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7927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891284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891284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02536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02536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780032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790"/>
    <xdr:sp macro="" textlink="">
      <xdr:nvSpPr>
        <xdr:cNvPr id="781" name="テキスト ボックス 780"/>
        <xdr:cNvSpPr txBox="1"/>
      </xdr:nvSpPr>
      <xdr:spPr>
        <a:xfrm>
          <a:off x="177673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780032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3" name="直線コネクタ 782"/>
        <xdr:cNvCxnSpPr/>
      </xdr:nvCxnSpPr>
      <xdr:spPr>
        <a:xfrm>
          <a:off x="17800320" y="1016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73025</xdr:rowOff>
    </xdr:from>
    <xdr:ext cx="248920" cy="258445"/>
    <xdr:sp macro="" textlink="">
      <xdr:nvSpPr>
        <xdr:cNvPr id="784" name="テキスト ボックス 783"/>
        <xdr:cNvSpPr txBox="1"/>
      </xdr:nvSpPr>
      <xdr:spPr>
        <a:xfrm>
          <a:off x="17561560" y="100171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5" name="直線コネクタ 784"/>
        <xdr:cNvCxnSpPr/>
      </xdr:nvCxnSpPr>
      <xdr:spPr>
        <a:xfrm>
          <a:off x="17800320" y="977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34925</xdr:rowOff>
    </xdr:from>
    <xdr:ext cx="531495" cy="258445"/>
    <xdr:sp macro="" textlink="">
      <xdr:nvSpPr>
        <xdr:cNvPr id="786" name="テキスト ボックス 785"/>
        <xdr:cNvSpPr txBox="1"/>
      </xdr:nvSpPr>
      <xdr:spPr>
        <a:xfrm>
          <a:off x="17284065" y="96361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7800320" y="939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167640</xdr:rowOff>
    </xdr:from>
    <xdr:ext cx="531495" cy="258445"/>
    <xdr:sp macro="" textlink="">
      <xdr:nvSpPr>
        <xdr:cNvPr id="788" name="テキスト ボックス 787"/>
        <xdr:cNvSpPr txBox="1"/>
      </xdr:nvSpPr>
      <xdr:spPr>
        <a:xfrm>
          <a:off x="17284065" y="92544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9" name="直線コネクタ 788"/>
        <xdr:cNvCxnSpPr/>
      </xdr:nvCxnSpPr>
      <xdr:spPr>
        <a:xfrm>
          <a:off x="17800320" y="901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130175</xdr:rowOff>
    </xdr:from>
    <xdr:ext cx="531495" cy="259080"/>
    <xdr:sp macro="" textlink="">
      <xdr:nvSpPr>
        <xdr:cNvPr id="790" name="テキスト ボックス 789"/>
        <xdr:cNvSpPr txBox="1"/>
      </xdr:nvSpPr>
      <xdr:spPr>
        <a:xfrm>
          <a:off x="17284065" y="8874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1" name="直線コネクタ 790"/>
        <xdr:cNvCxnSpPr/>
      </xdr:nvCxnSpPr>
      <xdr:spPr>
        <a:xfrm>
          <a:off x="17800320" y="863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92075</xdr:rowOff>
    </xdr:from>
    <xdr:ext cx="531495" cy="258445"/>
    <xdr:sp macro="" textlink="">
      <xdr:nvSpPr>
        <xdr:cNvPr id="792" name="テキスト ボックス 791"/>
        <xdr:cNvSpPr txBox="1"/>
      </xdr:nvSpPr>
      <xdr:spPr>
        <a:xfrm>
          <a:off x="17284065" y="84931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780032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5630" cy="257810"/>
    <xdr:sp macro="" textlink="">
      <xdr:nvSpPr>
        <xdr:cNvPr id="794" name="テキスト ボックス 793"/>
        <xdr:cNvSpPr txBox="1"/>
      </xdr:nvSpPr>
      <xdr:spPr>
        <a:xfrm>
          <a:off x="17225010" y="8112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780032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124460</xdr:rowOff>
    </xdr:from>
    <xdr:to xmlns:xdr="http://schemas.openxmlformats.org/drawingml/2006/spreadsheetDrawing">
      <xdr:col>116</xdr:col>
      <xdr:colOff>62865</xdr:colOff>
      <xdr:row>59</xdr:row>
      <xdr:rowOff>44450</xdr:rowOff>
    </xdr:to>
    <xdr:cxnSp macro="">
      <xdr:nvCxnSpPr>
        <xdr:cNvPr id="796" name="直線コネクタ 795"/>
        <xdr:cNvCxnSpPr/>
      </xdr:nvCxnSpPr>
      <xdr:spPr>
        <a:xfrm flipV="1">
          <a:off x="21570315" y="8525510"/>
          <a:ext cx="1270" cy="1634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47625</xdr:rowOff>
    </xdr:from>
    <xdr:ext cx="249555" cy="259080"/>
    <xdr:sp macro="" textlink="">
      <xdr:nvSpPr>
        <xdr:cNvPr id="797" name="貸付金最小値テキスト"/>
        <xdr:cNvSpPr txBox="1"/>
      </xdr:nvSpPr>
      <xdr:spPr>
        <a:xfrm>
          <a:off x="21623020" y="101631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8" name="直線コネクタ 797"/>
        <xdr:cNvCxnSpPr/>
      </xdr:nvCxnSpPr>
      <xdr:spPr>
        <a:xfrm>
          <a:off x="21488400" y="10160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71120</xdr:rowOff>
    </xdr:from>
    <xdr:ext cx="534670" cy="258445"/>
    <xdr:sp macro="" textlink="">
      <xdr:nvSpPr>
        <xdr:cNvPr id="799" name="貸付金最大値テキスト"/>
        <xdr:cNvSpPr txBox="1"/>
      </xdr:nvSpPr>
      <xdr:spPr>
        <a:xfrm>
          <a:off x="21623020" y="8300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124460</xdr:rowOff>
    </xdr:from>
    <xdr:to xmlns:xdr="http://schemas.openxmlformats.org/drawingml/2006/spreadsheetDrawing">
      <xdr:col>116</xdr:col>
      <xdr:colOff>152400</xdr:colOff>
      <xdr:row>49</xdr:row>
      <xdr:rowOff>124460</xdr:rowOff>
    </xdr:to>
    <xdr:cxnSp macro="">
      <xdr:nvCxnSpPr>
        <xdr:cNvPr id="800" name="直線コネクタ 799"/>
        <xdr:cNvCxnSpPr/>
      </xdr:nvCxnSpPr>
      <xdr:spPr>
        <a:xfrm>
          <a:off x="21488400" y="8525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29845</xdr:rowOff>
    </xdr:from>
    <xdr:to xmlns:xdr="http://schemas.openxmlformats.org/drawingml/2006/spreadsheetDrawing">
      <xdr:col>116</xdr:col>
      <xdr:colOff>63500</xdr:colOff>
      <xdr:row>59</xdr:row>
      <xdr:rowOff>32385</xdr:rowOff>
    </xdr:to>
    <xdr:cxnSp macro="">
      <xdr:nvCxnSpPr>
        <xdr:cNvPr id="801" name="直線コネクタ 800"/>
        <xdr:cNvCxnSpPr/>
      </xdr:nvCxnSpPr>
      <xdr:spPr>
        <a:xfrm>
          <a:off x="20759420" y="1014539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34925</xdr:rowOff>
    </xdr:from>
    <xdr:ext cx="469900" cy="258445"/>
    <xdr:sp macro="" textlink="">
      <xdr:nvSpPr>
        <xdr:cNvPr id="802" name="貸付金平均値テキスト"/>
        <xdr:cNvSpPr txBox="1"/>
      </xdr:nvSpPr>
      <xdr:spPr>
        <a:xfrm>
          <a:off x="21623020" y="98075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12065</xdr:rowOff>
    </xdr:from>
    <xdr:to xmlns:xdr="http://schemas.openxmlformats.org/drawingml/2006/spreadsheetDrawing">
      <xdr:col>116</xdr:col>
      <xdr:colOff>114300</xdr:colOff>
      <xdr:row>58</xdr:row>
      <xdr:rowOff>114300</xdr:rowOff>
    </xdr:to>
    <xdr:sp macro="" textlink="">
      <xdr:nvSpPr>
        <xdr:cNvPr id="803" name="フローチャート: 判断 802"/>
        <xdr:cNvSpPr/>
      </xdr:nvSpPr>
      <xdr:spPr>
        <a:xfrm>
          <a:off x="21521420" y="9956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29845</xdr:rowOff>
    </xdr:from>
    <xdr:to xmlns:xdr="http://schemas.openxmlformats.org/drawingml/2006/spreadsheetDrawing">
      <xdr:col>111</xdr:col>
      <xdr:colOff>177800</xdr:colOff>
      <xdr:row>59</xdr:row>
      <xdr:rowOff>29845</xdr:rowOff>
    </xdr:to>
    <xdr:cxnSp macro="">
      <xdr:nvCxnSpPr>
        <xdr:cNvPr id="804" name="直線コネクタ 803"/>
        <xdr:cNvCxnSpPr/>
      </xdr:nvCxnSpPr>
      <xdr:spPr>
        <a:xfrm flipV="1">
          <a:off x="19890740" y="1014539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17780</xdr:rowOff>
    </xdr:from>
    <xdr:to xmlns:xdr="http://schemas.openxmlformats.org/drawingml/2006/spreadsheetDrawing">
      <xdr:col>112</xdr:col>
      <xdr:colOff>38100</xdr:colOff>
      <xdr:row>58</xdr:row>
      <xdr:rowOff>118745</xdr:rowOff>
    </xdr:to>
    <xdr:sp macro="" textlink="">
      <xdr:nvSpPr>
        <xdr:cNvPr id="805" name="フローチャート: 判断 804"/>
        <xdr:cNvSpPr/>
      </xdr:nvSpPr>
      <xdr:spPr>
        <a:xfrm>
          <a:off x="20708620" y="996188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135890</xdr:rowOff>
    </xdr:from>
    <xdr:ext cx="469900" cy="259080"/>
    <xdr:sp macro="" textlink="">
      <xdr:nvSpPr>
        <xdr:cNvPr id="806" name="テキスト ボックス 805"/>
        <xdr:cNvSpPr txBox="1"/>
      </xdr:nvSpPr>
      <xdr:spPr>
        <a:xfrm>
          <a:off x="20529550" y="9737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29845</xdr:rowOff>
    </xdr:from>
    <xdr:to xmlns:xdr="http://schemas.openxmlformats.org/drawingml/2006/spreadsheetDrawing">
      <xdr:col>107</xdr:col>
      <xdr:colOff>50800</xdr:colOff>
      <xdr:row>59</xdr:row>
      <xdr:rowOff>34925</xdr:rowOff>
    </xdr:to>
    <xdr:cxnSp macro="">
      <xdr:nvCxnSpPr>
        <xdr:cNvPr id="807" name="直線コネクタ 806"/>
        <xdr:cNvCxnSpPr/>
      </xdr:nvCxnSpPr>
      <xdr:spPr>
        <a:xfrm flipV="1">
          <a:off x="19027140" y="10145395"/>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3175</xdr:rowOff>
    </xdr:from>
    <xdr:to xmlns:xdr="http://schemas.openxmlformats.org/drawingml/2006/spreadsheetDrawing">
      <xdr:col>107</xdr:col>
      <xdr:colOff>101600</xdr:colOff>
      <xdr:row>58</xdr:row>
      <xdr:rowOff>104775</xdr:rowOff>
    </xdr:to>
    <xdr:sp macro="" textlink="">
      <xdr:nvSpPr>
        <xdr:cNvPr id="808" name="フローチャート: 判断 807"/>
        <xdr:cNvSpPr/>
      </xdr:nvSpPr>
      <xdr:spPr>
        <a:xfrm>
          <a:off x="1983994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121285</xdr:rowOff>
    </xdr:from>
    <xdr:ext cx="469265" cy="258445"/>
    <xdr:sp macro="" textlink="">
      <xdr:nvSpPr>
        <xdr:cNvPr id="809" name="テキスト ボックス 808"/>
        <xdr:cNvSpPr txBox="1"/>
      </xdr:nvSpPr>
      <xdr:spPr>
        <a:xfrm>
          <a:off x="19660870" y="9722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33020</xdr:rowOff>
    </xdr:from>
    <xdr:to xmlns:xdr="http://schemas.openxmlformats.org/drawingml/2006/spreadsheetDrawing">
      <xdr:col>102</xdr:col>
      <xdr:colOff>114300</xdr:colOff>
      <xdr:row>59</xdr:row>
      <xdr:rowOff>34925</xdr:rowOff>
    </xdr:to>
    <xdr:cxnSp macro="">
      <xdr:nvCxnSpPr>
        <xdr:cNvPr id="810" name="直線コネクタ 809"/>
        <xdr:cNvCxnSpPr/>
      </xdr:nvCxnSpPr>
      <xdr:spPr>
        <a:xfrm>
          <a:off x="18163540" y="1014857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1905</xdr:rowOff>
    </xdr:from>
    <xdr:to xmlns:xdr="http://schemas.openxmlformats.org/drawingml/2006/spreadsheetDrawing">
      <xdr:col>102</xdr:col>
      <xdr:colOff>165100</xdr:colOff>
      <xdr:row>58</xdr:row>
      <xdr:rowOff>103505</xdr:rowOff>
    </xdr:to>
    <xdr:sp macro="" textlink="">
      <xdr:nvSpPr>
        <xdr:cNvPr id="811" name="フローチャート: 判断 810"/>
        <xdr:cNvSpPr/>
      </xdr:nvSpPr>
      <xdr:spPr>
        <a:xfrm>
          <a:off x="1897634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120650</xdr:rowOff>
    </xdr:from>
    <xdr:ext cx="469265" cy="258445"/>
    <xdr:sp macro="" textlink="">
      <xdr:nvSpPr>
        <xdr:cNvPr id="812" name="テキスト ボックス 811"/>
        <xdr:cNvSpPr txBox="1"/>
      </xdr:nvSpPr>
      <xdr:spPr>
        <a:xfrm>
          <a:off x="18797270" y="9721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162560</xdr:rowOff>
    </xdr:from>
    <xdr:to xmlns:xdr="http://schemas.openxmlformats.org/drawingml/2006/spreadsheetDrawing">
      <xdr:col>98</xdr:col>
      <xdr:colOff>38100</xdr:colOff>
      <xdr:row>58</xdr:row>
      <xdr:rowOff>92710</xdr:rowOff>
    </xdr:to>
    <xdr:sp macro="" textlink="">
      <xdr:nvSpPr>
        <xdr:cNvPr id="813" name="フローチャート: 判断 812"/>
        <xdr:cNvSpPr/>
      </xdr:nvSpPr>
      <xdr:spPr>
        <a:xfrm>
          <a:off x="18112740" y="99352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109855</xdr:rowOff>
    </xdr:from>
    <xdr:ext cx="469900" cy="257810"/>
    <xdr:sp macro="" textlink="">
      <xdr:nvSpPr>
        <xdr:cNvPr id="814" name="テキスト ボックス 813"/>
        <xdr:cNvSpPr txBox="1"/>
      </xdr:nvSpPr>
      <xdr:spPr>
        <a:xfrm>
          <a:off x="17933670" y="97110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1365" cy="259080"/>
    <xdr:sp macro="" textlink="">
      <xdr:nvSpPr>
        <xdr:cNvPr id="815" name="テキスト ボックス 814"/>
        <xdr:cNvSpPr txBox="1"/>
      </xdr:nvSpPr>
      <xdr:spPr>
        <a:xfrm>
          <a:off x="2138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0574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17" name="テキスト ボックス 816"/>
        <xdr:cNvSpPr txBox="1"/>
      </xdr:nvSpPr>
      <xdr:spPr>
        <a:xfrm>
          <a:off x="1970532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88417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79781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153035</xdr:rowOff>
    </xdr:from>
    <xdr:to xmlns:xdr="http://schemas.openxmlformats.org/drawingml/2006/spreadsheetDrawing">
      <xdr:col>116</xdr:col>
      <xdr:colOff>114300</xdr:colOff>
      <xdr:row>59</xdr:row>
      <xdr:rowOff>83820</xdr:rowOff>
    </xdr:to>
    <xdr:sp macro="" textlink="">
      <xdr:nvSpPr>
        <xdr:cNvPr id="820" name="楕円 819"/>
        <xdr:cNvSpPr/>
      </xdr:nvSpPr>
      <xdr:spPr>
        <a:xfrm>
          <a:off x="21521420" y="10097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67945</xdr:rowOff>
    </xdr:from>
    <xdr:ext cx="378460" cy="258445"/>
    <xdr:sp macro="" textlink="">
      <xdr:nvSpPr>
        <xdr:cNvPr id="821" name="貸付金該当値テキスト"/>
        <xdr:cNvSpPr txBox="1"/>
      </xdr:nvSpPr>
      <xdr:spPr>
        <a:xfrm>
          <a:off x="21623020" y="100120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150495</xdr:rowOff>
    </xdr:from>
    <xdr:to xmlns:xdr="http://schemas.openxmlformats.org/drawingml/2006/spreadsheetDrawing">
      <xdr:col>112</xdr:col>
      <xdr:colOff>38100</xdr:colOff>
      <xdr:row>59</xdr:row>
      <xdr:rowOff>81280</xdr:rowOff>
    </xdr:to>
    <xdr:sp macro="" textlink="">
      <xdr:nvSpPr>
        <xdr:cNvPr id="822" name="楕円 821"/>
        <xdr:cNvSpPr/>
      </xdr:nvSpPr>
      <xdr:spPr>
        <a:xfrm>
          <a:off x="20708620" y="1009459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71755</xdr:rowOff>
    </xdr:from>
    <xdr:ext cx="378460" cy="258445"/>
    <xdr:sp macro="" textlink="">
      <xdr:nvSpPr>
        <xdr:cNvPr id="823" name="テキスト ボックス 822"/>
        <xdr:cNvSpPr txBox="1"/>
      </xdr:nvSpPr>
      <xdr:spPr>
        <a:xfrm>
          <a:off x="20575270" y="101873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150495</xdr:rowOff>
    </xdr:from>
    <xdr:to xmlns:xdr="http://schemas.openxmlformats.org/drawingml/2006/spreadsheetDrawing">
      <xdr:col>107</xdr:col>
      <xdr:colOff>101600</xdr:colOff>
      <xdr:row>59</xdr:row>
      <xdr:rowOff>81280</xdr:rowOff>
    </xdr:to>
    <xdr:sp macro="" textlink="">
      <xdr:nvSpPr>
        <xdr:cNvPr id="824" name="楕円 823"/>
        <xdr:cNvSpPr/>
      </xdr:nvSpPr>
      <xdr:spPr>
        <a:xfrm>
          <a:off x="19839940" y="10094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71755</xdr:rowOff>
    </xdr:from>
    <xdr:ext cx="377825" cy="258445"/>
    <xdr:sp macro="" textlink="">
      <xdr:nvSpPr>
        <xdr:cNvPr id="825" name="テキスト ボックス 824"/>
        <xdr:cNvSpPr txBox="1"/>
      </xdr:nvSpPr>
      <xdr:spPr>
        <a:xfrm>
          <a:off x="19706590" y="101873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156210</xdr:rowOff>
    </xdr:from>
    <xdr:to xmlns:xdr="http://schemas.openxmlformats.org/drawingml/2006/spreadsheetDrawing">
      <xdr:col>102</xdr:col>
      <xdr:colOff>165100</xdr:colOff>
      <xdr:row>59</xdr:row>
      <xdr:rowOff>86360</xdr:rowOff>
    </xdr:to>
    <xdr:sp macro="" textlink="">
      <xdr:nvSpPr>
        <xdr:cNvPr id="826" name="楕円 825"/>
        <xdr:cNvSpPr/>
      </xdr:nvSpPr>
      <xdr:spPr>
        <a:xfrm>
          <a:off x="1897634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77470</xdr:rowOff>
    </xdr:from>
    <xdr:ext cx="378460" cy="258445"/>
    <xdr:sp macro="" textlink="">
      <xdr:nvSpPr>
        <xdr:cNvPr id="827" name="テキスト ボックス 826"/>
        <xdr:cNvSpPr txBox="1"/>
      </xdr:nvSpPr>
      <xdr:spPr>
        <a:xfrm>
          <a:off x="18842990" y="101930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153670</xdr:rowOff>
    </xdr:from>
    <xdr:to xmlns:xdr="http://schemas.openxmlformats.org/drawingml/2006/spreadsheetDrawing">
      <xdr:col>98</xdr:col>
      <xdr:colOff>38100</xdr:colOff>
      <xdr:row>59</xdr:row>
      <xdr:rowOff>83820</xdr:rowOff>
    </xdr:to>
    <xdr:sp macro="" textlink="">
      <xdr:nvSpPr>
        <xdr:cNvPr id="828" name="楕円 827"/>
        <xdr:cNvSpPr/>
      </xdr:nvSpPr>
      <xdr:spPr>
        <a:xfrm>
          <a:off x="18112740" y="100977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75565</xdr:rowOff>
    </xdr:from>
    <xdr:ext cx="378460" cy="258445"/>
    <xdr:sp macro="" textlink="">
      <xdr:nvSpPr>
        <xdr:cNvPr id="829" name="テキスト ボックス 828"/>
        <xdr:cNvSpPr txBox="1"/>
      </xdr:nvSpPr>
      <xdr:spPr>
        <a:xfrm>
          <a:off x="17979390" y="101911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31115</xdr:rowOff>
    </xdr:to>
    <xdr:sp macro="" textlink="">
      <xdr:nvSpPr>
        <xdr:cNvPr id="830" name="正方形/長方形 829"/>
        <xdr:cNvSpPr/>
      </xdr:nvSpPr>
      <xdr:spPr>
        <a:xfrm>
          <a:off x="17800320" y="10858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7927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7927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891284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891284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02536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02536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780032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885" cy="224790"/>
    <xdr:sp macro="" textlink="">
      <xdr:nvSpPr>
        <xdr:cNvPr id="838" name="テキスト ボックス 837"/>
        <xdr:cNvSpPr txBox="1"/>
      </xdr:nvSpPr>
      <xdr:spPr>
        <a:xfrm>
          <a:off x="177673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780032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0" name="直線コネクタ 839"/>
        <xdr:cNvCxnSpPr/>
      </xdr:nvCxnSpPr>
      <xdr:spPr>
        <a:xfrm>
          <a:off x="17800320" y="1358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73025</xdr:rowOff>
    </xdr:from>
    <xdr:ext cx="248920" cy="258445"/>
    <xdr:sp macro="" textlink="">
      <xdr:nvSpPr>
        <xdr:cNvPr id="841" name="テキスト ボックス 840"/>
        <xdr:cNvSpPr txBox="1"/>
      </xdr:nvSpPr>
      <xdr:spPr>
        <a:xfrm>
          <a:off x="17561560" y="134461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2" name="直線コネクタ 841"/>
        <xdr:cNvCxnSpPr/>
      </xdr:nvCxnSpPr>
      <xdr:spPr>
        <a:xfrm>
          <a:off x="17800320" y="1320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34925</xdr:rowOff>
    </xdr:from>
    <xdr:ext cx="595630" cy="258445"/>
    <xdr:sp macro="" textlink="">
      <xdr:nvSpPr>
        <xdr:cNvPr id="843" name="テキスト ボックス 842"/>
        <xdr:cNvSpPr txBox="1"/>
      </xdr:nvSpPr>
      <xdr:spPr>
        <a:xfrm>
          <a:off x="17225010" y="130651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4" name="直線コネクタ 843"/>
        <xdr:cNvCxnSpPr/>
      </xdr:nvCxnSpPr>
      <xdr:spPr>
        <a:xfrm>
          <a:off x="17800320" y="1282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167640</xdr:rowOff>
    </xdr:from>
    <xdr:ext cx="595630" cy="258445"/>
    <xdr:sp macro="" textlink="">
      <xdr:nvSpPr>
        <xdr:cNvPr id="845" name="テキスト ボックス 844"/>
        <xdr:cNvSpPr txBox="1"/>
      </xdr:nvSpPr>
      <xdr:spPr>
        <a:xfrm>
          <a:off x="17225010" y="126834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6" name="直線コネクタ 845"/>
        <xdr:cNvCxnSpPr/>
      </xdr:nvCxnSpPr>
      <xdr:spPr>
        <a:xfrm>
          <a:off x="17800320" y="1244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130175</xdr:rowOff>
    </xdr:from>
    <xdr:ext cx="595630" cy="259080"/>
    <xdr:sp macro="" textlink="">
      <xdr:nvSpPr>
        <xdr:cNvPr id="847" name="テキスト ボックス 846"/>
        <xdr:cNvSpPr txBox="1"/>
      </xdr:nvSpPr>
      <xdr:spPr>
        <a:xfrm>
          <a:off x="17225010" y="123031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8" name="直線コネクタ 847"/>
        <xdr:cNvCxnSpPr/>
      </xdr:nvCxnSpPr>
      <xdr:spPr>
        <a:xfrm>
          <a:off x="17800320" y="1206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92075</xdr:rowOff>
    </xdr:from>
    <xdr:ext cx="595630" cy="258445"/>
    <xdr:sp macro="" textlink="">
      <xdr:nvSpPr>
        <xdr:cNvPr id="849" name="テキスト ボックス 848"/>
        <xdr:cNvSpPr txBox="1"/>
      </xdr:nvSpPr>
      <xdr:spPr>
        <a:xfrm>
          <a:off x="17225010" y="119221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0" name="直線コネクタ 849"/>
        <xdr:cNvCxnSpPr/>
      </xdr:nvCxnSpPr>
      <xdr:spPr>
        <a:xfrm>
          <a:off x="1780032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7810"/>
    <xdr:sp macro="" textlink="">
      <xdr:nvSpPr>
        <xdr:cNvPr id="851" name="テキスト ボックス 850"/>
        <xdr:cNvSpPr txBox="1"/>
      </xdr:nvSpPr>
      <xdr:spPr>
        <a:xfrm>
          <a:off x="17225010"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2" name="繰出金グラフ枠"/>
        <xdr:cNvSpPr/>
      </xdr:nvSpPr>
      <xdr:spPr>
        <a:xfrm>
          <a:off x="1780032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150495</xdr:rowOff>
    </xdr:from>
    <xdr:to xmlns:xdr="http://schemas.openxmlformats.org/drawingml/2006/spreadsheetDrawing">
      <xdr:col>116</xdr:col>
      <xdr:colOff>62865</xdr:colOff>
      <xdr:row>78</xdr:row>
      <xdr:rowOff>59055</xdr:rowOff>
    </xdr:to>
    <xdr:cxnSp macro="">
      <xdr:nvCxnSpPr>
        <xdr:cNvPr id="853" name="直線コネクタ 852"/>
        <xdr:cNvCxnSpPr/>
      </xdr:nvCxnSpPr>
      <xdr:spPr>
        <a:xfrm flipV="1">
          <a:off x="21570315" y="11980545"/>
          <a:ext cx="127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62230</xdr:rowOff>
    </xdr:from>
    <xdr:ext cx="534670" cy="259080"/>
    <xdr:sp macro="" textlink="">
      <xdr:nvSpPr>
        <xdr:cNvPr id="854" name="繰出金最小値テキスト"/>
        <xdr:cNvSpPr txBox="1"/>
      </xdr:nvSpPr>
      <xdr:spPr>
        <a:xfrm>
          <a:off x="21623020" y="13435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59055</xdr:rowOff>
    </xdr:from>
    <xdr:to xmlns:xdr="http://schemas.openxmlformats.org/drawingml/2006/spreadsheetDrawing">
      <xdr:col>116</xdr:col>
      <xdr:colOff>152400</xdr:colOff>
      <xdr:row>78</xdr:row>
      <xdr:rowOff>59055</xdr:rowOff>
    </xdr:to>
    <xdr:cxnSp macro="">
      <xdr:nvCxnSpPr>
        <xdr:cNvPr id="855" name="直線コネクタ 854"/>
        <xdr:cNvCxnSpPr/>
      </xdr:nvCxnSpPr>
      <xdr:spPr>
        <a:xfrm>
          <a:off x="21488400" y="134321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8445"/>
    <xdr:sp macro="" textlink="">
      <xdr:nvSpPr>
        <xdr:cNvPr id="856" name="繰出金最大値テキスト"/>
        <xdr:cNvSpPr txBox="1"/>
      </xdr:nvSpPr>
      <xdr:spPr>
        <a:xfrm>
          <a:off x="21623020" y="11756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150495</xdr:rowOff>
    </xdr:from>
    <xdr:to xmlns:xdr="http://schemas.openxmlformats.org/drawingml/2006/spreadsheetDrawing">
      <xdr:col>116</xdr:col>
      <xdr:colOff>152400</xdr:colOff>
      <xdr:row>69</xdr:row>
      <xdr:rowOff>150495</xdr:rowOff>
    </xdr:to>
    <xdr:cxnSp macro="">
      <xdr:nvCxnSpPr>
        <xdr:cNvPr id="857" name="直線コネクタ 856"/>
        <xdr:cNvCxnSpPr/>
      </xdr:nvCxnSpPr>
      <xdr:spPr>
        <a:xfrm>
          <a:off x="21488400" y="119805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64770</xdr:rowOff>
    </xdr:from>
    <xdr:to xmlns:xdr="http://schemas.openxmlformats.org/drawingml/2006/spreadsheetDrawing">
      <xdr:col>116</xdr:col>
      <xdr:colOff>63500</xdr:colOff>
      <xdr:row>76</xdr:row>
      <xdr:rowOff>100330</xdr:rowOff>
    </xdr:to>
    <xdr:cxnSp macro="">
      <xdr:nvCxnSpPr>
        <xdr:cNvPr id="858" name="直線コネクタ 857"/>
        <xdr:cNvCxnSpPr/>
      </xdr:nvCxnSpPr>
      <xdr:spPr>
        <a:xfrm flipV="1">
          <a:off x="20759420" y="13094970"/>
          <a:ext cx="8128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65405</xdr:rowOff>
    </xdr:from>
    <xdr:ext cx="598805" cy="258445"/>
    <xdr:sp macro="" textlink="">
      <xdr:nvSpPr>
        <xdr:cNvPr id="859" name="繰出金平均値テキスト"/>
        <xdr:cNvSpPr txBox="1"/>
      </xdr:nvSpPr>
      <xdr:spPr>
        <a:xfrm>
          <a:off x="21623020" y="130956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87630</xdr:rowOff>
    </xdr:from>
    <xdr:to xmlns:xdr="http://schemas.openxmlformats.org/drawingml/2006/spreadsheetDrawing">
      <xdr:col>116</xdr:col>
      <xdr:colOff>114300</xdr:colOff>
      <xdr:row>77</xdr:row>
      <xdr:rowOff>17780</xdr:rowOff>
    </xdr:to>
    <xdr:sp macro="" textlink="">
      <xdr:nvSpPr>
        <xdr:cNvPr id="860" name="フローチャート: 判断 859"/>
        <xdr:cNvSpPr/>
      </xdr:nvSpPr>
      <xdr:spPr>
        <a:xfrm>
          <a:off x="2152142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100330</xdr:rowOff>
    </xdr:from>
    <xdr:to xmlns:xdr="http://schemas.openxmlformats.org/drawingml/2006/spreadsheetDrawing">
      <xdr:col>111</xdr:col>
      <xdr:colOff>177800</xdr:colOff>
      <xdr:row>76</xdr:row>
      <xdr:rowOff>113665</xdr:rowOff>
    </xdr:to>
    <xdr:cxnSp macro="">
      <xdr:nvCxnSpPr>
        <xdr:cNvPr id="861" name="直線コネクタ 860"/>
        <xdr:cNvCxnSpPr/>
      </xdr:nvCxnSpPr>
      <xdr:spPr>
        <a:xfrm flipV="1">
          <a:off x="19890740" y="13130530"/>
          <a:ext cx="8686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97790</xdr:rowOff>
    </xdr:from>
    <xdr:to xmlns:xdr="http://schemas.openxmlformats.org/drawingml/2006/spreadsheetDrawing">
      <xdr:col>112</xdr:col>
      <xdr:colOff>38100</xdr:colOff>
      <xdr:row>77</xdr:row>
      <xdr:rowOff>27940</xdr:rowOff>
    </xdr:to>
    <xdr:sp macro="" textlink="">
      <xdr:nvSpPr>
        <xdr:cNvPr id="862" name="フローチャート: 判断 861"/>
        <xdr:cNvSpPr/>
      </xdr:nvSpPr>
      <xdr:spPr>
        <a:xfrm>
          <a:off x="20708620" y="131279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77</xdr:row>
      <xdr:rowOff>19050</xdr:rowOff>
    </xdr:from>
    <xdr:ext cx="598170" cy="258445"/>
    <xdr:sp macro="" textlink="">
      <xdr:nvSpPr>
        <xdr:cNvPr id="863" name="テキスト ボックス 862"/>
        <xdr:cNvSpPr txBox="1"/>
      </xdr:nvSpPr>
      <xdr:spPr>
        <a:xfrm>
          <a:off x="20464780" y="13220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86360</xdr:rowOff>
    </xdr:from>
    <xdr:to xmlns:xdr="http://schemas.openxmlformats.org/drawingml/2006/spreadsheetDrawing">
      <xdr:col>107</xdr:col>
      <xdr:colOff>50800</xdr:colOff>
      <xdr:row>76</xdr:row>
      <xdr:rowOff>113665</xdr:rowOff>
    </xdr:to>
    <xdr:cxnSp macro="">
      <xdr:nvCxnSpPr>
        <xdr:cNvPr id="864" name="直線コネクタ 863"/>
        <xdr:cNvCxnSpPr/>
      </xdr:nvCxnSpPr>
      <xdr:spPr>
        <a:xfrm>
          <a:off x="19027140" y="13116560"/>
          <a:ext cx="8636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88900</xdr:rowOff>
    </xdr:from>
    <xdr:to xmlns:xdr="http://schemas.openxmlformats.org/drawingml/2006/spreadsheetDrawing">
      <xdr:col>107</xdr:col>
      <xdr:colOff>101600</xdr:colOff>
      <xdr:row>77</xdr:row>
      <xdr:rowOff>19050</xdr:rowOff>
    </xdr:to>
    <xdr:sp macro="" textlink="">
      <xdr:nvSpPr>
        <xdr:cNvPr id="865" name="フローチャート: 判断 864"/>
        <xdr:cNvSpPr/>
      </xdr:nvSpPr>
      <xdr:spPr>
        <a:xfrm>
          <a:off x="1983994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77</xdr:row>
      <xdr:rowOff>9525</xdr:rowOff>
    </xdr:from>
    <xdr:ext cx="598805" cy="258445"/>
    <xdr:sp macro="" textlink="">
      <xdr:nvSpPr>
        <xdr:cNvPr id="866" name="テキスト ボックス 865"/>
        <xdr:cNvSpPr txBox="1"/>
      </xdr:nvSpPr>
      <xdr:spPr>
        <a:xfrm>
          <a:off x="19601180" y="13211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86360</xdr:rowOff>
    </xdr:from>
    <xdr:to xmlns:xdr="http://schemas.openxmlformats.org/drawingml/2006/spreadsheetDrawing">
      <xdr:col>102</xdr:col>
      <xdr:colOff>114300</xdr:colOff>
      <xdr:row>76</xdr:row>
      <xdr:rowOff>133985</xdr:rowOff>
    </xdr:to>
    <xdr:cxnSp macro="">
      <xdr:nvCxnSpPr>
        <xdr:cNvPr id="867" name="直線コネクタ 866"/>
        <xdr:cNvCxnSpPr/>
      </xdr:nvCxnSpPr>
      <xdr:spPr>
        <a:xfrm flipV="1">
          <a:off x="18163540" y="13116560"/>
          <a:ext cx="8636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98425</xdr:rowOff>
    </xdr:from>
    <xdr:to xmlns:xdr="http://schemas.openxmlformats.org/drawingml/2006/spreadsheetDrawing">
      <xdr:col>102</xdr:col>
      <xdr:colOff>165100</xdr:colOff>
      <xdr:row>77</xdr:row>
      <xdr:rowOff>27940</xdr:rowOff>
    </xdr:to>
    <xdr:sp macro="" textlink="">
      <xdr:nvSpPr>
        <xdr:cNvPr id="868" name="フローチャート: 判断 867"/>
        <xdr:cNvSpPr/>
      </xdr:nvSpPr>
      <xdr:spPr>
        <a:xfrm>
          <a:off x="18976340" y="131286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77</xdr:row>
      <xdr:rowOff>19685</xdr:rowOff>
    </xdr:from>
    <xdr:ext cx="598170" cy="258445"/>
    <xdr:sp macro="" textlink="">
      <xdr:nvSpPr>
        <xdr:cNvPr id="869" name="テキスト ボックス 868"/>
        <xdr:cNvSpPr txBox="1"/>
      </xdr:nvSpPr>
      <xdr:spPr>
        <a:xfrm>
          <a:off x="18732500" y="13221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97790</xdr:rowOff>
    </xdr:from>
    <xdr:to xmlns:xdr="http://schemas.openxmlformats.org/drawingml/2006/spreadsheetDrawing">
      <xdr:col>98</xdr:col>
      <xdr:colOff>38100</xdr:colOff>
      <xdr:row>77</xdr:row>
      <xdr:rowOff>27940</xdr:rowOff>
    </xdr:to>
    <xdr:sp macro="" textlink="">
      <xdr:nvSpPr>
        <xdr:cNvPr id="870" name="フローチャート: 判断 869"/>
        <xdr:cNvSpPr/>
      </xdr:nvSpPr>
      <xdr:spPr>
        <a:xfrm>
          <a:off x="18112740" y="131279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77</xdr:row>
      <xdr:rowOff>19050</xdr:rowOff>
    </xdr:from>
    <xdr:ext cx="598170" cy="258445"/>
    <xdr:sp macro="" textlink="">
      <xdr:nvSpPr>
        <xdr:cNvPr id="871" name="テキスト ボックス 870"/>
        <xdr:cNvSpPr txBox="1"/>
      </xdr:nvSpPr>
      <xdr:spPr>
        <a:xfrm>
          <a:off x="17868900" y="13220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1365" cy="259080"/>
    <xdr:sp macro="" textlink="">
      <xdr:nvSpPr>
        <xdr:cNvPr id="872" name="テキスト ボックス 871"/>
        <xdr:cNvSpPr txBox="1"/>
      </xdr:nvSpPr>
      <xdr:spPr>
        <a:xfrm>
          <a:off x="2138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3" name="テキスト ボックス 872"/>
        <xdr:cNvSpPr txBox="1"/>
      </xdr:nvSpPr>
      <xdr:spPr>
        <a:xfrm>
          <a:off x="20574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74" name="テキスト ボックス 873"/>
        <xdr:cNvSpPr txBox="1"/>
      </xdr:nvSpPr>
      <xdr:spPr>
        <a:xfrm>
          <a:off x="1970532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5" name="テキスト ボックス 874"/>
        <xdr:cNvSpPr txBox="1"/>
      </xdr:nvSpPr>
      <xdr:spPr>
        <a:xfrm>
          <a:off x="1884172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6" name="テキスト ボックス 875"/>
        <xdr:cNvSpPr txBox="1"/>
      </xdr:nvSpPr>
      <xdr:spPr>
        <a:xfrm>
          <a:off x="1797812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13335</xdr:rowOff>
    </xdr:from>
    <xdr:to xmlns:xdr="http://schemas.openxmlformats.org/drawingml/2006/spreadsheetDrawing">
      <xdr:col>116</xdr:col>
      <xdr:colOff>114300</xdr:colOff>
      <xdr:row>76</xdr:row>
      <xdr:rowOff>115570</xdr:rowOff>
    </xdr:to>
    <xdr:sp macro="" textlink="">
      <xdr:nvSpPr>
        <xdr:cNvPr id="877" name="楕円 876"/>
        <xdr:cNvSpPr/>
      </xdr:nvSpPr>
      <xdr:spPr>
        <a:xfrm>
          <a:off x="21521420" y="13043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36195</xdr:rowOff>
    </xdr:from>
    <xdr:ext cx="598805" cy="258445"/>
    <xdr:sp macro="" textlink="">
      <xdr:nvSpPr>
        <xdr:cNvPr id="878" name="繰出金該当値テキスト"/>
        <xdr:cNvSpPr txBox="1"/>
      </xdr:nvSpPr>
      <xdr:spPr>
        <a:xfrm>
          <a:off x="21623020" y="128949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48895</xdr:rowOff>
    </xdr:from>
    <xdr:to xmlns:xdr="http://schemas.openxmlformats.org/drawingml/2006/spreadsheetDrawing">
      <xdr:col>112</xdr:col>
      <xdr:colOff>38100</xdr:colOff>
      <xdr:row>76</xdr:row>
      <xdr:rowOff>150495</xdr:rowOff>
    </xdr:to>
    <xdr:sp macro="" textlink="">
      <xdr:nvSpPr>
        <xdr:cNvPr id="879" name="楕円 878"/>
        <xdr:cNvSpPr/>
      </xdr:nvSpPr>
      <xdr:spPr>
        <a:xfrm>
          <a:off x="20708620" y="130790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74</xdr:row>
      <xdr:rowOff>167640</xdr:rowOff>
    </xdr:from>
    <xdr:ext cx="598170" cy="258445"/>
    <xdr:sp macro="" textlink="">
      <xdr:nvSpPr>
        <xdr:cNvPr id="880" name="テキスト ボックス 879"/>
        <xdr:cNvSpPr txBox="1"/>
      </xdr:nvSpPr>
      <xdr:spPr>
        <a:xfrm>
          <a:off x="20464780" y="128549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62230</xdr:rowOff>
    </xdr:from>
    <xdr:to xmlns:xdr="http://schemas.openxmlformats.org/drawingml/2006/spreadsheetDrawing">
      <xdr:col>107</xdr:col>
      <xdr:colOff>101600</xdr:colOff>
      <xdr:row>76</xdr:row>
      <xdr:rowOff>163830</xdr:rowOff>
    </xdr:to>
    <xdr:sp macro="" textlink="">
      <xdr:nvSpPr>
        <xdr:cNvPr id="881" name="楕円 880"/>
        <xdr:cNvSpPr/>
      </xdr:nvSpPr>
      <xdr:spPr>
        <a:xfrm>
          <a:off x="1983994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75</xdr:row>
      <xdr:rowOff>8890</xdr:rowOff>
    </xdr:from>
    <xdr:ext cx="598805" cy="258445"/>
    <xdr:sp macro="" textlink="">
      <xdr:nvSpPr>
        <xdr:cNvPr id="882" name="テキスト ボックス 881"/>
        <xdr:cNvSpPr txBox="1"/>
      </xdr:nvSpPr>
      <xdr:spPr>
        <a:xfrm>
          <a:off x="19601180" y="128676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34925</xdr:rowOff>
    </xdr:from>
    <xdr:to xmlns:xdr="http://schemas.openxmlformats.org/drawingml/2006/spreadsheetDrawing">
      <xdr:col>102</xdr:col>
      <xdr:colOff>165100</xdr:colOff>
      <xdr:row>76</xdr:row>
      <xdr:rowOff>137160</xdr:rowOff>
    </xdr:to>
    <xdr:sp macro="" textlink="">
      <xdr:nvSpPr>
        <xdr:cNvPr id="883" name="楕円 882"/>
        <xdr:cNvSpPr/>
      </xdr:nvSpPr>
      <xdr:spPr>
        <a:xfrm>
          <a:off x="18976340" y="13065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74</xdr:row>
      <xdr:rowOff>153035</xdr:rowOff>
    </xdr:from>
    <xdr:ext cx="598170" cy="259080"/>
    <xdr:sp macro="" textlink="">
      <xdr:nvSpPr>
        <xdr:cNvPr id="884" name="テキスト ボックス 883"/>
        <xdr:cNvSpPr txBox="1"/>
      </xdr:nvSpPr>
      <xdr:spPr>
        <a:xfrm>
          <a:off x="18732500" y="128403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83185</xdr:rowOff>
    </xdr:from>
    <xdr:to xmlns:xdr="http://schemas.openxmlformats.org/drawingml/2006/spreadsheetDrawing">
      <xdr:col>98</xdr:col>
      <xdr:colOff>38100</xdr:colOff>
      <xdr:row>77</xdr:row>
      <xdr:rowOff>12700</xdr:rowOff>
    </xdr:to>
    <xdr:sp macro="" textlink="">
      <xdr:nvSpPr>
        <xdr:cNvPr id="885" name="楕円 884"/>
        <xdr:cNvSpPr/>
      </xdr:nvSpPr>
      <xdr:spPr>
        <a:xfrm>
          <a:off x="18112740" y="1311338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75</xdr:row>
      <xdr:rowOff>29845</xdr:rowOff>
    </xdr:from>
    <xdr:ext cx="598170" cy="258445"/>
    <xdr:sp macro="" textlink="">
      <xdr:nvSpPr>
        <xdr:cNvPr id="886" name="テキスト ボックス 885"/>
        <xdr:cNvSpPr txBox="1"/>
      </xdr:nvSpPr>
      <xdr:spPr>
        <a:xfrm>
          <a:off x="17868900" y="12888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31115</xdr:rowOff>
    </xdr:to>
    <xdr:sp macro="" textlink="">
      <xdr:nvSpPr>
        <xdr:cNvPr id="887" name="正方形/長方形 886"/>
        <xdr:cNvSpPr/>
      </xdr:nvSpPr>
      <xdr:spPr>
        <a:xfrm>
          <a:off x="1780032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143510</xdr:rowOff>
    </xdr:to>
    <xdr:sp macro="" textlink="">
      <xdr:nvSpPr>
        <xdr:cNvPr id="888" name="正方形/長方形 887"/>
        <xdr:cNvSpPr/>
      </xdr:nvSpPr>
      <xdr:spPr>
        <a:xfrm>
          <a:off x="17927320" y="14630400"/>
          <a:ext cx="14833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90805</xdr:rowOff>
    </xdr:from>
    <xdr:to xmlns:xdr="http://schemas.openxmlformats.org/drawingml/2006/spreadsheetDrawing">
      <xdr:col>104</xdr:col>
      <xdr:colOff>127000</xdr:colOff>
      <xdr:row>88</xdr:row>
      <xdr:rowOff>0</xdr:rowOff>
    </xdr:to>
    <xdr:sp macro="" textlink="">
      <xdr:nvSpPr>
        <xdr:cNvPr id="889" name="正方形/長方形 888"/>
        <xdr:cNvSpPr/>
      </xdr:nvSpPr>
      <xdr:spPr>
        <a:xfrm>
          <a:off x="17927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143510</xdr:rowOff>
    </xdr:to>
    <xdr:sp macro="" textlink="">
      <xdr:nvSpPr>
        <xdr:cNvPr id="890" name="正方形/長方形 889"/>
        <xdr:cNvSpPr/>
      </xdr:nvSpPr>
      <xdr:spPr>
        <a:xfrm>
          <a:off x="18912840" y="14630400"/>
          <a:ext cx="14833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90805</xdr:rowOff>
    </xdr:from>
    <xdr:to xmlns:xdr="http://schemas.openxmlformats.org/drawingml/2006/spreadsheetDrawing">
      <xdr:col>110</xdr:col>
      <xdr:colOff>0</xdr:colOff>
      <xdr:row>88</xdr:row>
      <xdr:rowOff>0</xdr:rowOff>
    </xdr:to>
    <xdr:sp macro="" textlink="">
      <xdr:nvSpPr>
        <xdr:cNvPr id="891" name="正方形/長方形 890"/>
        <xdr:cNvSpPr/>
      </xdr:nvSpPr>
      <xdr:spPr>
        <a:xfrm>
          <a:off x="18912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143510</xdr:rowOff>
    </xdr:to>
    <xdr:sp macro="" textlink="">
      <xdr:nvSpPr>
        <xdr:cNvPr id="892" name="正方形/長方形 891"/>
        <xdr:cNvSpPr/>
      </xdr:nvSpPr>
      <xdr:spPr>
        <a:xfrm>
          <a:off x="20025360" y="14630400"/>
          <a:ext cx="148336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90805</xdr:rowOff>
    </xdr:from>
    <xdr:to xmlns:xdr="http://schemas.openxmlformats.org/drawingml/2006/spreadsheetDrawing">
      <xdr:col>116</xdr:col>
      <xdr:colOff>0</xdr:colOff>
      <xdr:row>88</xdr:row>
      <xdr:rowOff>0</xdr:rowOff>
    </xdr:to>
    <xdr:sp macro="" textlink="">
      <xdr:nvSpPr>
        <xdr:cNvPr id="893" name="正方形/長方形 892"/>
        <xdr:cNvSpPr/>
      </xdr:nvSpPr>
      <xdr:spPr>
        <a:xfrm>
          <a:off x="2002536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894" name="正方形/長方形 893"/>
        <xdr:cNvSpPr/>
      </xdr:nvSpPr>
      <xdr:spPr>
        <a:xfrm>
          <a:off x="1780032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6985</xdr:rowOff>
    </xdr:from>
    <xdr:ext cx="349885" cy="230505"/>
    <xdr:sp macro="" textlink="">
      <xdr:nvSpPr>
        <xdr:cNvPr id="895" name="テキスト ボックス 894"/>
        <xdr:cNvSpPr txBox="1"/>
      </xdr:nvSpPr>
      <xdr:spPr>
        <a:xfrm>
          <a:off x="17767300" y="14923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6" name="直線コネクタ 895"/>
        <xdr:cNvCxnSpPr/>
      </xdr:nvCxnSpPr>
      <xdr:spPr>
        <a:xfrm>
          <a:off x="1780032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97" name="直線コネクタ 896"/>
        <xdr:cNvCxnSpPr/>
      </xdr:nvCxnSpPr>
      <xdr:spPr>
        <a:xfrm>
          <a:off x="17800320" y="16941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8920" cy="258445"/>
    <xdr:sp macro="" textlink="">
      <xdr:nvSpPr>
        <xdr:cNvPr id="898" name="テキスト ボックス 897"/>
        <xdr:cNvSpPr txBox="1"/>
      </xdr:nvSpPr>
      <xdr:spPr>
        <a:xfrm>
          <a:off x="1756156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9" name="直線コネクタ 898"/>
        <xdr:cNvCxnSpPr/>
      </xdr:nvCxnSpPr>
      <xdr:spPr>
        <a:xfrm>
          <a:off x="1780032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8445"/>
    <xdr:sp macro="" textlink="">
      <xdr:nvSpPr>
        <xdr:cNvPr id="900" name="テキスト ボックス 899"/>
        <xdr:cNvSpPr txBox="1"/>
      </xdr:nvSpPr>
      <xdr:spPr>
        <a:xfrm>
          <a:off x="17497425" y="16342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901" name="直線コネクタ 900"/>
        <xdr:cNvCxnSpPr/>
      </xdr:nvCxnSpPr>
      <xdr:spPr>
        <a:xfrm>
          <a:off x="17800320" y="1602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8445"/>
    <xdr:sp macro="" textlink="">
      <xdr:nvSpPr>
        <xdr:cNvPr id="902" name="テキスト ボックス 901"/>
        <xdr:cNvSpPr txBox="1"/>
      </xdr:nvSpPr>
      <xdr:spPr>
        <a:xfrm>
          <a:off x="17497425" y="15885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143510</xdr:rowOff>
    </xdr:from>
    <xdr:to xmlns:xdr="http://schemas.openxmlformats.org/drawingml/2006/spreadsheetDrawing">
      <xdr:col>120</xdr:col>
      <xdr:colOff>114300</xdr:colOff>
      <xdr:row>90</xdr:row>
      <xdr:rowOff>143510</xdr:rowOff>
    </xdr:to>
    <xdr:cxnSp macro="">
      <xdr:nvCxnSpPr>
        <xdr:cNvPr id="903" name="直線コネクタ 902"/>
        <xdr:cNvCxnSpPr/>
      </xdr:nvCxnSpPr>
      <xdr:spPr>
        <a:xfrm>
          <a:off x="17800320" y="15574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171450</xdr:rowOff>
    </xdr:from>
    <xdr:ext cx="313055" cy="262890"/>
    <xdr:sp macro="" textlink="">
      <xdr:nvSpPr>
        <xdr:cNvPr id="904" name="テキスト ボックス 903"/>
        <xdr:cNvSpPr txBox="1"/>
      </xdr:nvSpPr>
      <xdr:spPr>
        <a:xfrm>
          <a:off x="17497425" y="15430500"/>
          <a:ext cx="3130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88</xdr:row>
      <xdr:rowOff>26035</xdr:rowOff>
    </xdr:to>
    <xdr:cxnSp macro="">
      <xdr:nvCxnSpPr>
        <xdr:cNvPr id="905" name="直線コネクタ 904"/>
        <xdr:cNvCxnSpPr/>
      </xdr:nvCxnSpPr>
      <xdr:spPr>
        <a:xfrm>
          <a:off x="1780032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55880</xdr:rowOff>
    </xdr:from>
    <xdr:ext cx="313055" cy="264160"/>
    <xdr:sp macro="" textlink="">
      <xdr:nvSpPr>
        <xdr:cNvPr id="906" name="テキスト ボックス 905"/>
        <xdr:cNvSpPr txBox="1"/>
      </xdr:nvSpPr>
      <xdr:spPr>
        <a:xfrm>
          <a:off x="17497425" y="14972030"/>
          <a:ext cx="3130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907" name="前年度繰上充用金グラフ枠"/>
        <xdr:cNvSpPr/>
      </xdr:nvSpPr>
      <xdr:spPr>
        <a:xfrm>
          <a:off x="1780032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8" name="直線コネクタ 907"/>
        <xdr:cNvCxnSpPr/>
      </xdr:nvCxnSpPr>
      <xdr:spPr>
        <a:xfrm>
          <a:off x="2157031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9" name="前年度繰上充用金最小値テキスト"/>
        <xdr:cNvSpPr txBox="1"/>
      </xdr:nvSpPr>
      <xdr:spPr>
        <a:xfrm>
          <a:off x="2162302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0" name="直線コネクタ 909"/>
        <xdr:cNvCxnSpPr/>
      </xdr:nvCxnSpPr>
      <xdr:spPr>
        <a:xfrm>
          <a:off x="21488400" y="16941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11" name="前年度繰上充用金最大値テキスト"/>
        <xdr:cNvSpPr txBox="1"/>
      </xdr:nvSpPr>
      <xdr:spPr>
        <a:xfrm>
          <a:off x="2162302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2" name="直線コネクタ 911"/>
        <xdr:cNvCxnSpPr/>
      </xdr:nvCxnSpPr>
      <xdr:spPr>
        <a:xfrm>
          <a:off x="21488400" y="16941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13" name="直線コネクタ 912"/>
        <xdr:cNvCxnSpPr/>
      </xdr:nvCxnSpPr>
      <xdr:spPr>
        <a:xfrm>
          <a:off x="20759420" y="16941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14" name="前年度繰上充用金平均値テキスト"/>
        <xdr:cNvSpPr txBox="1"/>
      </xdr:nvSpPr>
      <xdr:spPr>
        <a:xfrm>
          <a:off x="2162302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15" name="フローチャート: 判断 914"/>
        <xdr:cNvSpPr/>
      </xdr:nvSpPr>
      <xdr:spPr>
        <a:xfrm>
          <a:off x="2152142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16" name="直線コネクタ 915"/>
        <xdr:cNvCxnSpPr/>
      </xdr:nvCxnSpPr>
      <xdr:spPr>
        <a:xfrm>
          <a:off x="19890740" y="169418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89</xdr:row>
      <xdr:rowOff>125730</xdr:rowOff>
    </xdr:from>
    <xdr:to xmlns:xdr="http://schemas.openxmlformats.org/drawingml/2006/spreadsheetDrawing">
      <xdr:col>112</xdr:col>
      <xdr:colOff>38100</xdr:colOff>
      <xdr:row>90</xdr:row>
      <xdr:rowOff>54610</xdr:rowOff>
    </xdr:to>
    <xdr:sp macro="" textlink="">
      <xdr:nvSpPr>
        <xdr:cNvPr id="917" name="フローチャート: 判断 916"/>
        <xdr:cNvSpPr/>
      </xdr:nvSpPr>
      <xdr:spPr>
        <a:xfrm>
          <a:off x="20708620" y="1538478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88</xdr:row>
      <xdr:rowOff>71120</xdr:rowOff>
    </xdr:from>
    <xdr:ext cx="313690" cy="264160"/>
    <xdr:sp macro="" textlink="">
      <xdr:nvSpPr>
        <xdr:cNvPr id="918" name="テキスト ボックス 917"/>
        <xdr:cNvSpPr txBox="1"/>
      </xdr:nvSpPr>
      <xdr:spPr>
        <a:xfrm>
          <a:off x="20602575" y="15158720"/>
          <a:ext cx="3136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9" name="直線コネクタ 918"/>
        <xdr:cNvCxnSpPr/>
      </xdr:nvCxnSpPr>
      <xdr:spPr>
        <a:xfrm>
          <a:off x="19027140" y="169418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0" name="フローチャート: 判断 919"/>
        <xdr:cNvSpPr/>
      </xdr:nvSpPr>
      <xdr:spPr>
        <a:xfrm>
          <a:off x="1983994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9555" cy="259080"/>
    <xdr:sp macro="" textlink="">
      <xdr:nvSpPr>
        <xdr:cNvPr id="921" name="テキスト ボックス 920"/>
        <xdr:cNvSpPr txBox="1"/>
      </xdr:nvSpPr>
      <xdr:spPr>
        <a:xfrm>
          <a:off x="1977136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22" name="直線コネクタ 921"/>
        <xdr:cNvCxnSpPr/>
      </xdr:nvCxnSpPr>
      <xdr:spPr>
        <a:xfrm>
          <a:off x="18163540" y="169418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3" name="フローチャート: 判断 922"/>
        <xdr:cNvSpPr/>
      </xdr:nvSpPr>
      <xdr:spPr>
        <a:xfrm>
          <a:off x="1897634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9555" cy="259080"/>
    <xdr:sp macro="" textlink="">
      <xdr:nvSpPr>
        <xdr:cNvPr id="924" name="テキスト ボックス 923"/>
        <xdr:cNvSpPr txBox="1"/>
      </xdr:nvSpPr>
      <xdr:spPr>
        <a:xfrm>
          <a:off x="1890776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25" name="フローチャート: 判断 924"/>
        <xdr:cNvSpPr/>
      </xdr:nvSpPr>
      <xdr:spPr>
        <a:xfrm>
          <a:off x="18112740" y="168910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8920" cy="259080"/>
    <xdr:sp macro="" textlink="">
      <xdr:nvSpPr>
        <xdr:cNvPr id="926" name="テキスト ボックス 925"/>
        <xdr:cNvSpPr txBox="1"/>
      </xdr:nvSpPr>
      <xdr:spPr>
        <a:xfrm>
          <a:off x="1803908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1365" cy="259080"/>
    <xdr:sp macro="" textlink="">
      <xdr:nvSpPr>
        <xdr:cNvPr id="927" name="テキスト ボックス 926"/>
        <xdr:cNvSpPr txBox="1"/>
      </xdr:nvSpPr>
      <xdr:spPr>
        <a:xfrm>
          <a:off x="2138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8" name="テキスト ボックス 927"/>
        <xdr:cNvSpPr txBox="1"/>
      </xdr:nvSpPr>
      <xdr:spPr>
        <a:xfrm>
          <a:off x="2057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29" name="テキスト ボックス 928"/>
        <xdr:cNvSpPr txBox="1"/>
      </xdr:nvSpPr>
      <xdr:spPr>
        <a:xfrm>
          <a:off x="197053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0" name="テキスト ボックス 929"/>
        <xdr:cNvSpPr txBox="1"/>
      </xdr:nvSpPr>
      <xdr:spPr>
        <a:xfrm>
          <a:off x="188417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1" name="テキスト ボックス 930"/>
        <xdr:cNvSpPr txBox="1"/>
      </xdr:nvSpPr>
      <xdr:spPr>
        <a:xfrm>
          <a:off x="179781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32" name="楕円 931"/>
        <xdr:cNvSpPr/>
      </xdr:nvSpPr>
      <xdr:spPr>
        <a:xfrm>
          <a:off x="2152142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33" name="前年度繰上充用金該当値テキスト"/>
        <xdr:cNvSpPr txBox="1"/>
      </xdr:nvSpPr>
      <xdr:spPr>
        <a:xfrm>
          <a:off x="2162302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34" name="楕円 933"/>
        <xdr:cNvSpPr/>
      </xdr:nvSpPr>
      <xdr:spPr>
        <a:xfrm>
          <a:off x="20708620" y="16891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8920" cy="259080"/>
    <xdr:sp macro="" textlink="">
      <xdr:nvSpPr>
        <xdr:cNvPr id="935" name="テキスト ボックス 934"/>
        <xdr:cNvSpPr txBox="1"/>
      </xdr:nvSpPr>
      <xdr:spPr>
        <a:xfrm>
          <a:off x="2063496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36" name="楕円 935"/>
        <xdr:cNvSpPr/>
      </xdr:nvSpPr>
      <xdr:spPr>
        <a:xfrm>
          <a:off x="1983994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9555" cy="259080"/>
    <xdr:sp macro="" textlink="">
      <xdr:nvSpPr>
        <xdr:cNvPr id="937" name="テキスト ボックス 936"/>
        <xdr:cNvSpPr txBox="1"/>
      </xdr:nvSpPr>
      <xdr:spPr>
        <a:xfrm>
          <a:off x="19771360" y="16666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8" name="楕円 937"/>
        <xdr:cNvSpPr/>
      </xdr:nvSpPr>
      <xdr:spPr>
        <a:xfrm>
          <a:off x="1897634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9555" cy="259080"/>
    <xdr:sp macro="" textlink="">
      <xdr:nvSpPr>
        <xdr:cNvPr id="939" name="テキスト ボックス 938"/>
        <xdr:cNvSpPr txBox="1"/>
      </xdr:nvSpPr>
      <xdr:spPr>
        <a:xfrm>
          <a:off x="18907760" y="16666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40" name="楕円 939"/>
        <xdr:cNvSpPr/>
      </xdr:nvSpPr>
      <xdr:spPr>
        <a:xfrm>
          <a:off x="18112740" y="16891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8920" cy="259080"/>
    <xdr:sp macro="" textlink="">
      <xdr:nvSpPr>
        <xdr:cNvPr id="941" name="テキスト ボックス 940"/>
        <xdr:cNvSpPr txBox="1"/>
      </xdr:nvSpPr>
      <xdr:spPr>
        <a:xfrm>
          <a:off x="1803908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2" name="正方形/長方形 941"/>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3" name="正方形/長方形 942"/>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4" name="テキスト ボックス 943"/>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歳出決算総額は、住民一人当たり</a:t>
          </a:r>
          <a:r>
            <a:rPr kumimoji="1" lang="en-US" altLang="ja-JP" sz="1300">
              <a:latin typeface="ＭＳ Ｐゴシック"/>
              <a:ea typeface="ＭＳ Ｐゴシック"/>
            </a:rPr>
            <a:t>1,135,466</a:t>
          </a:r>
          <a:r>
            <a:rPr kumimoji="1" lang="ja-JP" altLang="en-US" sz="1300">
              <a:latin typeface="ＭＳ Ｐゴシック"/>
              <a:ea typeface="ＭＳ Ｐゴシック"/>
            </a:rPr>
            <a:t>円となっている。積立金は類似団体平均より高くなっており、前年度から増となっており、他の項目と比較しても住民一人当たり</a:t>
          </a:r>
          <a:r>
            <a:rPr kumimoji="1" lang="en-US" altLang="ja-JP" sz="1300">
              <a:latin typeface="ＭＳ Ｐゴシック"/>
              <a:ea typeface="ＭＳ Ｐゴシック"/>
            </a:rPr>
            <a:t>187,190</a:t>
          </a:r>
          <a:r>
            <a:rPr kumimoji="1" lang="ja-JP" altLang="en-US" sz="1300">
              <a:latin typeface="ＭＳ Ｐゴシック"/>
              <a:ea typeface="ＭＳ Ｐゴシック"/>
            </a:rPr>
            <a:t>円と高い水準にある。要因としては寄付額が増加したことによる。また、物件費については類似団体平均より低くはなっているが、庁舎内の基幹系システムのアプリケーション追加等による利用料等の増加により高い水準にある。今後は事務事業の見直しを進めるとともに、全体的な経費を適宜見直しながら経費削減を図っていく必要がある。</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8561050" y="21590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69215</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0665"/>
          <a:ext cx="37211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高知県芸西村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5849600" y="21590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69215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5875000" y="240665"/>
          <a:ext cx="24879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741680" y="888365"/>
          <a:ext cx="982726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20750"/>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20750"/>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3,729
3,653
39.60
4,368,434
4,234,153
85,965
1,772,429
2,183,155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20750"/>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947920" y="939800"/>
          <a:ext cx="197612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924040" y="939800"/>
          <a:ext cx="123444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51865"/>
          <a:ext cx="61976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714500"/>
          <a:ext cx="19761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714500"/>
          <a:ext cx="3708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88365"/>
          <a:ext cx="1483360" cy="114363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51865"/>
          <a:ext cx="14198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219200"/>
          <a:ext cx="14198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126365</xdr:rowOff>
    </xdr:to>
    <xdr:sp macro="" textlink="">
      <xdr:nvSpPr>
        <xdr:cNvPr id="21" name="正方形/長方形 20"/>
        <xdr:cNvSpPr/>
      </xdr:nvSpPr>
      <xdr:spPr>
        <a:xfrm>
          <a:off x="11035030" y="1549400"/>
          <a:ext cx="141986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862310" y="106616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158115</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153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916285" y="12827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151765</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0881360" y="152336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957560"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9050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8326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8326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74168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6868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542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667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790"/>
    <xdr:sp macro="" textlink="">
      <xdr:nvSpPr>
        <xdr:cNvPr id="40" name="テキスト ボックス 39"/>
        <xdr:cNvSpPr txBox="1"/>
      </xdr:nvSpPr>
      <xdr:spPr>
        <a:xfrm>
          <a:off x="70866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41680" y="673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73025</xdr:rowOff>
    </xdr:from>
    <xdr:ext cx="248920" cy="258445"/>
    <xdr:sp macro="" textlink="">
      <xdr:nvSpPr>
        <xdr:cNvPr id="43" name="テキスト ボックス 42"/>
        <xdr:cNvSpPr txBox="1"/>
      </xdr:nvSpPr>
      <xdr:spPr>
        <a:xfrm>
          <a:off x="502920" y="65881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41680" y="63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34925</xdr:rowOff>
    </xdr:from>
    <xdr:ext cx="531495" cy="258445"/>
    <xdr:sp macro="" textlink="">
      <xdr:nvSpPr>
        <xdr:cNvPr id="45" name="テキスト ボックス 44"/>
        <xdr:cNvSpPr txBox="1"/>
      </xdr:nvSpPr>
      <xdr:spPr>
        <a:xfrm>
          <a:off x="225425" y="62071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41680" y="59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167640</xdr:rowOff>
    </xdr:from>
    <xdr:ext cx="531495" cy="258445"/>
    <xdr:sp macro="" textlink="">
      <xdr:nvSpPr>
        <xdr:cNvPr id="47" name="テキスト ボックス 46"/>
        <xdr:cNvSpPr txBox="1"/>
      </xdr:nvSpPr>
      <xdr:spPr>
        <a:xfrm>
          <a:off x="225425" y="58254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41680" y="55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130175</xdr:rowOff>
    </xdr:from>
    <xdr:ext cx="531495" cy="259080"/>
    <xdr:sp macro="" textlink="">
      <xdr:nvSpPr>
        <xdr:cNvPr id="49" name="テキスト ボックス 48"/>
        <xdr:cNvSpPr txBox="1"/>
      </xdr:nvSpPr>
      <xdr:spPr>
        <a:xfrm>
          <a:off x="225425" y="5445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41680" y="52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92075</xdr:rowOff>
    </xdr:from>
    <xdr:ext cx="531495" cy="258445"/>
    <xdr:sp macro="" textlink="">
      <xdr:nvSpPr>
        <xdr:cNvPr id="51" name="テキスト ボックス 50"/>
        <xdr:cNvSpPr txBox="1"/>
      </xdr:nvSpPr>
      <xdr:spPr>
        <a:xfrm>
          <a:off x="225425" y="50641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4168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7810"/>
    <xdr:sp macro="" textlink="">
      <xdr:nvSpPr>
        <xdr:cNvPr id="53" name="テキスト ボックス 52"/>
        <xdr:cNvSpPr txBox="1"/>
      </xdr:nvSpPr>
      <xdr:spPr>
        <a:xfrm>
          <a:off x="166370" y="468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4168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147955</xdr:rowOff>
    </xdr:from>
    <xdr:to xmlns:xdr="http://schemas.openxmlformats.org/drawingml/2006/spreadsheetDrawing">
      <xdr:col>24</xdr:col>
      <xdr:colOff>62865</xdr:colOff>
      <xdr:row>38</xdr:row>
      <xdr:rowOff>90170</xdr:rowOff>
    </xdr:to>
    <xdr:cxnSp macro="">
      <xdr:nvCxnSpPr>
        <xdr:cNvPr id="55" name="直線コネクタ 54"/>
        <xdr:cNvCxnSpPr/>
      </xdr:nvCxnSpPr>
      <xdr:spPr>
        <a:xfrm flipV="1">
          <a:off x="4511675" y="5291455"/>
          <a:ext cx="1270" cy="1313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93980</xdr:rowOff>
    </xdr:from>
    <xdr:ext cx="469900" cy="259080"/>
    <xdr:sp macro="" textlink="">
      <xdr:nvSpPr>
        <xdr:cNvPr id="56" name="議会費最小値テキスト"/>
        <xdr:cNvSpPr txBox="1"/>
      </xdr:nvSpPr>
      <xdr:spPr>
        <a:xfrm>
          <a:off x="4564380" y="6609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90170</xdr:rowOff>
    </xdr:from>
    <xdr:to xmlns:xdr="http://schemas.openxmlformats.org/drawingml/2006/spreadsheetDrawing">
      <xdr:col>24</xdr:col>
      <xdr:colOff>152400</xdr:colOff>
      <xdr:row>38</xdr:row>
      <xdr:rowOff>90170</xdr:rowOff>
    </xdr:to>
    <xdr:cxnSp macro="">
      <xdr:nvCxnSpPr>
        <xdr:cNvPr id="57" name="直線コネクタ 56"/>
        <xdr:cNvCxnSpPr/>
      </xdr:nvCxnSpPr>
      <xdr:spPr>
        <a:xfrm>
          <a:off x="4429760" y="6605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93980</xdr:rowOff>
    </xdr:from>
    <xdr:ext cx="534670" cy="259080"/>
    <xdr:sp macro="" textlink="">
      <xdr:nvSpPr>
        <xdr:cNvPr id="58" name="議会費最大値テキスト"/>
        <xdr:cNvSpPr txBox="1"/>
      </xdr:nvSpPr>
      <xdr:spPr>
        <a:xfrm>
          <a:off x="4564380" y="5066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75,566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147955</xdr:rowOff>
    </xdr:from>
    <xdr:to xmlns:xdr="http://schemas.openxmlformats.org/drawingml/2006/spreadsheetDrawing">
      <xdr:col>24</xdr:col>
      <xdr:colOff>152400</xdr:colOff>
      <xdr:row>30</xdr:row>
      <xdr:rowOff>147955</xdr:rowOff>
    </xdr:to>
    <xdr:cxnSp macro="">
      <xdr:nvCxnSpPr>
        <xdr:cNvPr id="59" name="直線コネクタ 58"/>
        <xdr:cNvCxnSpPr/>
      </xdr:nvCxnSpPr>
      <xdr:spPr>
        <a:xfrm>
          <a:off x="4429760" y="52914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133985</xdr:rowOff>
    </xdr:from>
    <xdr:to xmlns:xdr="http://schemas.openxmlformats.org/drawingml/2006/spreadsheetDrawing">
      <xdr:col>24</xdr:col>
      <xdr:colOff>63500</xdr:colOff>
      <xdr:row>37</xdr:row>
      <xdr:rowOff>152400</xdr:rowOff>
    </xdr:to>
    <xdr:cxnSp macro="">
      <xdr:nvCxnSpPr>
        <xdr:cNvPr id="60" name="直線コネクタ 59"/>
        <xdr:cNvCxnSpPr/>
      </xdr:nvCxnSpPr>
      <xdr:spPr>
        <a:xfrm flipV="1">
          <a:off x="3700780" y="6477635"/>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21590</xdr:rowOff>
    </xdr:from>
    <xdr:ext cx="534670" cy="259080"/>
    <xdr:sp macro="" textlink="">
      <xdr:nvSpPr>
        <xdr:cNvPr id="61" name="議会費平均値テキスト"/>
        <xdr:cNvSpPr txBox="1"/>
      </xdr:nvSpPr>
      <xdr:spPr>
        <a:xfrm>
          <a:off x="4564380" y="6193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167640</xdr:rowOff>
    </xdr:from>
    <xdr:to xmlns:xdr="http://schemas.openxmlformats.org/drawingml/2006/spreadsheetDrawing">
      <xdr:col>24</xdr:col>
      <xdr:colOff>114300</xdr:colOff>
      <xdr:row>37</xdr:row>
      <xdr:rowOff>100330</xdr:rowOff>
    </xdr:to>
    <xdr:sp macro="" textlink="">
      <xdr:nvSpPr>
        <xdr:cNvPr id="62" name="フローチャート: 判断 61"/>
        <xdr:cNvSpPr/>
      </xdr:nvSpPr>
      <xdr:spPr>
        <a:xfrm>
          <a:off x="4462780" y="63398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147955</xdr:rowOff>
    </xdr:from>
    <xdr:to xmlns:xdr="http://schemas.openxmlformats.org/drawingml/2006/spreadsheetDrawing">
      <xdr:col>19</xdr:col>
      <xdr:colOff>177800</xdr:colOff>
      <xdr:row>37</xdr:row>
      <xdr:rowOff>152400</xdr:rowOff>
    </xdr:to>
    <xdr:cxnSp macro="">
      <xdr:nvCxnSpPr>
        <xdr:cNvPr id="63" name="直線コネクタ 62"/>
        <xdr:cNvCxnSpPr/>
      </xdr:nvCxnSpPr>
      <xdr:spPr>
        <a:xfrm>
          <a:off x="2832100" y="6491605"/>
          <a:ext cx="8686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4445</xdr:rowOff>
    </xdr:from>
    <xdr:to xmlns:xdr="http://schemas.openxmlformats.org/drawingml/2006/spreadsheetDrawing">
      <xdr:col>20</xdr:col>
      <xdr:colOff>38100</xdr:colOff>
      <xdr:row>37</xdr:row>
      <xdr:rowOff>106045</xdr:rowOff>
    </xdr:to>
    <xdr:sp macro="" textlink="">
      <xdr:nvSpPr>
        <xdr:cNvPr id="64" name="フローチャート: 判断 63"/>
        <xdr:cNvSpPr/>
      </xdr:nvSpPr>
      <xdr:spPr>
        <a:xfrm>
          <a:off x="3649980" y="63480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122555</xdr:rowOff>
    </xdr:from>
    <xdr:ext cx="534035" cy="258445"/>
    <xdr:sp macro="" textlink="">
      <xdr:nvSpPr>
        <xdr:cNvPr id="65" name="テキスト ボックス 64"/>
        <xdr:cNvSpPr txBox="1"/>
      </xdr:nvSpPr>
      <xdr:spPr>
        <a:xfrm>
          <a:off x="3438525" y="6123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147955</xdr:rowOff>
    </xdr:from>
    <xdr:to xmlns:xdr="http://schemas.openxmlformats.org/drawingml/2006/spreadsheetDrawing">
      <xdr:col>15</xdr:col>
      <xdr:colOff>50800</xdr:colOff>
      <xdr:row>37</xdr:row>
      <xdr:rowOff>147955</xdr:rowOff>
    </xdr:to>
    <xdr:cxnSp macro="">
      <xdr:nvCxnSpPr>
        <xdr:cNvPr id="66" name="直線コネクタ 65"/>
        <xdr:cNvCxnSpPr/>
      </xdr:nvCxnSpPr>
      <xdr:spPr>
        <a:xfrm flipV="1">
          <a:off x="1968500" y="64916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2540</xdr:rowOff>
    </xdr:from>
    <xdr:to xmlns:xdr="http://schemas.openxmlformats.org/drawingml/2006/spreadsheetDrawing">
      <xdr:col>15</xdr:col>
      <xdr:colOff>101600</xdr:colOff>
      <xdr:row>37</xdr:row>
      <xdr:rowOff>104140</xdr:rowOff>
    </xdr:to>
    <xdr:sp macro="" textlink="">
      <xdr:nvSpPr>
        <xdr:cNvPr id="67" name="フローチャート: 判断 66"/>
        <xdr:cNvSpPr/>
      </xdr:nvSpPr>
      <xdr:spPr>
        <a:xfrm>
          <a:off x="27813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120650</xdr:rowOff>
    </xdr:from>
    <xdr:ext cx="534035" cy="258445"/>
    <xdr:sp macro="" textlink="">
      <xdr:nvSpPr>
        <xdr:cNvPr id="68" name="テキスト ボックス 67"/>
        <xdr:cNvSpPr txBox="1"/>
      </xdr:nvSpPr>
      <xdr:spPr>
        <a:xfrm>
          <a:off x="2574925" y="6121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127000</xdr:rowOff>
    </xdr:from>
    <xdr:to xmlns:xdr="http://schemas.openxmlformats.org/drawingml/2006/spreadsheetDrawing">
      <xdr:col>10</xdr:col>
      <xdr:colOff>114300</xdr:colOff>
      <xdr:row>37</xdr:row>
      <xdr:rowOff>147955</xdr:rowOff>
    </xdr:to>
    <xdr:cxnSp macro="">
      <xdr:nvCxnSpPr>
        <xdr:cNvPr id="69" name="直線コネクタ 68"/>
        <xdr:cNvCxnSpPr/>
      </xdr:nvCxnSpPr>
      <xdr:spPr>
        <a:xfrm>
          <a:off x="1104900" y="6470650"/>
          <a:ext cx="8636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2540</xdr:rowOff>
    </xdr:from>
    <xdr:to xmlns:xdr="http://schemas.openxmlformats.org/drawingml/2006/spreadsheetDrawing">
      <xdr:col>10</xdr:col>
      <xdr:colOff>165100</xdr:colOff>
      <xdr:row>37</xdr:row>
      <xdr:rowOff>104140</xdr:rowOff>
    </xdr:to>
    <xdr:sp macro="" textlink="">
      <xdr:nvSpPr>
        <xdr:cNvPr id="70" name="フローチャート: 判断 69"/>
        <xdr:cNvSpPr/>
      </xdr:nvSpPr>
      <xdr:spPr>
        <a:xfrm>
          <a:off x="1917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120650</xdr:rowOff>
    </xdr:from>
    <xdr:ext cx="534670" cy="258445"/>
    <xdr:sp macro="" textlink="">
      <xdr:nvSpPr>
        <xdr:cNvPr id="71" name="テキスト ボックス 70"/>
        <xdr:cNvSpPr txBox="1"/>
      </xdr:nvSpPr>
      <xdr:spPr>
        <a:xfrm>
          <a:off x="1706245" y="61214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158115</xdr:rowOff>
    </xdr:from>
    <xdr:to xmlns:xdr="http://schemas.openxmlformats.org/drawingml/2006/spreadsheetDrawing">
      <xdr:col>6</xdr:col>
      <xdr:colOff>38100</xdr:colOff>
      <xdr:row>37</xdr:row>
      <xdr:rowOff>88900</xdr:rowOff>
    </xdr:to>
    <xdr:sp macro="" textlink="">
      <xdr:nvSpPr>
        <xdr:cNvPr id="72" name="フローチャート: 判断 71"/>
        <xdr:cNvSpPr/>
      </xdr:nvSpPr>
      <xdr:spPr>
        <a:xfrm>
          <a:off x="1054100" y="633031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104775</xdr:rowOff>
    </xdr:from>
    <xdr:ext cx="534035" cy="258445"/>
    <xdr:sp macro="" textlink="">
      <xdr:nvSpPr>
        <xdr:cNvPr id="73" name="テキスト ボックス 72"/>
        <xdr:cNvSpPr txBox="1"/>
      </xdr:nvSpPr>
      <xdr:spPr>
        <a:xfrm>
          <a:off x="842645" y="6105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1365" cy="259080"/>
    <xdr:sp macro="" textlink="">
      <xdr:nvSpPr>
        <xdr:cNvPr id="74" name="テキスト ボックス 73"/>
        <xdr:cNvSpPr txBox="1"/>
      </xdr:nvSpPr>
      <xdr:spPr>
        <a:xfrm>
          <a:off x="432816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5153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6" name="テキスト ボックス 75"/>
        <xdr:cNvSpPr txBox="1"/>
      </xdr:nvSpPr>
      <xdr:spPr>
        <a:xfrm>
          <a:off x="264668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7830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194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83185</xdr:rowOff>
    </xdr:from>
    <xdr:to xmlns:xdr="http://schemas.openxmlformats.org/drawingml/2006/spreadsheetDrawing">
      <xdr:col>24</xdr:col>
      <xdr:colOff>114300</xdr:colOff>
      <xdr:row>38</xdr:row>
      <xdr:rowOff>12700</xdr:rowOff>
    </xdr:to>
    <xdr:sp macro="" textlink="">
      <xdr:nvSpPr>
        <xdr:cNvPr id="79" name="楕円 78"/>
        <xdr:cNvSpPr/>
      </xdr:nvSpPr>
      <xdr:spPr>
        <a:xfrm>
          <a:off x="4462780" y="64268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60960</xdr:rowOff>
    </xdr:from>
    <xdr:ext cx="534670" cy="259080"/>
    <xdr:sp macro="" textlink="">
      <xdr:nvSpPr>
        <xdr:cNvPr id="80" name="議会費該当値テキスト"/>
        <xdr:cNvSpPr txBox="1"/>
      </xdr:nvSpPr>
      <xdr:spPr>
        <a:xfrm>
          <a:off x="4564380" y="6404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102235</xdr:rowOff>
    </xdr:from>
    <xdr:to xmlns:xdr="http://schemas.openxmlformats.org/drawingml/2006/spreadsheetDrawing">
      <xdr:col>20</xdr:col>
      <xdr:colOff>38100</xdr:colOff>
      <xdr:row>38</xdr:row>
      <xdr:rowOff>31750</xdr:rowOff>
    </xdr:to>
    <xdr:sp macro="" textlink="">
      <xdr:nvSpPr>
        <xdr:cNvPr id="81" name="楕円 80"/>
        <xdr:cNvSpPr/>
      </xdr:nvSpPr>
      <xdr:spPr>
        <a:xfrm>
          <a:off x="3649980" y="644588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24130</xdr:rowOff>
    </xdr:from>
    <xdr:ext cx="534035" cy="259080"/>
    <xdr:sp macro="" textlink="">
      <xdr:nvSpPr>
        <xdr:cNvPr id="82" name="テキスト ボックス 81"/>
        <xdr:cNvSpPr txBox="1"/>
      </xdr:nvSpPr>
      <xdr:spPr>
        <a:xfrm>
          <a:off x="3438525" y="6539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96520</xdr:rowOff>
    </xdr:from>
    <xdr:to xmlns:xdr="http://schemas.openxmlformats.org/drawingml/2006/spreadsheetDrawing">
      <xdr:col>15</xdr:col>
      <xdr:colOff>101600</xdr:colOff>
      <xdr:row>38</xdr:row>
      <xdr:rowOff>27305</xdr:rowOff>
    </xdr:to>
    <xdr:sp macro="" textlink="">
      <xdr:nvSpPr>
        <xdr:cNvPr id="83" name="楕円 82"/>
        <xdr:cNvSpPr/>
      </xdr:nvSpPr>
      <xdr:spPr>
        <a:xfrm>
          <a:off x="2781300" y="64401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19050</xdr:rowOff>
    </xdr:from>
    <xdr:ext cx="534035" cy="258445"/>
    <xdr:sp macro="" textlink="">
      <xdr:nvSpPr>
        <xdr:cNvPr id="84" name="テキスト ボックス 83"/>
        <xdr:cNvSpPr txBox="1"/>
      </xdr:nvSpPr>
      <xdr:spPr>
        <a:xfrm>
          <a:off x="2574925" y="6534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97790</xdr:rowOff>
    </xdr:from>
    <xdr:to xmlns:xdr="http://schemas.openxmlformats.org/drawingml/2006/spreadsheetDrawing">
      <xdr:col>10</xdr:col>
      <xdr:colOff>165100</xdr:colOff>
      <xdr:row>38</xdr:row>
      <xdr:rowOff>27940</xdr:rowOff>
    </xdr:to>
    <xdr:sp macro="" textlink="">
      <xdr:nvSpPr>
        <xdr:cNvPr id="85" name="楕円 84"/>
        <xdr:cNvSpPr/>
      </xdr:nvSpPr>
      <xdr:spPr>
        <a:xfrm>
          <a:off x="1917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19050</xdr:rowOff>
    </xdr:from>
    <xdr:ext cx="534670" cy="258445"/>
    <xdr:sp macro="" textlink="">
      <xdr:nvSpPr>
        <xdr:cNvPr id="86" name="テキスト ボックス 85"/>
        <xdr:cNvSpPr txBox="1"/>
      </xdr:nvSpPr>
      <xdr:spPr>
        <a:xfrm>
          <a:off x="1706245" y="6534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76835</xdr:rowOff>
    </xdr:from>
    <xdr:to xmlns:xdr="http://schemas.openxmlformats.org/drawingml/2006/spreadsheetDrawing">
      <xdr:col>6</xdr:col>
      <xdr:colOff>38100</xdr:colOff>
      <xdr:row>38</xdr:row>
      <xdr:rowOff>6985</xdr:rowOff>
    </xdr:to>
    <xdr:sp macro="" textlink="">
      <xdr:nvSpPr>
        <xdr:cNvPr id="87" name="楕円 86"/>
        <xdr:cNvSpPr/>
      </xdr:nvSpPr>
      <xdr:spPr>
        <a:xfrm>
          <a:off x="1054100" y="64204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167640</xdr:rowOff>
    </xdr:from>
    <xdr:ext cx="534035" cy="258445"/>
    <xdr:sp macro="" textlink="">
      <xdr:nvSpPr>
        <xdr:cNvPr id="88" name="テキスト ボックス 87"/>
        <xdr:cNvSpPr txBox="1"/>
      </xdr:nvSpPr>
      <xdr:spPr>
        <a:xfrm>
          <a:off x="842645" y="6511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31115</xdr:rowOff>
    </xdr:to>
    <xdr:sp macro="" textlink="">
      <xdr:nvSpPr>
        <xdr:cNvPr id="89" name="正方形/長方形 88"/>
        <xdr:cNvSpPr/>
      </xdr:nvSpPr>
      <xdr:spPr>
        <a:xfrm>
          <a:off x="74168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6868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6868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8542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8542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29667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9667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4168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790"/>
    <xdr:sp macro="" textlink="">
      <xdr:nvSpPr>
        <xdr:cNvPr id="97" name="テキスト ボックス 96"/>
        <xdr:cNvSpPr txBox="1"/>
      </xdr:nvSpPr>
      <xdr:spPr>
        <a:xfrm>
          <a:off x="70866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4168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41680" y="1016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73025</xdr:rowOff>
    </xdr:from>
    <xdr:ext cx="248920" cy="258445"/>
    <xdr:sp macro="" textlink="">
      <xdr:nvSpPr>
        <xdr:cNvPr id="100" name="テキスト ボックス 99"/>
        <xdr:cNvSpPr txBox="1"/>
      </xdr:nvSpPr>
      <xdr:spPr>
        <a:xfrm>
          <a:off x="502920" y="100171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41680" y="977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56</xdr:row>
      <xdr:rowOff>34925</xdr:rowOff>
    </xdr:from>
    <xdr:ext cx="685165" cy="258445"/>
    <xdr:sp macro="" textlink="">
      <xdr:nvSpPr>
        <xdr:cNvPr id="102" name="テキスト ボックス 101"/>
        <xdr:cNvSpPr txBox="1"/>
      </xdr:nvSpPr>
      <xdr:spPr>
        <a:xfrm>
          <a:off x="76200" y="96361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41680" y="939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167640</xdr:rowOff>
    </xdr:from>
    <xdr:ext cx="685165" cy="258445"/>
    <xdr:sp macro="" textlink="">
      <xdr:nvSpPr>
        <xdr:cNvPr id="104" name="テキスト ボックス 103"/>
        <xdr:cNvSpPr txBox="1"/>
      </xdr:nvSpPr>
      <xdr:spPr>
        <a:xfrm>
          <a:off x="76200" y="925449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41680" y="901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130175</xdr:rowOff>
    </xdr:from>
    <xdr:ext cx="685165" cy="259080"/>
    <xdr:sp macro="" textlink="">
      <xdr:nvSpPr>
        <xdr:cNvPr id="106" name="テキスト ボックス 105"/>
        <xdr:cNvSpPr txBox="1"/>
      </xdr:nvSpPr>
      <xdr:spPr>
        <a:xfrm>
          <a:off x="76200" y="887412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41680" y="863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92075</xdr:rowOff>
    </xdr:from>
    <xdr:ext cx="685165" cy="258445"/>
    <xdr:sp macro="" textlink="">
      <xdr:nvSpPr>
        <xdr:cNvPr id="108" name="テキスト ボックス 107"/>
        <xdr:cNvSpPr txBox="1"/>
      </xdr:nvSpPr>
      <xdr:spPr>
        <a:xfrm>
          <a:off x="76200" y="84931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4168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7810"/>
    <xdr:sp macro="" textlink="">
      <xdr:nvSpPr>
        <xdr:cNvPr id="110" name="テキスト ボックス 109"/>
        <xdr:cNvSpPr txBox="1"/>
      </xdr:nvSpPr>
      <xdr:spPr>
        <a:xfrm>
          <a:off x="76200" y="81127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4168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90805</xdr:rowOff>
    </xdr:from>
    <xdr:to xmlns:xdr="http://schemas.openxmlformats.org/drawingml/2006/spreadsheetDrawing">
      <xdr:col>24</xdr:col>
      <xdr:colOff>62865</xdr:colOff>
      <xdr:row>58</xdr:row>
      <xdr:rowOff>167640</xdr:rowOff>
    </xdr:to>
    <xdr:cxnSp macro="">
      <xdr:nvCxnSpPr>
        <xdr:cNvPr id="112" name="直線コネクタ 111"/>
        <xdr:cNvCxnSpPr/>
      </xdr:nvCxnSpPr>
      <xdr:spPr>
        <a:xfrm flipV="1">
          <a:off x="4511675" y="8834755"/>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1270</xdr:rowOff>
    </xdr:from>
    <xdr:ext cx="598805" cy="259080"/>
    <xdr:sp macro="" textlink="">
      <xdr:nvSpPr>
        <xdr:cNvPr id="113" name="総務費最小値テキスト"/>
        <xdr:cNvSpPr txBox="1"/>
      </xdr:nvSpPr>
      <xdr:spPr>
        <a:xfrm>
          <a:off x="4564380" y="10116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167640</xdr:rowOff>
    </xdr:from>
    <xdr:to xmlns:xdr="http://schemas.openxmlformats.org/drawingml/2006/spreadsheetDrawing">
      <xdr:col>24</xdr:col>
      <xdr:colOff>152400</xdr:colOff>
      <xdr:row>58</xdr:row>
      <xdr:rowOff>167640</xdr:rowOff>
    </xdr:to>
    <xdr:cxnSp macro="">
      <xdr:nvCxnSpPr>
        <xdr:cNvPr id="114" name="直線コネクタ 113"/>
        <xdr:cNvCxnSpPr/>
      </xdr:nvCxnSpPr>
      <xdr:spPr>
        <a:xfrm>
          <a:off x="4429760" y="101117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37465</xdr:rowOff>
    </xdr:from>
    <xdr:ext cx="690245" cy="259080"/>
    <xdr:sp macro="" textlink="">
      <xdr:nvSpPr>
        <xdr:cNvPr id="115" name="総務費最大値テキスト"/>
        <xdr:cNvSpPr txBox="1"/>
      </xdr:nvSpPr>
      <xdr:spPr>
        <a:xfrm>
          <a:off x="4564380" y="860996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3,476,104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90805</xdr:rowOff>
    </xdr:from>
    <xdr:to xmlns:xdr="http://schemas.openxmlformats.org/drawingml/2006/spreadsheetDrawing">
      <xdr:col>24</xdr:col>
      <xdr:colOff>152400</xdr:colOff>
      <xdr:row>51</xdr:row>
      <xdr:rowOff>90805</xdr:rowOff>
    </xdr:to>
    <xdr:cxnSp macro="">
      <xdr:nvCxnSpPr>
        <xdr:cNvPr id="116" name="直線コネクタ 115"/>
        <xdr:cNvCxnSpPr/>
      </xdr:nvCxnSpPr>
      <xdr:spPr>
        <a:xfrm>
          <a:off x="4429760" y="88347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55880</xdr:rowOff>
    </xdr:from>
    <xdr:to xmlns:xdr="http://schemas.openxmlformats.org/drawingml/2006/spreadsheetDrawing">
      <xdr:col>24</xdr:col>
      <xdr:colOff>63500</xdr:colOff>
      <xdr:row>58</xdr:row>
      <xdr:rowOff>72390</xdr:rowOff>
    </xdr:to>
    <xdr:cxnSp macro="">
      <xdr:nvCxnSpPr>
        <xdr:cNvPr id="117" name="直線コネクタ 116"/>
        <xdr:cNvCxnSpPr/>
      </xdr:nvCxnSpPr>
      <xdr:spPr>
        <a:xfrm flipV="1">
          <a:off x="3700780" y="9999980"/>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34925</xdr:rowOff>
    </xdr:from>
    <xdr:ext cx="598805" cy="258445"/>
    <xdr:sp macro="" textlink="">
      <xdr:nvSpPr>
        <xdr:cNvPr id="118" name="総務費平均値テキスト"/>
        <xdr:cNvSpPr txBox="1"/>
      </xdr:nvSpPr>
      <xdr:spPr>
        <a:xfrm>
          <a:off x="4564380" y="99790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57150</xdr:rowOff>
    </xdr:from>
    <xdr:to xmlns:xdr="http://schemas.openxmlformats.org/drawingml/2006/spreadsheetDrawing">
      <xdr:col>24</xdr:col>
      <xdr:colOff>114300</xdr:colOff>
      <xdr:row>58</xdr:row>
      <xdr:rowOff>158115</xdr:rowOff>
    </xdr:to>
    <xdr:sp macro="" textlink="">
      <xdr:nvSpPr>
        <xdr:cNvPr id="119" name="フローチャート: 判断 118"/>
        <xdr:cNvSpPr/>
      </xdr:nvSpPr>
      <xdr:spPr>
        <a:xfrm>
          <a:off x="4462780" y="10001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72390</xdr:rowOff>
    </xdr:from>
    <xdr:to xmlns:xdr="http://schemas.openxmlformats.org/drawingml/2006/spreadsheetDrawing">
      <xdr:col>19</xdr:col>
      <xdr:colOff>177800</xdr:colOff>
      <xdr:row>58</xdr:row>
      <xdr:rowOff>111760</xdr:rowOff>
    </xdr:to>
    <xdr:cxnSp macro="">
      <xdr:nvCxnSpPr>
        <xdr:cNvPr id="120" name="直線コネクタ 119"/>
        <xdr:cNvCxnSpPr/>
      </xdr:nvCxnSpPr>
      <xdr:spPr>
        <a:xfrm flipV="1">
          <a:off x="2832100" y="10016490"/>
          <a:ext cx="8686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57785</xdr:rowOff>
    </xdr:from>
    <xdr:to xmlns:xdr="http://schemas.openxmlformats.org/drawingml/2006/spreadsheetDrawing">
      <xdr:col>20</xdr:col>
      <xdr:colOff>38100</xdr:colOff>
      <xdr:row>58</xdr:row>
      <xdr:rowOff>158750</xdr:rowOff>
    </xdr:to>
    <xdr:sp macro="" textlink="">
      <xdr:nvSpPr>
        <xdr:cNvPr id="121" name="フローチャート: 判断 120"/>
        <xdr:cNvSpPr/>
      </xdr:nvSpPr>
      <xdr:spPr>
        <a:xfrm>
          <a:off x="3649980" y="1000188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149860</xdr:rowOff>
    </xdr:from>
    <xdr:ext cx="598170" cy="259080"/>
    <xdr:sp macro="" textlink="">
      <xdr:nvSpPr>
        <xdr:cNvPr id="122" name="テキスト ボックス 121"/>
        <xdr:cNvSpPr txBox="1"/>
      </xdr:nvSpPr>
      <xdr:spPr>
        <a:xfrm>
          <a:off x="3406140" y="100939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111760</xdr:rowOff>
    </xdr:from>
    <xdr:to xmlns:xdr="http://schemas.openxmlformats.org/drawingml/2006/spreadsheetDrawing">
      <xdr:col>15</xdr:col>
      <xdr:colOff>50800</xdr:colOff>
      <xdr:row>58</xdr:row>
      <xdr:rowOff>147955</xdr:rowOff>
    </xdr:to>
    <xdr:cxnSp macro="">
      <xdr:nvCxnSpPr>
        <xdr:cNvPr id="123" name="直線コネクタ 122"/>
        <xdr:cNvCxnSpPr/>
      </xdr:nvCxnSpPr>
      <xdr:spPr>
        <a:xfrm flipV="1">
          <a:off x="1968500" y="10055860"/>
          <a:ext cx="8636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57150</xdr:rowOff>
    </xdr:from>
    <xdr:to xmlns:xdr="http://schemas.openxmlformats.org/drawingml/2006/spreadsheetDrawing">
      <xdr:col>15</xdr:col>
      <xdr:colOff>101600</xdr:colOff>
      <xdr:row>58</xdr:row>
      <xdr:rowOff>158115</xdr:rowOff>
    </xdr:to>
    <xdr:sp macro="" textlink="">
      <xdr:nvSpPr>
        <xdr:cNvPr id="124" name="フローチャート: 判断 123"/>
        <xdr:cNvSpPr/>
      </xdr:nvSpPr>
      <xdr:spPr>
        <a:xfrm>
          <a:off x="2781300" y="10001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3175</xdr:rowOff>
    </xdr:from>
    <xdr:ext cx="598805" cy="259080"/>
    <xdr:sp macro="" textlink="">
      <xdr:nvSpPr>
        <xdr:cNvPr id="125" name="テキスト ボックス 124"/>
        <xdr:cNvSpPr txBox="1"/>
      </xdr:nvSpPr>
      <xdr:spPr>
        <a:xfrm>
          <a:off x="2542540" y="9775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147955</xdr:rowOff>
    </xdr:from>
    <xdr:to xmlns:xdr="http://schemas.openxmlformats.org/drawingml/2006/spreadsheetDrawing">
      <xdr:col>10</xdr:col>
      <xdr:colOff>114300</xdr:colOff>
      <xdr:row>58</xdr:row>
      <xdr:rowOff>150495</xdr:rowOff>
    </xdr:to>
    <xdr:cxnSp macro="">
      <xdr:nvCxnSpPr>
        <xdr:cNvPr id="126" name="直線コネクタ 125"/>
        <xdr:cNvCxnSpPr/>
      </xdr:nvCxnSpPr>
      <xdr:spPr>
        <a:xfrm flipV="1">
          <a:off x="1104900" y="1009205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63500</xdr:rowOff>
    </xdr:from>
    <xdr:to xmlns:xdr="http://schemas.openxmlformats.org/drawingml/2006/spreadsheetDrawing">
      <xdr:col>10</xdr:col>
      <xdr:colOff>165100</xdr:colOff>
      <xdr:row>58</xdr:row>
      <xdr:rowOff>164465</xdr:rowOff>
    </xdr:to>
    <xdr:sp macro="" textlink="">
      <xdr:nvSpPr>
        <xdr:cNvPr id="127" name="フローチャート: 判断 126"/>
        <xdr:cNvSpPr/>
      </xdr:nvSpPr>
      <xdr:spPr>
        <a:xfrm>
          <a:off x="19177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9525</xdr:rowOff>
    </xdr:from>
    <xdr:ext cx="598170" cy="258445"/>
    <xdr:sp macro="" textlink="">
      <xdr:nvSpPr>
        <xdr:cNvPr id="128" name="テキスト ボックス 127"/>
        <xdr:cNvSpPr txBox="1"/>
      </xdr:nvSpPr>
      <xdr:spPr>
        <a:xfrm>
          <a:off x="1673860" y="97821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64135</xdr:rowOff>
    </xdr:from>
    <xdr:to xmlns:xdr="http://schemas.openxmlformats.org/drawingml/2006/spreadsheetDrawing">
      <xdr:col>6</xdr:col>
      <xdr:colOff>38100</xdr:colOff>
      <xdr:row>58</xdr:row>
      <xdr:rowOff>165100</xdr:rowOff>
    </xdr:to>
    <xdr:sp macro="" textlink="">
      <xdr:nvSpPr>
        <xdr:cNvPr id="129" name="フローチャート: 判断 128"/>
        <xdr:cNvSpPr/>
      </xdr:nvSpPr>
      <xdr:spPr>
        <a:xfrm>
          <a:off x="1054100" y="1000823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10160</xdr:rowOff>
    </xdr:from>
    <xdr:ext cx="598170" cy="259080"/>
    <xdr:sp macro="" textlink="">
      <xdr:nvSpPr>
        <xdr:cNvPr id="130" name="テキスト ボックス 129"/>
        <xdr:cNvSpPr txBox="1"/>
      </xdr:nvSpPr>
      <xdr:spPr>
        <a:xfrm>
          <a:off x="810260" y="9782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1365" cy="259080"/>
    <xdr:sp macro="" textlink="">
      <xdr:nvSpPr>
        <xdr:cNvPr id="131" name="テキスト ボックス 130"/>
        <xdr:cNvSpPr txBox="1"/>
      </xdr:nvSpPr>
      <xdr:spPr>
        <a:xfrm>
          <a:off x="432816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5153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3" name="テキスト ボックス 132"/>
        <xdr:cNvSpPr txBox="1"/>
      </xdr:nvSpPr>
      <xdr:spPr>
        <a:xfrm>
          <a:off x="264668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7830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194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4445</xdr:rowOff>
    </xdr:from>
    <xdr:to xmlns:xdr="http://schemas.openxmlformats.org/drawingml/2006/spreadsheetDrawing">
      <xdr:col>24</xdr:col>
      <xdr:colOff>114300</xdr:colOff>
      <xdr:row>58</xdr:row>
      <xdr:rowOff>106045</xdr:rowOff>
    </xdr:to>
    <xdr:sp macro="" textlink="">
      <xdr:nvSpPr>
        <xdr:cNvPr id="136" name="楕円 135"/>
        <xdr:cNvSpPr/>
      </xdr:nvSpPr>
      <xdr:spPr>
        <a:xfrm>
          <a:off x="446278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135890</xdr:rowOff>
    </xdr:from>
    <xdr:ext cx="598805" cy="259080"/>
    <xdr:sp macro="" textlink="">
      <xdr:nvSpPr>
        <xdr:cNvPr id="137" name="総務費該当値テキスト"/>
        <xdr:cNvSpPr txBox="1"/>
      </xdr:nvSpPr>
      <xdr:spPr>
        <a:xfrm>
          <a:off x="4564380" y="9737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420,446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22225</xdr:rowOff>
    </xdr:from>
    <xdr:to xmlns:xdr="http://schemas.openxmlformats.org/drawingml/2006/spreadsheetDrawing">
      <xdr:col>20</xdr:col>
      <xdr:colOff>38100</xdr:colOff>
      <xdr:row>58</xdr:row>
      <xdr:rowOff>123190</xdr:rowOff>
    </xdr:to>
    <xdr:sp macro="" textlink="">
      <xdr:nvSpPr>
        <xdr:cNvPr id="138" name="楕円 137"/>
        <xdr:cNvSpPr/>
      </xdr:nvSpPr>
      <xdr:spPr>
        <a:xfrm>
          <a:off x="3649980" y="996632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139700</xdr:rowOff>
    </xdr:from>
    <xdr:ext cx="598170" cy="259080"/>
    <xdr:sp macro="" textlink="">
      <xdr:nvSpPr>
        <xdr:cNvPr id="139" name="テキスト ボックス 138"/>
        <xdr:cNvSpPr txBox="1"/>
      </xdr:nvSpPr>
      <xdr:spPr>
        <a:xfrm>
          <a:off x="3406140" y="9740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60325</xdr:rowOff>
    </xdr:from>
    <xdr:to xmlns:xdr="http://schemas.openxmlformats.org/drawingml/2006/spreadsheetDrawing">
      <xdr:col>15</xdr:col>
      <xdr:colOff>101600</xdr:colOff>
      <xdr:row>58</xdr:row>
      <xdr:rowOff>161925</xdr:rowOff>
    </xdr:to>
    <xdr:sp macro="" textlink="">
      <xdr:nvSpPr>
        <xdr:cNvPr id="140" name="楕円 139"/>
        <xdr:cNvSpPr/>
      </xdr:nvSpPr>
      <xdr:spPr>
        <a:xfrm>
          <a:off x="27813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153035</xdr:rowOff>
    </xdr:from>
    <xdr:ext cx="598805" cy="259080"/>
    <xdr:sp macro="" textlink="">
      <xdr:nvSpPr>
        <xdr:cNvPr id="141" name="テキスト ボックス 140"/>
        <xdr:cNvSpPr txBox="1"/>
      </xdr:nvSpPr>
      <xdr:spPr>
        <a:xfrm>
          <a:off x="2542540" y="10097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96520</xdr:rowOff>
    </xdr:from>
    <xdr:to xmlns:xdr="http://schemas.openxmlformats.org/drawingml/2006/spreadsheetDrawing">
      <xdr:col>10</xdr:col>
      <xdr:colOff>165100</xdr:colOff>
      <xdr:row>59</xdr:row>
      <xdr:rowOff>27305</xdr:rowOff>
    </xdr:to>
    <xdr:sp macro="" textlink="">
      <xdr:nvSpPr>
        <xdr:cNvPr id="142" name="楕円 141"/>
        <xdr:cNvSpPr/>
      </xdr:nvSpPr>
      <xdr:spPr>
        <a:xfrm>
          <a:off x="1917700" y="1004062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59</xdr:row>
      <xdr:rowOff>18415</xdr:rowOff>
    </xdr:from>
    <xdr:ext cx="598170" cy="257810"/>
    <xdr:sp macro="" textlink="">
      <xdr:nvSpPr>
        <xdr:cNvPr id="143" name="テキスト ボックス 142"/>
        <xdr:cNvSpPr txBox="1"/>
      </xdr:nvSpPr>
      <xdr:spPr>
        <a:xfrm>
          <a:off x="1673860" y="10133965"/>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100330</xdr:rowOff>
    </xdr:from>
    <xdr:to xmlns:xdr="http://schemas.openxmlformats.org/drawingml/2006/spreadsheetDrawing">
      <xdr:col>6</xdr:col>
      <xdr:colOff>38100</xdr:colOff>
      <xdr:row>59</xdr:row>
      <xdr:rowOff>29845</xdr:rowOff>
    </xdr:to>
    <xdr:sp macro="" textlink="">
      <xdr:nvSpPr>
        <xdr:cNvPr id="144" name="楕円 143"/>
        <xdr:cNvSpPr/>
      </xdr:nvSpPr>
      <xdr:spPr>
        <a:xfrm>
          <a:off x="1054100" y="1004443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59</xdr:row>
      <xdr:rowOff>21590</xdr:rowOff>
    </xdr:from>
    <xdr:ext cx="598170" cy="259080"/>
    <xdr:sp macro="" textlink="">
      <xdr:nvSpPr>
        <xdr:cNvPr id="145" name="テキスト ボックス 144"/>
        <xdr:cNvSpPr txBox="1"/>
      </xdr:nvSpPr>
      <xdr:spPr>
        <a:xfrm>
          <a:off x="810260" y="101371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31115</xdr:rowOff>
    </xdr:to>
    <xdr:sp macro="" textlink="">
      <xdr:nvSpPr>
        <xdr:cNvPr id="146" name="正方形/長方形 145"/>
        <xdr:cNvSpPr/>
      </xdr:nvSpPr>
      <xdr:spPr>
        <a:xfrm>
          <a:off x="741680" y="10858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6868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6868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8542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8542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29667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29667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4168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4790"/>
    <xdr:sp macro="" textlink="">
      <xdr:nvSpPr>
        <xdr:cNvPr id="154" name="テキスト ボックス 153"/>
        <xdr:cNvSpPr txBox="1"/>
      </xdr:nvSpPr>
      <xdr:spPr>
        <a:xfrm>
          <a:off x="70866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4168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41680" y="1364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127635</xdr:rowOff>
    </xdr:from>
    <xdr:ext cx="248920" cy="258445"/>
    <xdr:sp macro="" textlink="">
      <xdr:nvSpPr>
        <xdr:cNvPr id="157" name="テキスト ボックス 156"/>
        <xdr:cNvSpPr txBox="1"/>
      </xdr:nvSpPr>
      <xdr:spPr>
        <a:xfrm>
          <a:off x="502920" y="1350073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41680" y="1331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5630" cy="257810"/>
    <xdr:sp macro="" textlink="">
      <xdr:nvSpPr>
        <xdr:cNvPr id="159" name="テキスト ボックス 158"/>
        <xdr:cNvSpPr txBox="1"/>
      </xdr:nvSpPr>
      <xdr:spPr>
        <a:xfrm>
          <a:off x="166370" y="1317434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130810</xdr:rowOff>
    </xdr:from>
    <xdr:to xmlns:xdr="http://schemas.openxmlformats.org/drawingml/2006/spreadsheetDrawing">
      <xdr:col>28</xdr:col>
      <xdr:colOff>114300</xdr:colOff>
      <xdr:row>75</xdr:row>
      <xdr:rowOff>130810</xdr:rowOff>
    </xdr:to>
    <xdr:cxnSp macro="">
      <xdr:nvCxnSpPr>
        <xdr:cNvPr id="160" name="直線コネクタ 159"/>
        <xdr:cNvCxnSpPr/>
      </xdr:nvCxnSpPr>
      <xdr:spPr>
        <a:xfrm>
          <a:off x="741680" y="1298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160020</xdr:rowOff>
    </xdr:from>
    <xdr:ext cx="595630" cy="259080"/>
    <xdr:sp macro="" textlink="">
      <xdr:nvSpPr>
        <xdr:cNvPr id="161" name="テキスト ボックス 160"/>
        <xdr:cNvSpPr txBox="1"/>
      </xdr:nvSpPr>
      <xdr:spPr>
        <a:xfrm>
          <a:off x="166370" y="128473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41680" y="1266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5080</xdr:rowOff>
    </xdr:from>
    <xdr:ext cx="595630" cy="259080"/>
    <xdr:sp macro="" textlink="">
      <xdr:nvSpPr>
        <xdr:cNvPr id="163" name="テキスト ボックス 162"/>
        <xdr:cNvSpPr txBox="1"/>
      </xdr:nvSpPr>
      <xdr:spPr>
        <a:xfrm>
          <a:off x="166370" y="125209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163830</xdr:rowOff>
    </xdr:from>
    <xdr:to xmlns:xdr="http://schemas.openxmlformats.org/drawingml/2006/spreadsheetDrawing">
      <xdr:col>28</xdr:col>
      <xdr:colOff>114300</xdr:colOff>
      <xdr:row>71</xdr:row>
      <xdr:rowOff>163830</xdr:rowOff>
    </xdr:to>
    <xdr:cxnSp macro="">
      <xdr:nvCxnSpPr>
        <xdr:cNvPr id="164" name="直線コネクタ 163"/>
        <xdr:cNvCxnSpPr/>
      </xdr:nvCxnSpPr>
      <xdr:spPr>
        <a:xfrm>
          <a:off x="741680" y="12336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5630" cy="259080"/>
    <xdr:sp macro="" textlink="">
      <xdr:nvSpPr>
        <xdr:cNvPr id="165" name="テキスト ボックス 164"/>
        <xdr:cNvSpPr txBox="1"/>
      </xdr:nvSpPr>
      <xdr:spPr>
        <a:xfrm>
          <a:off x="166370" y="121951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41680" y="1201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37465</xdr:rowOff>
    </xdr:from>
    <xdr:ext cx="685165" cy="259080"/>
    <xdr:sp macro="" textlink="">
      <xdr:nvSpPr>
        <xdr:cNvPr id="167" name="テキスト ボックス 166"/>
        <xdr:cNvSpPr txBox="1"/>
      </xdr:nvSpPr>
      <xdr:spPr>
        <a:xfrm>
          <a:off x="76200" y="1186751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4168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5165" cy="257810"/>
    <xdr:sp macro="" textlink="">
      <xdr:nvSpPr>
        <xdr:cNvPr id="169" name="テキスト ボックス 168"/>
        <xdr:cNvSpPr txBox="1"/>
      </xdr:nvSpPr>
      <xdr:spPr>
        <a:xfrm>
          <a:off x="76200" y="115417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4168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18415</xdr:rowOff>
    </xdr:from>
    <xdr:to xmlns:xdr="http://schemas.openxmlformats.org/drawingml/2006/spreadsheetDrawing">
      <xdr:col>24</xdr:col>
      <xdr:colOff>62865</xdr:colOff>
      <xdr:row>78</xdr:row>
      <xdr:rowOff>69215</xdr:rowOff>
    </xdr:to>
    <xdr:cxnSp macro="">
      <xdr:nvCxnSpPr>
        <xdr:cNvPr id="171" name="直線コネクタ 170"/>
        <xdr:cNvCxnSpPr/>
      </xdr:nvCxnSpPr>
      <xdr:spPr>
        <a:xfrm flipV="1">
          <a:off x="4511675" y="12019915"/>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73025</xdr:rowOff>
    </xdr:from>
    <xdr:ext cx="598805" cy="258445"/>
    <xdr:sp macro="" textlink="">
      <xdr:nvSpPr>
        <xdr:cNvPr id="172" name="民生費最小値テキスト"/>
        <xdr:cNvSpPr txBox="1"/>
      </xdr:nvSpPr>
      <xdr:spPr>
        <a:xfrm>
          <a:off x="4564380" y="134461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122,636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69215</xdr:rowOff>
    </xdr:from>
    <xdr:to xmlns:xdr="http://schemas.openxmlformats.org/drawingml/2006/spreadsheetDrawing">
      <xdr:col>24</xdr:col>
      <xdr:colOff>152400</xdr:colOff>
      <xdr:row>78</xdr:row>
      <xdr:rowOff>69215</xdr:rowOff>
    </xdr:to>
    <xdr:cxnSp macro="">
      <xdr:nvCxnSpPr>
        <xdr:cNvPr id="173" name="直線コネクタ 172"/>
        <xdr:cNvCxnSpPr/>
      </xdr:nvCxnSpPr>
      <xdr:spPr>
        <a:xfrm>
          <a:off x="4429760" y="134423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136525</xdr:rowOff>
    </xdr:from>
    <xdr:ext cx="598805" cy="259080"/>
    <xdr:sp macro="" textlink="">
      <xdr:nvSpPr>
        <xdr:cNvPr id="174" name="民生費最大値テキスト"/>
        <xdr:cNvSpPr txBox="1"/>
      </xdr:nvSpPr>
      <xdr:spPr>
        <a:xfrm>
          <a:off x="4564380" y="11795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994,221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18415</xdr:rowOff>
    </xdr:from>
    <xdr:to xmlns:xdr="http://schemas.openxmlformats.org/drawingml/2006/spreadsheetDrawing">
      <xdr:col>24</xdr:col>
      <xdr:colOff>152400</xdr:colOff>
      <xdr:row>70</xdr:row>
      <xdr:rowOff>18415</xdr:rowOff>
    </xdr:to>
    <xdr:cxnSp macro="">
      <xdr:nvCxnSpPr>
        <xdr:cNvPr id="175" name="直線コネクタ 174"/>
        <xdr:cNvCxnSpPr/>
      </xdr:nvCxnSpPr>
      <xdr:spPr>
        <a:xfrm>
          <a:off x="4429760" y="120199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117475</xdr:rowOff>
    </xdr:from>
    <xdr:to xmlns:xdr="http://schemas.openxmlformats.org/drawingml/2006/spreadsheetDrawing">
      <xdr:col>24</xdr:col>
      <xdr:colOff>63500</xdr:colOff>
      <xdr:row>77</xdr:row>
      <xdr:rowOff>130175</xdr:rowOff>
    </xdr:to>
    <xdr:cxnSp macro="">
      <xdr:nvCxnSpPr>
        <xdr:cNvPr id="176" name="直線コネクタ 175"/>
        <xdr:cNvCxnSpPr/>
      </xdr:nvCxnSpPr>
      <xdr:spPr>
        <a:xfrm flipV="1">
          <a:off x="3700780" y="13319125"/>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57785</xdr:rowOff>
    </xdr:from>
    <xdr:ext cx="598805" cy="259080"/>
    <xdr:sp macro="" textlink="">
      <xdr:nvSpPr>
        <xdr:cNvPr id="177" name="民生費平均値テキスト"/>
        <xdr:cNvSpPr txBox="1"/>
      </xdr:nvSpPr>
      <xdr:spPr>
        <a:xfrm>
          <a:off x="4564380" y="130879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34290</xdr:rowOff>
    </xdr:from>
    <xdr:to xmlns:xdr="http://schemas.openxmlformats.org/drawingml/2006/spreadsheetDrawing">
      <xdr:col>24</xdr:col>
      <xdr:colOff>114300</xdr:colOff>
      <xdr:row>77</xdr:row>
      <xdr:rowOff>136525</xdr:rowOff>
    </xdr:to>
    <xdr:sp macro="" textlink="">
      <xdr:nvSpPr>
        <xdr:cNvPr id="178" name="フローチャート: 判断 177"/>
        <xdr:cNvSpPr/>
      </xdr:nvSpPr>
      <xdr:spPr>
        <a:xfrm>
          <a:off x="4462780" y="132359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130175</xdr:rowOff>
    </xdr:from>
    <xdr:to xmlns:xdr="http://schemas.openxmlformats.org/drawingml/2006/spreadsheetDrawing">
      <xdr:col>19</xdr:col>
      <xdr:colOff>177800</xdr:colOff>
      <xdr:row>77</xdr:row>
      <xdr:rowOff>130810</xdr:rowOff>
    </xdr:to>
    <xdr:cxnSp macro="">
      <xdr:nvCxnSpPr>
        <xdr:cNvPr id="179" name="直線コネクタ 178"/>
        <xdr:cNvCxnSpPr/>
      </xdr:nvCxnSpPr>
      <xdr:spPr>
        <a:xfrm flipV="1">
          <a:off x="2832100" y="13331825"/>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49530</xdr:rowOff>
    </xdr:from>
    <xdr:to xmlns:xdr="http://schemas.openxmlformats.org/drawingml/2006/spreadsheetDrawing">
      <xdr:col>20</xdr:col>
      <xdr:colOff>38100</xdr:colOff>
      <xdr:row>77</xdr:row>
      <xdr:rowOff>151130</xdr:rowOff>
    </xdr:to>
    <xdr:sp macro="" textlink="">
      <xdr:nvSpPr>
        <xdr:cNvPr id="180" name="フローチャート: 判断 179"/>
        <xdr:cNvSpPr/>
      </xdr:nvSpPr>
      <xdr:spPr>
        <a:xfrm>
          <a:off x="3649980" y="132511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167640</xdr:rowOff>
    </xdr:from>
    <xdr:ext cx="598170" cy="258445"/>
    <xdr:sp macro="" textlink="">
      <xdr:nvSpPr>
        <xdr:cNvPr id="181" name="テキスト ボックス 180"/>
        <xdr:cNvSpPr txBox="1"/>
      </xdr:nvSpPr>
      <xdr:spPr>
        <a:xfrm>
          <a:off x="3406140" y="13026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116205</xdr:rowOff>
    </xdr:from>
    <xdr:to xmlns:xdr="http://schemas.openxmlformats.org/drawingml/2006/spreadsheetDrawing">
      <xdr:col>15</xdr:col>
      <xdr:colOff>50800</xdr:colOff>
      <xdr:row>77</xdr:row>
      <xdr:rowOff>130810</xdr:rowOff>
    </xdr:to>
    <xdr:cxnSp macro="">
      <xdr:nvCxnSpPr>
        <xdr:cNvPr id="182" name="直線コネクタ 181"/>
        <xdr:cNvCxnSpPr/>
      </xdr:nvCxnSpPr>
      <xdr:spPr>
        <a:xfrm>
          <a:off x="1968500" y="13317855"/>
          <a:ext cx="8636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32385</xdr:rowOff>
    </xdr:from>
    <xdr:to xmlns:xdr="http://schemas.openxmlformats.org/drawingml/2006/spreadsheetDrawing">
      <xdr:col>15</xdr:col>
      <xdr:colOff>101600</xdr:colOff>
      <xdr:row>77</xdr:row>
      <xdr:rowOff>134620</xdr:rowOff>
    </xdr:to>
    <xdr:sp macro="" textlink="">
      <xdr:nvSpPr>
        <xdr:cNvPr id="183" name="フローチャート: 判断 182"/>
        <xdr:cNvSpPr/>
      </xdr:nvSpPr>
      <xdr:spPr>
        <a:xfrm>
          <a:off x="2781300" y="13234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150495</xdr:rowOff>
    </xdr:from>
    <xdr:ext cx="598805" cy="259080"/>
    <xdr:sp macro="" textlink="">
      <xdr:nvSpPr>
        <xdr:cNvPr id="184" name="テキスト ボックス 183"/>
        <xdr:cNvSpPr txBox="1"/>
      </xdr:nvSpPr>
      <xdr:spPr>
        <a:xfrm>
          <a:off x="2542540" y="13009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116205</xdr:rowOff>
    </xdr:from>
    <xdr:to xmlns:xdr="http://schemas.openxmlformats.org/drawingml/2006/spreadsheetDrawing">
      <xdr:col>10</xdr:col>
      <xdr:colOff>114300</xdr:colOff>
      <xdr:row>77</xdr:row>
      <xdr:rowOff>157480</xdr:rowOff>
    </xdr:to>
    <xdr:cxnSp macro="">
      <xdr:nvCxnSpPr>
        <xdr:cNvPr id="185" name="直線コネクタ 184"/>
        <xdr:cNvCxnSpPr/>
      </xdr:nvCxnSpPr>
      <xdr:spPr>
        <a:xfrm flipV="1">
          <a:off x="1104900" y="13317855"/>
          <a:ext cx="8636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37465</xdr:rowOff>
    </xdr:from>
    <xdr:to xmlns:xdr="http://schemas.openxmlformats.org/drawingml/2006/spreadsheetDrawing">
      <xdr:col>10</xdr:col>
      <xdr:colOff>165100</xdr:colOff>
      <xdr:row>77</xdr:row>
      <xdr:rowOff>139700</xdr:rowOff>
    </xdr:to>
    <xdr:sp macro="" textlink="">
      <xdr:nvSpPr>
        <xdr:cNvPr id="186" name="フローチャート: 判断 185"/>
        <xdr:cNvSpPr/>
      </xdr:nvSpPr>
      <xdr:spPr>
        <a:xfrm>
          <a:off x="1917700" y="132391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156210</xdr:rowOff>
    </xdr:from>
    <xdr:ext cx="598170" cy="258445"/>
    <xdr:sp macro="" textlink="">
      <xdr:nvSpPr>
        <xdr:cNvPr id="187" name="テキスト ボックス 186"/>
        <xdr:cNvSpPr txBox="1"/>
      </xdr:nvSpPr>
      <xdr:spPr>
        <a:xfrm>
          <a:off x="1673860" y="13014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52070</xdr:rowOff>
    </xdr:from>
    <xdr:to xmlns:xdr="http://schemas.openxmlformats.org/drawingml/2006/spreadsheetDrawing">
      <xdr:col>6</xdr:col>
      <xdr:colOff>38100</xdr:colOff>
      <xdr:row>77</xdr:row>
      <xdr:rowOff>153035</xdr:rowOff>
    </xdr:to>
    <xdr:sp macro="" textlink="">
      <xdr:nvSpPr>
        <xdr:cNvPr id="188" name="フローチャート: 判断 187"/>
        <xdr:cNvSpPr/>
      </xdr:nvSpPr>
      <xdr:spPr>
        <a:xfrm>
          <a:off x="1054100" y="1325372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167640</xdr:rowOff>
    </xdr:from>
    <xdr:ext cx="598170" cy="258445"/>
    <xdr:sp macro="" textlink="">
      <xdr:nvSpPr>
        <xdr:cNvPr id="189" name="テキスト ボックス 188"/>
        <xdr:cNvSpPr txBox="1"/>
      </xdr:nvSpPr>
      <xdr:spPr>
        <a:xfrm>
          <a:off x="810260" y="13026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1365" cy="259080"/>
    <xdr:sp macro="" textlink="">
      <xdr:nvSpPr>
        <xdr:cNvPr id="190" name="テキスト ボックス 189"/>
        <xdr:cNvSpPr txBox="1"/>
      </xdr:nvSpPr>
      <xdr:spPr>
        <a:xfrm>
          <a:off x="432816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51536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2" name="テキスト ボックス 191"/>
        <xdr:cNvSpPr txBox="1"/>
      </xdr:nvSpPr>
      <xdr:spPr>
        <a:xfrm>
          <a:off x="264668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7830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194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66040</xdr:rowOff>
    </xdr:from>
    <xdr:to xmlns:xdr="http://schemas.openxmlformats.org/drawingml/2006/spreadsheetDrawing">
      <xdr:col>24</xdr:col>
      <xdr:colOff>114300</xdr:colOff>
      <xdr:row>77</xdr:row>
      <xdr:rowOff>167640</xdr:rowOff>
    </xdr:to>
    <xdr:sp macro="" textlink="">
      <xdr:nvSpPr>
        <xdr:cNvPr id="195" name="楕円 194"/>
        <xdr:cNvSpPr/>
      </xdr:nvSpPr>
      <xdr:spPr>
        <a:xfrm>
          <a:off x="4462780" y="13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12700</xdr:rowOff>
    </xdr:from>
    <xdr:ext cx="598805" cy="258445"/>
    <xdr:sp macro="" textlink="">
      <xdr:nvSpPr>
        <xdr:cNvPr id="196" name="民生費該当値テキスト"/>
        <xdr:cNvSpPr txBox="1"/>
      </xdr:nvSpPr>
      <xdr:spPr>
        <a:xfrm>
          <a:off x="4564380" y="132143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80010</xdr:rowOff>
    </xdr:from>
    <xdr:to xmlns:xdr="http://schemas.openxmlformats.org/drawingml/2006/spreadsheetDrawing">
      <xdr:col>20</xdr:col>
      <xdr:colOff>38100</xdr:colOff>
      <xdr:row>78</xdr:row>
      <xdr:rowOff>9525</xdr:rowOff>
    </xdr:to>
    <xdr:sp macro="" textlink="">
      <xdr:nvSpPr>
        <xdr:cNvPr id="197" name="楕円 196"/>
        <xdr:cNvSpPr/>
      </xdr:nvSpPr>
      <xdr:spPr>
        <a:xfrm>
          <a:off x="3649980" y="1328166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635</xdr:rowOff>
    </xdr:from>
    <xdr:ext cx="598170" cy="259080"/>
    <xdr:sp macro="" textlink="">
      <xdr:nvSpPr>
        <xdr:cNvPr id="198" name="テキスト ボックス 197"/>
        <xdr:cNvSpPr txBox="1"/>
      </xdr:nvSpPr>
      <xdr:spPr>
        <a:xfrm>
          <a:off x="3406140" y="133737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80645</xdr:rowOff>
    </xdr:from>
    <xdr:to xmlns:xdr="http://schemas.openxmlformats.org/drawingml/2006/spreadsheetDrawing">
      <xdr:col>15</xdr:col>
      <xdr:colOff>101600</xdr:colOff>
      <xdr:row>78</xdr:row>
      <xdr:rowOff>10160</xdr:rowOff>
    </xdr:to>
    <xdr:sp macro="" textlink="">
      <xdr:nvSpPr>
        <xdr:cNvPr id="199" name="楕円 198"/>
        <xdr:cNvSpPr/>
      </xdr:nvSpPr>
      <xdr:spPr>
        <a:xfrm>
          <a:off x="2781300" y="132822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1270</xdr:rowOff>
    </xdr:from>
    <xdr:ext cx="598805" cy="259080"/>
    <xdr:sp macro="" textlink="">
      <xdr:nvSpPr>
        <xdr:cNvPr id="200" name="テキスト ボックス 199"/>
        <xdr:cNvSpPr txBox="1"/>
      </xdr:nvSpPr>
      <xdr:spPr>
        <a:xfrm>
          <a:off x="2542540" y="13374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64770</xdr:rowOff>
    </xdr:from>
    <xdr:to xmlns:xdr="http://schemas.openxmlformats.org/drawingml/2006/spreadsheetDrawing">
      <xdr:col>10</xdr:col>
      <xdr:colOff>165100</xdr:colOff>
      <xdr:row>77</xdr:row>
      <xdr:rowOff>167005</xdr:rowOff>
    </xdr:to>
    <xdr:sp macro="" textlink="">
      <xdr:nvSpPr>
        <xdr:cNvPr id="201" name="楕円 200"/>
        <xdr:cNvSpPr/>
      </xdr:nvSpPr>
      <xdr:spPr>
        <a:xfrm>
          <a:off x="1917700" y="1326642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158115</xdr:rowOff>
    </xdr:from>
    <xdr:ext cx="598170" cy="258445"/>
    <xdr:sp macro="" textlink="">
      <xdr:nvSpPr>
        <xdr:cNvPr id="202" name="テキスト ボックス 201"/>
        <xdr:cNvSpPr txBox="1"/>
      </xdr:nvSpPr>
      <xdr:spPr>
        <a:xfrm>
          <a:off x="1673860" y="133597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106045</xdr:rowOff>
    </xdr:from>
    <xdr:to xmlns:xdr="http://schemas.openxmlformats.org/drawingml/2006/spreadsheetDrawing">
      <xdr:col>6</xdr:col>
      <xdr:colOff>38100</xdr:colOff>
      <xdr:row>78</xdr:row>
      <xdr:rowOff>36195</xdr:rowOff>
    </xdr:to>
    <xdr:sp macro="" textlink="">
      <xdr:nvSpPr>
        <xdr:cNvPr id="203" name="楕円 202"/>
        <xdr:cNvSpPr/>
      </xdr:nvSpPr>
      <xdr:spPr>
        <a:xfrm>
          <a:off x="1054100" y="133076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27940</xdr:rowOff>
    </xdr:from>
    <xdr:ext cx="598170" cy="259080"/>
    <xdr:sp macro="" textlink="">
      <xdr:nvSpPr>
        <xdr:cNvPr id="204" name="テキスト ボックス 203"/>
        <xdr:cNvSpPr txBox="1"/>
      </xdr:nvSpPr>
      <xdr:spPr>
        <a:xfrm>
          <a:off x="810260" y="13401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31115</xdr:rowOff>
    </xdr:to>
    <xdr:sp macro="" textlink="">
      <xdr:nvSpPr>
        <xdr:cNvPr id="205" name="正方形/長方形 204"/>
        <xdr:cNvSpPr/>
      </xdr:nvSpPr>
      <xdr:spPr>
        <a:xfrm>
          <a:off x="74168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6868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6868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8542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8542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29667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9667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41680" y="15113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4790"/>
    <xdr:sp macro="" textlink="">
      <xdr:nvSpPr>
        <xdr:cNvPr id="213" name="テキスト ボックス 212"/>
        <xdr:cNvSpPr txBox="1"/>
      </xdr:nvSpPr>
      <xdr:spPr>
        <a:xfrm>
          <a:off x="70866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4168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920" cy="259080"/>
    <xdr:sp macro="" textlink="">
      <xdr:nvSpPr>
        <xdr:cNvPr id="216" name="テキスト ボックス 215"/>
        <xdr:cNvSpPr txBox="1"/>
      </xdr:nvSpPr>
      <xdr:spPr>
        <a:xfrm>
          <a:off x="50292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4168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5630" cy="258445"/>
    <xdr:sp macro="" textlink="">
      <xdr:nvSpPr>
        <xdr:cNvPr id="218" name="テキスト ボックス 217"/>
        <xdr:cNvSpPr txBox="1"/>
      </xdr:nvSpPr>
      <xdr:spPr>
        <a:xfrm>
          <a:off x="166370" y="16603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4168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5630" cy="259080"/>
    <xdr:sp macro="" textlink="">
      <xdr:nvSpPr>
        <xdr:cNvPr id="220" name="テキスト ボックス 219"/>
        <xdr:cNvSpPr txBox="1"/>
      </xdr:nvSpPr>
      <xdr:spPr>
        <a:xfrm>
          <a:off x="166370" y="16276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4168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8445"/>
    <xdr:sp macro="" textlink="">
      <xdr:nvSpPr>
        <xdr:cNvPr id="222" name="テキスト ボックス 221"/>
        <xdr:cNvSpPr txBox="1"/>
      </xdr:nvSpPr>
      <xdr:spPr>
        <a:xfrm>
          <a:off x="166370" y="15951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4168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4" name="テキスト ボックス 223"/>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9525</xdr:rowOff>
    </xdr:from>
    <xdr:to xmlns:xdr="http://schemas.openxmlformats.org/drawingml/2006/spreadsheetDrawing">
      <xdr:col>28</xdr:col>
      <xdr:colOff>114300</xdr:colOff>
      <xdr:row>90</xdr:row>
      <xdr:rowOff>9525</xdr:rowOff>
    </xdr:to>
    <xdr:cxnSp macro="">
      <xdr:nvCxnSpPr>
        <xdr:cNvPr id="225" name="直線コネクタ 224"/>
        <xdr:cNvCxnSpPr/>
      </xdr:nvCxnSpPr>
      <xdr:spPr>
        <a:xfrm>
          <a:off x="74168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37465</xdr:rowOff>
    </xdr:from>
    <xdr:ext cx="595630" cy="261620"/>
    <xdr:sp macro="" textlink="">
      <xdr:nvSpPr>
        <xdr:cNvPr id="226" name="テキスト ボックス 225"/>
        <xdr:cNvSpPr txBox="1"/>
      </xdr:nvSpPr>
      <xdr:spPr>
        <a:xfrm>
          <a:off x="166370" y="15296515"/>
          <a:ext cx="59563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41680" y="15113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7810"/>
    <xdr:sp macro="" textlink="">
      <xdr:nvSpPr>
        <xdr:cNvPr id="228" name="テキスト ボックス 227"/>
        <xdr:cNvSpPr txBox="1"/>
      </xdr:nvSpPr>
      <xdr:spPr>
        <a:xfrm>
          <a:off x="166370"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41680" y="15113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146685</xdr:rowOff>
    </xdr:from>
    <xdr:to xmlns:xdr="http://schemas.openxmlformats.org/drawingml/2006/spreadsheetDrawing">
      <xdr:col>24</xdr:col>
      <xdr:colOff>62865</xdr:colOff>
      <xdr:row>99</xdr:row>
      <xdr:rowOff>635</xdr:rowOff>
    </xdr:to>
    <xdr:cxnSp macro="">
      <xdr:nvCxnSpPr>
        <xdr:cNvPr id="230" name="直線コネクタ 229"/>
        <xdr:cNvCxnSpPr/>
      </xdr:nvCxnSpPr>
      <xdr:spPr>
        <a:xfrm flipV="1">
          <a:off x="4511675" y="15405735"/>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4445</xdr:rowOff>
    </xdr:from>
    <xdr:ext cx="534670" cy="259080"/>
    <xdr:sp macro="" textlink="">
      <xdr:nvSpPr>
        <xdr:cNvPr id="231" name="衛生費最小値テキスト"/>
        <xdr:cNvSpPr txBox="1"/>
      </xdr:nvSpPr>
      <xdr:spPr>
        <a:xfrm>
          <a:off x="456438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xdr:rowOff>
    </xdr:from>
    <xdr:to xmlns:xdr="http://schemas.openxmlformats.org/drawingml/2006/spreadsheetDrawing">
      <xdr:col>24</xdr:col>
      <xdr:colOff>152400</xdr:colOff>
      <xdr:row>99</xdr:row>
      <xdr:rowOff>635</xdr:rowOff>
    </xdr:to>
    <xdr:cxnSp macro="">
      <xdr:nvCxnSpPr>
        <xdr:cNvPr id="232" name="直線コネクタ 231"/>
        <xdr:cNvCxnSpPr/>
      </xdr:nvCxnSpPr>
      <xdr:spPr>
        <a:xfrm>
          <a:off x="4429760" y="169741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92710</xdr:rowOff>
    </xdr:from>
    <xdr:ext cx="598805" cy="259080"/>
    <xdr:sp macro="" textlink="">
      <xdr:nvSpPr>
        <xdr:cNvPr id="233" name="衛生費最大値テキスト"/>
        <xdr:cNvSpPr txBox="1"/>
      </xdr:nvSpPr>
      <xdr:spPr>
        <a:xfrm>
          <a:off x="4564380" y="15180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510,333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146685</xdr:rowOff>
    </xdr:from>
    <xdr:to xmlns:xdr="http://schemas.openxmlformats.org/drawingml/2006/spreadsheetDrawing">
      <xdr:col>24</xdr:col>
      <xdr:colOff>152400</xdr:colOff>
      <xdr:row>89</xdr:row>
      <xdr:rowOff>146685</xdr:rowOff>
    </xdr:to>
    <xdr:cxnSp macro="">
      <xdr:nvCxnSpPr>
        <xdr:cNvPr id="234" name="直線コネクタ 233"/>
        <xdr:cNvCxnSpPr/>
      </xdr:nvCxnSpPr>
      <xdr:spPr>
        <a:xfrm>
          <a:off x="4429760" y="15405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90805</xdr:rowOff>
    </xdr:from>
    <xdr:to xmlns:xdr="http://schemas.openxmlformats.org/drawingml/2006/spreadsheetDrawing">
      <xdr:col>24</xdr:col>
      <xdr:colOff>63500</xdr:colOff>
      <xdr:row>98</xdr:row>
      <xdr:rowOff>103505</xdr:rowOff>
    </xdr:to>
    <xdr:cxnSp macro="">
      <xdr:nvCxnSpPr>
        <xdr:cNvPr id="235" name="直線コネクタ 234"/>
        <xdr:cNvCxnSpPr/>
      </xdr:nvCxnSpPr>
      <xdr:spPr>
        <a:xfrm flipV="1">
          <a:off x="3700780" y="16892905"/>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45085</xdr:rowOff>
    </xdr:from>
    <xdr:ext cx="598805" cy="258445"/>
    <xdr:sp macro="" textlink="">
      <xdr:nvSpPr>
        <xdr:cNvPr id="236" name="衛生費平均値テキスト"/>
        <xdr:cNvSpPr txBox="1"/>
      </xdr:nvSpPr>
      <xdr:spPr>
        <a:xfrm>
          <a:off x="4564380" y="165042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22225</xdr:rowOff>
    </xdr:from>
    <xdr:to xmlns:xdr="http://schemas.openxmlformats.org/drawingml/2006/spreadsheetDrawing">
      <xdr:col>24</xdr:col>
      <xdr:colOff>114300</xdr:colOff>
      <xdr:row>97</xdr:row>
      <xdr:rowOff>123825</xdr:rowOff>
    </xdr:to>
    <xdr:sp macro="" textlink="">
      <xdr:nvSpPr>
        <xdr:cNvPr id="237" name="フローチャート: 判断 236"/>
        <xdr:cNvSpPr/>
      </xdr:nvSpPr>
      <xdr:spPr>
        <a:xfrm>
          <a:off x="446278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90805</xdr:rowOff>
    </xdr:from>
    <xdr:to xmlns:xdr="http://schemas.openxmlformats.org/drawingml/2006/spreadsheetDrawing">
      <xdr:col>19</xdr:col>
      <xdr:colOff>177800</xdr:colOff>
      <xdr:row>98</xdr:row>
      <xdr:rowOff>103505</xdr:rowOff>
    </xdr:to>
    <xdr:cxnSp macro="">
      <xdr:nvCxnSpPr>
        <xdr:cNvPr id="238" name="直線コネクタ 237"/>
        <xdr:cNvCxnSpPr/>
      </xdr:nvCxnSpPr>
      <xdr:spPr>
        <a:xfrm>
          <a:off x="2832100" y="16892905"/>
          <a:ext cx="8686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50800</xdr:rowOff>
    </xdr:from>
    <xdr:to xmlns:xdr="http://schemas.openxmlformats.org/drawingml/2006/spreadsheetDrawing">
      <xdr:col>20</xdr:col>
      <xdr:colOff>38100</xdr:colOff>
      <xdr:row>97</xdr:row>
      <xdr:rowOff>152400</xdr:rowOff>
    </xdr:to>
    <xdr:sp macro="" textlink="">
      <xdr:nvSpPr>
        <xdr:cNvPr id="239" name="フローチャート: 判断 238"/>
        <xdr:cNvSpPr/>
      </xdr:nvSpPr>
      <xdr:spPr>
        <a:xfrm>
          <a:off x="3649980" y="166814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168910</xdr:rowOff>
    </xdr:from>
    <xdr:ext cx="598170" cy="258445"/>
    <xdr:sp macro="" textlink="">
      <xdr:nvSpPr>
        <xdr:cNvPr id="240" name="テキスト ボックス 239"/>
        <xdr:cNvSpPr txBox="1"/>
      </xdr:nvSpPr>
      <xdr:spPr>
        <a:xfrm>
          <a:off x="3406140" y="16456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86360</xdr:rowOff>
    </xdr:from>
    <xdr:to xmlns:xdr="http://schemas.openxmlformats.org/drawingml/2006/spreadsheetDrawing">
      <xdr:col>15</xdr:col>
      <xdr:colOff>50800</xdr:colOff>
      <xdr:row>98</xdr:row>
      <xdr:rowOff>90805</xdr:rowOff>
    </xdr:to>
    <xdr:cxnSp macro="">
      <xdr:nvCxnSpPr>
        <xdr:cNvPr id="241" name="直線コネクタ 240"/>
        <xdr:cNvCxnSpPr/>
      </xdr:nvCxnSpPr>
      <xdr:spPr>
        <a:xfrm>
          <a:off x="1968500" y="1688846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27305</xdr:rowOff>
    </xdr:from>
    <xdr:to xmlns:xdr="http://schemas.openxmlformats.org/drawingml/2006/spreadsheetDrawing">
      <xdr:col>15</xdr:col>
      <xdr:colOff>101600</xdr:colOff>
      <xdr:row>97</xdr:row>
      <xdr:rowOff>128905</xdr:rowOff>
    </xdr:to>
    <xdr:sp macro="" textlink="">
      <xdr:nvSpPr>
        <xdr:cNvPr id="242" name="フローチャート: 判断 241"/>
        <xdr:cNvSpPr/>
      </xdr:nvSpPr>
      <xdr:spPr>
        <a:xfrm>
          <a:off x="27813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145415</xdr:rowOff>
    </xdr:from>
    <xdr:ext cx="598805" cy="258445"/>
    <xdr:sp macro="" textlink="">
      <xdr:nvSpPr>
        <xdr:cNvPr id="243" name="テキスト ボックス 242"/>
        <xdr:cNvSpPr txBox="1"/>
      </xdr:nvSpPr>
      <xdr:spPr>
        <a:xfrm>
          <a:off x="2542540" y="164331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86360</xdr:rowOff>
    </xdr:from>
    <xdr:to xmlns:xdr="http://schemas.openxmlformats.org/drawingml/2006/spreadsheetDrawing">
      <xdr:col>10</xdr:col>
      <xdr:colOff>114300</xdr:colOff>
      <xdr:row>98</xdr:row>
      <xdr:rowOff>86360</xdr:rowOff>
    </xdr:to>
    <xdr:cxnSp macro="">
      <xdr:nvCxnSpPr>
        <xdr:cNvPr id="244" name="直線コネクタ 243"/>
        <xdr:cNvCxnSpPr/>
      </xdr:nvCxnSpPr>
      <xdr:spPr>
        <a:xfrm flipV="1">
          <a:off x="1104900" y="1688846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33020</xdr:rowOff>
    </xdr:from>
    <xdr:to xmlns:xdr="http://schemas.openxmlformats.org/drawingml/2006/spreadsheetDrawing">
      <xdr:col>10</xdr:col>
      <xdr:colOff>165100</xdr:colOff>
      <xdr:row>97</xdr:row>
      <xdr:rowOff>134620</xdr:rowOff>
    </xdr:to>
    <xdr:sp macro="" textlink="">
      <xdr:nvSpPr>
        <xdr:cNvPr id="245" name="フローチャート: 判断 244"/>
        <xdr:cNvSpPr/>
      </xdr:nvSpPr>
      <xdr:spPr>
        <a:xfrm>
          <a:off x="1917700" y="1666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151130</xdr:rowOff>
    </xdr:from>
    <xdr:ext cx="598170" cy="259080"/>
    <xdr:sp macro="" textlink="">
      <xdr:nvSpPr>
        <xdr:cNvPr id="246" name="テキスト ボックス 245"/>
        <xdr:cNvSpPr txBox="1"/>
      </xdr:nvSpPr>
      <xdr:spPr>
        <a:xfrm>
          <a:off x="1673860" y="16438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56515</xdr:rowOff>
    </xdr:from>
    <xdr:to xmlns:xdr="http://schemas.openxmlformats.org/drawingml/2006/spreadsheetDrawing">
      <xdr:col>6</xdr:col>
      <xdr:colOff>38100</xdr:colOff>
      <xdr:row>97</xdr:row>
      <xdr:rowOff>158115</xdr:rowOff>
    </xdr:to>
    <xdr:sp macro="" textlink="">
      <xdr:nvSpPr>
        <xdr:cNvPr id="247" name="フローチャート: 判断 246"/>
        <xdr:cNvSpPr/>
      </xdr:nvSpPr>
      <xdr:spPr>
        <a:xfrm>
          <a:off x="1054100" y="166871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96</xdr:row>
      <xdr:rowOff>3175</xdr:rowOff>
    </xdr:from>
    <xdr:ext cx="598170" cy="259080"/>
    <xdr:sp macro="" textlink="">
      <xdr:nvSpPr>
        <xdr:cNvPr id="248" name="テキスト ボックス 247"/>
        <xdr:cNvSpPr txBox="1"/>
      </xdr:nvSpPr>
      <xdr:spPr>
        <a:xfrm>
          <a:off x="810260" y="16462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49" name="テキスト ボックス 248"/>
        <xdr:cNvSpPr txBox="1"/>
      </xdr:nvSpPr>
      <xdr:spPr>
        <a:xfrm>
          <a:off x="43281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1" name="テキスト ボックス 250"/>
        <xdr:cNvSpPr txBox="1"/>
      </xdr:nvSpPr>
      <xdr:spPr>
        <a:xfrm>
          <a:off x="264668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40640</xdr:rowOff>
    </xdr:from>
    <xdr:to xmlns:xdr="http://schemas.openxmlformats.org/drawingml/2006/spreadsheetDrawing">
      <xdr:col>24</xdr:col>
      <xdr:colOff>114300</xdr:colOff>
      <xdr:row>98</xdr:row>
      <xdr:rowOff>141605</xdr:rowOff>
    </xdr:to>
    <xdr:sp macro="" textlink="">
      <xdr:nvSpPr>
        <xdr:cNvPr id="254" name="楕円 253"/>
        <xdr:cNvSpPr/>
      </xdr:nvSpPr>
      <xdr:spPr>
        <a:xfrm>
          <a:off x="4462780" y="16842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126365</xdr:rowOff>
    </xdr:from>
    <xdr:ext cx="534670" cy="259080"/>
    <xdr:sp macro="" textlink="">
      <xdr:nvSpPr>
        <xdr:cNvPr id="255" name="衛生費該当値テキスト"/>
        <xdr:cNvSpPr txBox="1"/>
      </xdr:nvSpPr>
      <xdr:spPr>
        <a:xfrm>
          <a:off x="4564380" y="16757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52705</xdr:rowOff>
    </xdr:from>
    <xdr:to xmlns:xdr="http://schemas.openxmlformats.org/drawingml/2006/spreadsheetDrawing">
      <xdr:col>20</xdr:col>
      <xdr:colOff>38100</xdr:colOff>
      <xdr:row>98</xdr:row>
      <xdr:rowOff>154940</xdr:rowOff>
    </xdr:to>
    <xdr:sp macro="" textlink="">
      <xdr:nvSpPr>
        <xdr:cNvPr id="256" name="楕円 255"/>
        <xdr:cNvSpPr/>
      </xdr:nvSpPr>
      <xdr:spPr>
        <a:xfrm>
          <a:off x="3649980" y="1685480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145415</xdr:rowOff>
    </xdr:from>
    <xdr:ext cx="534035" cy="258445"/>
    <xdr:sp macro="" textlink="">
      <xdr:nvSpPr>
        <xdr:cNvPr id="257" name="テキスト ボックス 256"/>
        <xdr:cNvSpPr txBox="1"/>
      </xdr:nvSpPr>
      <xdr:spPr>
        <a:xfrm>
          <a:off x="3438525" y="16947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40640</xdr:rowOff>
    </xdr:from>
    <xdr:to xmlns:xdr="http://schemas.openxmlformats.org/drawingml/2006/spreadsheetDrawing">
      <xdr:col>15</xdr:col>
      <xdr:colOff>101600</xdr:colOff>
      <xdr:row>98</xdr:row>
      <xdr:rowOff>141605</xdr:rowOff>
    </xdr:to>
    <xdr:sp macro="" textlink="">
      <xdr:nvSpPr>
        <xdr:cNvPr id="258" name="楕円 257"/>
        <xdr:cNvSpPr/>
      </xdr:nvSpPr>
      <xdr:spPr>
        <a:xfrm>
          <a:off x="2781300" y="16842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132715</xdr:rowOff>
    </xdr:from>
    <xdr:ext cx="534035" cy="258445"/>
    <xdr:sp macro="" textlink="">
      <xdr:nvSpPr>
        <xdr:cNvPr id="259" name="テキスト ボックス 258"/>
        <xdr:cNvSpPr txBox="1"/>
      </xdr:nvSpPr>
      <xdr:spPr>
        <a:xfrm>
          <a:off x="2574925" y="16934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35560</xdr:rowOff>
    </xdr:from>
    <xdr:to xmlns:xdr="http://schemas.openxmlformats.org/drawingml/2006/spreadsheetDrawing">
      <xdr:col>10</xdr:col>
      <xdr:colOff>165100</xdr:colOff>
      <xdr:row>98</xdr:row>
      <xdr:rowOff>137160</xdr:rowOff>
    </xdr:to>
    <xdr:sp macro="" textlink="">
      <xdr:nvSpPr>
        <xdr:cNvPr id="260" name="楕円 259"/>
        <xdr:cNvSpPr/>
      </xdr:nvSpPr>
      <xdr:spPr>
        <a:xfrm>
          <a:off x="1917700" y="168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128270</xdr:rowOff>
    </xdr:from>
    <xdr:ext cx="534670" cy="259080"/>
    <xdr:sp macro="" textlink="">
      <xdr:nvSpPr>
        <xdr:cNvPr id="261" name="テキスト ボックス 260"/>
        <xdr:cNvSpPr txBox="1"/>
      </xdr:nvSpPr>
      <xdr:spPr>
        <a:xfrm>
          <a:off x="1706245" y="16930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35560</xdr:rowOff>
    </xdr:from>
    <xdr:to xmlns:xdr="http://schemas.openxmlformats.org/drawingml/2006/spreadsheetDrawing">
      <xdr:col>6</xdr:col>
      <xdr:colOff>38100</xdr:colOff>
      <xdr:row>98</xdr:row>
      <xdr:rowOff>137160</xdr:rowOff>
    </xdr:to>
    <xdr:sp macro="" textlink="">
      <xdr:nvSpPr>
        <xdr:cNvPr id="262" name="楕円 261"/>
        <xdr:cNvSpPr/>
      </xdr:nvSpPr>
      <xdr:spPr>
        <a:xfrm>
          <a:off x="1054100" y="168376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128270</xdr:rowOff>
    </xdr:from>
    <xdr:ext cx="534035" cy="259080"/>
    <xdr:sp macro="" textlink="">
      <xdr:nvSpPr>
        <xdr:cNvPr id="263" name="テキスト ボックス 262"/>
        <xdr:cNvSpPr txBox="1"/>
      </xdr:nvSpPr>
      <xdr:spPr>
        <a:xfrm>
          <a:off x="842645" y="16930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31115</xdr:rowOff>
    </xdr:to>
    <xdr:sp macro="" textlink="">
      <xdr:nvSpPr>
        <xdr:cNvPr id="264" name="正方形/長方形 263"/>
        <xdr:cNvSpPr/>
      </xdr:nvSpPr>
      <xdr:spPr>
        <a:xfrm>
          <a:off x="6431280" y="4000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5532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5532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5438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5438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656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656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431280" y="4826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39318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431280" y="7112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431280" y="6731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73025</xdr:rowOff>
    </xdr:from>
    <xdr:ext cx="248285" cy="258445"/>
    <xdr:sp macro="" textlink="">
      <xdr:nvSpPr>
        <xdr:cNvPr id="275" name="テキスト ボックス 274"/>
        <xdr:cNvSpPr txBox="1"/>
      </xdr:nvSpPr>
      <xdr:spPr>
        <a:xfrm>
          <a:off x="6187440" y="658812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431280" y="635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34925</xdr:rowOff>
    </xdr:from>
    <xdr:ext cx="466725" cy="258445"/>
    <xdr:sp macro="" textlink="">
      <xdr:nvSpPr>
        <xdr:cNvPr id="277" name="テキスト ボックス 276"/>
        <xdr:cNvSpPr txBox="1"/>
      </xdr:nvSpPr>
      <xdr:spPr>
        <a:xfrm>
          <a:off x="5974080" y="6207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431280" y="596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167640</xdr:rowOff>
    </xdr:from>
    <xdr:ext cx="466725" cy="258445"/>
    <xdr:sp macro="" textlink="">
      <xdr:nvSpPr>
        <xdr:cNvPr id="279" name="テキスト ボックス 278"/>
        <xdr:cNvSpPr txBox="1"/>
      </xdr:nvSpPr>
      <xdr:spPr>
        <a:xfrm>
          <a:off x="5974080" y="58254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431280" y="558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130175</xdr:rowOff>
    </xdr:from>
    <xdr:ext cx="466725" cy="259080"/>
    <xdr:sp macro="" textlink="">
      <xdr:nvSpPr>
        <xdr:cNvPr id="281" name="テキスト ボックス 280"/>
        <xdr:cNvSpPr txBox="1"/>
      </xdr:nvSpPr>
      <xdr:spPr>
        <a:xfrm>
          <a:off x="5974080" y="54451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431280" y="520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92075</xdr:rowOff>
    </xdr:from>
    <xdr:ext cx="530860" cy="258445"/>
    <xdr:sp macro="" textlink="">
      <xdr:nvSpPr>
        <xdr:cNvPr id="283" name="テキスト ボックス 282"/>
        <xdr:cNvSpPr txBox="1"/>
      </xdr:nvSpPr>
      <xdr:spPr>
        <a:xfrm>
          <a:off x="5915025" y="50641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431280" y="482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0860" cy="257810"/>
    <xdr:sp macro="" textlink="">
      <xdr:nvSpPr>
        <xdr:cNvPr id="285" name="テキスト ボックス 284"/>
        <xdr:cNvSpPr txBox="1"/>
      </xdr:nvSpPr>
      <xdr:spPr>
        <a:xfrm>
          <a:off x="5915025" y="4683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労働費グラフ枠"/>
        <xdr:cNvSpPr/>
      </xdr:nvSpPr>
      <xdr:spPr>
        <a:xfrm>
          <a:off x="6431280" y="4826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31</xdr:row>
      <xdr:rowOff>89535</xdr:rowOff>
    </xdr:from>
    <xdr:to xmlns:xdr="http://schemas.openxmlformats.org/drawingml/2006/spreadsheetDrawing">
      <xdr:col>54</xdr:col>
      <xdr:colOff>185420</xdr:colOff>
      <xdr:row>39</xdr:row>
      <xdr:rowOff>44450</xdr:rowOff>
    </xdr:to>
    <xdr:cxnSp macro="">
      <xdr:nvCxnSpPr>
        <xdr:cNvPr id="287" name="直線コネクタ 286"/>
        <xdr:cNvCxnSpPr/>
      </xdr:nvCxnSpPr>
      <xdr:spPr>
        <a:xfrm flipV="1">
          <a:off x="10198100" y="5404485"/>
          <a:ext cx="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47625</xdr:rowOff>
    </xdr:from>
    <xdr:ext cx="248920" cy="259080"/>
    <xdr:sp macro="" textlink="">
      <xdr:nvSpPr>
        <xdr:cNvPr id="288" name="労働費最小値テキスト"/>
        <xdr:cNvSpPr txBox="1"/>
      </xdr:nvSpPr>
      <xdr:spPr>
        <a:xfrm>
          <a:off x="10248900" y="673417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9" name="直線コネクタ 288"/>
        <xdr:cNvCxnSpPr/>
      </xdr:nvCxnSpPr>
      <xdr:spPr>
        <a:xfrm>
          <a:off x="10114280" y="6731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36195</xdr:rowOff>
    </xdr:from>
    <xdr:ext cx="534035" cy="258445"/>
    <xdr:sp macro="" textlink="">
      <xdr:nvSpPr>
        <xdr:cNvPr id="290" name="労働費最大値テキスト"/>
        <xdr:cNvSpPr txBox="1"/>
      </xdr:nvSpPr>
      <xdr:spPr>
        <a:xfrm>
          <a:off x="10248900" y="5179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89535</xdr:rowOff>
    </xdr:from>
    <xdr:to xmlns:xdr="http://schemas.openxmlformats.org/drawingml/2006/spreadsheetDrawing">
      <xdr:col>55</xdr:col>
      <xdr:colOff>88900</xdr:colOff>
      <xdr:row>31</xdr:row>
      <xdr:rowOff>89535</xdr:rowOff>
    </xdr:to>
    <xdr:cxnSp macro="">
      <xdr:nvCxnSpPr>
        <xdr:cNvPr id="291" name="直線コネクタ 290"/>
        <xdr:cNvCxnSpPr/>
      </xdr:nvCxnSpPr>
      <xdr:spPr>
        <a:xfrm>
          <a:off x="10114280" y="54044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2" name="直線コネクタ 291"/>
        <xdr:cNvCxnSpPr/>
      </xdr:nvCxnSpPr>
      <xdr:spPr>
        <a:xfrm>
          <a:off x="938530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116205</xdr:rowOff>
    </xdr:from>
    <xdr:ext cx="377825" cy="259080"/>
    <xdr:sp macro="" textlink="">
      <xdr:nvSpPr>
        <xdr:cNvPr id="293" name="労働費平均値テキスト"/>
        <xdr:cNvSpPr txBox="1"/>
      </xdr:nvSpPr>
      <xdr:spPr>
        <a:xfrm>
          <a:off x="10248900" y="6459855"/>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92710</xdr:rowOff>
    </xdr:from>
    <xdr:to xmlns:xdr="http://schemas.openxmlformats.org/drawingml/2006/spreadsheetDrawing">
      <xdr:col>55</xdr:col>
      <xdr:colOff>50800</xdr:colOff>
      <xdr:row>39</xdr:row>
      <xdr:rowOff>23495</xdr:rowOff>
    </xdr:to>
    <xdr:sp macro="" textlink="">
      <xdr:nvSpPr>
        <xdr:cNvPr id="294" name="フローチャート: 判断 293"/>
        <xdr:cNvSpPr/>
      </xdr:nvSpPr>
      <xdr:spPr>
        <a:xfrm>
          <a:off x="10152380" y="660781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5" name="直線コネクタ 294"/>
        <xdr:cNvCxnSpPr/>
      </xdr:nvCxnSpPr>
      <xdr:spPr>
        <a:xfrm>
          <a:off x="8521700" y="6731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98425</xdr:rowOff>
    </xdr:from>
    <xdr:to xmlns:xdr="http://schemas.openxmlformats.org/drawingml/2006/spreadsheetDrawing">
      <xdr:col>50</xdr:col>
      <xdr:colOff>165100</xdr:colOff>
      <xdr:row>39</xdr:row>
      <xdr:rowOff>27940</xdr:rowOff>
    </xdr:to>
    <xdr:sp macro="" textlink="">
      <xdr:nvSpPr>
        <xdr:cNvPr id="296" name="フローチャート: 判断 295"/>
        <xdr:cNvSpPr/>
      </xdr:nvSpPr>
      <xdr:spPr>
        <a:xfrm>
          <a:off x="9334500" y="66135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45085</xdr:rowOff>
    </xdr:from>
    <xdr:ext cx="378460" cy="259080"/>
    <xdr:sp macro="" textlink="">
      <xdr:nvSpPr>
        <xdr:cNvPr id="297" name="テキスト ボックス 296"/>
        <xdr:cNvSpPr txBox="1"/>
      </xdr:nvSpPr>
      <xdr:spPr>
        <a:xfrm>
          <a:off x="9201150" y="6388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8" name="直線コネクタ 297"/>
        <xdr:cNvCxnSpPr/>
      </xdr:nvCxnSpPr>
      <xdr:spPr>
        <a:xfrm>
          <a:off x="7653020" y="6731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97790</xdr:rowOff>
    </xdr:from>
    <xdr:to xmlns:xdr="http://schemas.openxmlformats.org/drawingml/2006/spreadsheetDrawing">
      <xdr:col>46</xdr:col>
      <xdr:colOff>38100</xdr:colOff>
      <xdr:row>39</xdr:row>
      <xdr:rowOff>27940</xdr:rowOff>
    </xdr:to>
    <xdr:sp macro="" textlink="">
      <xdr:nvSpPr>
        <xdr:cNvPr id="299" name="フローチャート: 判断 298"/>
        <xdr:cNvSpPr/>
      </xdr:nvSpPr>
      <xdr:spPr>
        <a:xfrm>
          <a:off x="8470900" y="66128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44450</xdr:rowOff>
    </xdr:from>
    <xdr:ext cx="378460" cy="259080"/>
    <xdr:sp macro="" textlink="">
      <xdr:nvSpPr>
        <xdr:cNvPr id="300" name="テキスト ボックス 299"/>
        <xdr:cNvSpPr txBox="1"/>
      </xdr:nvSpPr>
      <xdr:spPr>
        <a:xfrm>
          <a:off x="8337550" y="6388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6985</xdr:rowOff>
    </xdr:from>
    <xdr:to xmlns:xdr="http://schemas.openxmlformats.org/drawingml/2006/spreadsheetDrawing">
      <xdr:col>41</xdr:col>
      <xdr:colOff>50800</xdr:colOff>
      <xdr:row>39</xdr:row>
      <xdr:rowOff>44450</xdr:rowOff>
    </xdr:to>
    <xdr:cxnSp macro="">
      <xdr:nvCxnSpPr>
        <xdr:cNvPr id="301" name="直線コネクタ 300"/>
        <xdr:cNvCxnSpPr/>
      </xdr:nvCxnSpPr>
      <xdr:spPr>
        <a:xfrm>
          <a:off x="6789420" y="6693535"/>
          <a:ext cx="8636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163195</xdr:rowOff>
    </xdr:from>
    <xdr:to xmlns:xdr="http://schemas.openxmlformats.org/drawingml/2006/spreadsheetDrawing">
      <xdr:col>41</xdr:col>
      <xdr:colOff>101600</xdr:colOff>
      <xdr:row>38</xdr:row>
      <xdr:rowOff>93345</xdr:rowOff>
    </xdr:to>
    <xdr:sp macro="" textlink="">
      <xdr:nvSpPr>
        <xdr:cNvPr id="302" name="フローチャート: 判断 301"/>
        <xdr:cNvSpPr/>
      </xdr:nvSpPr>
      <xdr:spPr>
        <a:xfrm>
          <a:off x="760222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110490</xdr:rowOff>
    </xdr:from>
    <xdr:ext cx="469265" cy="257810"/>
    <xdr:sp macro="" textlink="">
      <xdr:nvSpPr>
        <xdr:cNvPr id="303" name="テキスト ボックス 302"/>
        <xdr:cNvSpPr txBox="1"/>
      </xdr:nvSpPr>
      <xdr:spPr>
        <a:xfrm>
          <a:off x="7423150" y="628269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39370</xdr:rowOff>
    </xdr:from>
    <xdr:to xmlns:xdr="http://schemas.openxmlformats.org/drawingml/2006/spreadsheetDrawing">
      <xdr:col>36</xdr:col>
      <xdr:colOff>165100</xdr:colOff>
      <xdr:row>38</xdr:row>
      <xdr:rowOff>140970</xdr:rowOff>
    </xdr:to>
    <xdr:sp macro="" textlink="">
      <xdr:nvSpPr>
        <xdr:cNvPr id="304" name="フローチャート: 判断 303"/>
        <xdr:cNvSpPr/>
      </xdr:nvSpPr>
      <xdr:spPr>
        <a:xfrm>
          <a:off x="673862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158115</xdr:rowOff>
    </xdr:from>
    <xdr:ext cx="378460" cy="258445"/>
    <xdr:sp macro="" textlink="">
      <xdr:nvSpPr>
        <xdr:cNvPr id="305" name="テキスト ボックス 304"/>
        <xdr:cNvSpPr txBox="1"/>
      </xdr:nvSpPr>
      <xdr:spPr>
        <a:xfrm>
          <a:off x="6605270" y="63303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0126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1998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3362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9" name="テキスト ボックス 308"/>
        <xdr:cNvSpPr txBox="1"/>
      </xdr:nvSpPr>
      <xdr:spPr>
        <a:xfrm>
          <a:off x="74676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604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164465</xdr:rowOff>
    </xdr:from>
    <xdr:to xmlns:xdr="http://schemas.openxmlformats.org/drawingml/2006/spreadsheetDrawing">
      <xdr:col>55</xdr:col>
      <xdr:colOff>50800</xdr:colOff>
      <xdr:row>39</xdr:row>
      <xdr:rowOff>94615</xdr:rowOff>
    </xdr:to>
    <xdr:sp macro="" textlink="">
      <xdr:nvSpPr>
        <xdr:cNvPr id="311" name="楕円 310"/>
        <xdr:cNvSpPr/>
      </xdr:nvSpPr>
      <xdr:spPr>
        <a:xfrm>
          <a:off x="10152380" y="66795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8920" cy="259080"/>
    <xdr:sp macro="" textlink="">
      <xdr:nvSpPr>
        <xdr:cNvPr id="312" name="労働費該当値テキスト"/>
        <xdr:cNvSpPr txBox="1"/>
      </xdr:nvSpPr>
      <xdr:spPr>
        <a:xfrm>
          <a:off x="10248900" y="6595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164465</xdr:rowOff>
    </xdr:from>
    <xdr:to xmlns:xdr="http://schemas.openxmlformats.org/drawingml/2006/spreadsheetDrawing">
      <xdr:col>50</xdr:col>
      <xdr:colOff>165100</xdr:colOff>
      <xdr:row>39</xdr:row>
      <xdr:rowOff>94615</xdr:rowOff>
    </xdr:to>
    <xdr:sp macro="" textlink="">
      <xdr:nvSpPr>
        <xdr:cNvPr id="313" name="楕円 312"/>
        <xdr:cNvSpPr/>
      </xdr:nvSpPr>
      <xdr:spPr>
        <a:xfrm>
          <a:off x="9334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9555" cy="257810"/>
    <xdr:sp macro="" textlink="">
      <xdr:nvSpPr>
        <xdr:cNvPr id="314" name="テキスト ボックス 313"/>
        <xdr:cNvSpPr txBox="1"/>
      </xdr:nvSpPr>
      <xdr:spPr>
        <a:xfrm>
          <a:off x="9265920" y="6772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164465</xdr:rowOff>
    </xdr:from>
    <xdr:to xmlns:xdr="http://schemas.openxmlformats.org/drawingml/2006/spreadsheetDrawing">
      <xdr:col>46</xdr:col>
      <xdr:colOff>38100</xdr:colOff>
      <xdr:row>39</xdr:row>
      <xdr:rowOff>94615</xdr:rowOff>
    </xdr:to>
    <xdr:sp macro="" textlink="">
      <xdr:nvSpPr>
        <xdr:cNvPr id="315" name="楕円 314"/>
        <xdr:cNvSpPr/>
      </xdr:nvSpPr>
      <xdr:spPr>
        <a:xfrm>
          <a:off x="8470900" y="66795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8920" cy="257810"/>
    <xdr:sp macro="" textlink="">
      <xdr:nvSpPr>
        <xdr:cNvPr id="316" name="テキスト ボックス 315"/>
        <xdr:cNvSpPr txBox="1"/>
      </xdr:nvSpPr>
      <xdr:spPr>
        <a:xfrm>
          <a:off x="8397240" y="677291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164465</xdr:rowOff>
    </xdr:from>
    <xdr:to xmlns:xdr="http://schemas.openxmlformats.org/drawingml/2006/spreadsheetDrawing">
      <xdr:col>41</xdr:col>
      <xdr:colOff>101600</xdr:colOff>
      <xdr:row>39</xdr:row>
      <xdr:rowOff>94615</xdr:rowOff>
    </xdr:to>
    <xdr:sp macro="" textlink="">
      <xdr:nvSpPr>
        <xdr:cNvPr id="317" name="楕円 316"/>
        <xdr:cNvSpPr/>
      </xdr:nvSpPr>
      <xdr:spPr>
        <a:xfrm>
          <a:off x="760222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9555" cy="257810"/>
    <xdr:sp macro="" textlink="">
      <xdr:nvSpPr>
        <xdr:cNvPr id="318" name="テキスト ボックス 317"/>
        <xdr:cNvSpPr txBox="1"/>
      </xdr:nvSpPr>
      <xdr:spPr>
        <a:xfrm>
          <a:off x="7533640" y="6772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127000</xdr:rowOff>
    </xdr:from>
    <xdr:to xmlns:xdr="http://schemas.openxmlformats.org/drawingml/2006/spreadsheetDrawing">
      <xdr:col>36</xdr:col>
      <xdr:colOff>165100</xdr:colOff>
      <xdr:row>39</xdr:row>
      <xdr:rowOff>57785</xdr:rowOff>
    </xdr:to>
    <xdr:sp macro="" textlink="">
      <xdr:nvSpPr>
        <xdr:cNvPr id="319" name="楕円 318"/>
        <xdr:cNvSpPr/>
      </xdr:nvSpPr>
      <xdr:spPr>
        <a:xfrm>
          <a:off x="6738620" y="66421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48260</xdr:rowOff>
    </xdr:from>
    <xdr:ext cx="378460" cy="259080"/>
    <xdr:sp macro="" textlink="">
      <xdr:nvSpPr>
        <xdr:cNvPr id="320" name="テキスト ボックス 319"/>
        <xdr:cNvSpPr txBox="1"/>
      </xdr:nvSpPr>
      <xdr:spPr>
        <a:xfrm>
          <a:off x="6605270" y="6734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31115</xdr:rowOff>
    </xdr:to>
    <xdr:sp macro="" textlink="">
      <xdr:nvSpPr>
        <xdr:cNvPr id="321" name="正方形/長方形 320"/>
        <xdr:cNvSpPr/>
      </xdr:nvSpPr>
      <xdr:spPr>
        <a:xfrm>
          <a:off x="6431280" y="7429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5532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5532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5438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5438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656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656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431280" y="8255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9" name="テキスト ボックス 328"/>
        <xdr:cNvSpPr txBox="1"/>
      </xdr:nvSpPr>
      <xdr:spPr>
        <a:xfrm>
          <a:off x="639318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431280" y="10541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1" name="直線コネクタ 330"/>
        <xdr:cNvCxnSpPr/>
      </xdr:nvCxnSpPr>
      <xdr:spPr>
        <a:xfrm>
          <a:off x="6431280" y="1016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73025</xdr:rowOff>
    </xdr:from>
    <xdr:ext cx="248285" cy="258445"/>
    <xdr:sp macro="" textlink="">
      <xdr:nvSpPr>
        <xdr:cNvPr id="332" name="テキスト ボックス 331"/>
        <xdr:cNvSpPr txBox="1"/>
      </xdr:nvSpPr>
      <xdr:spPr>
        <a:xfrm>
          <a:off x="6187440" y="1001712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3" name="直線コネクタ 332"/>
        <xdr:cNvCxnSpPr/>
      </xdr:nvCxnSpPr>
      <xdr:spPr>
        <a:xfrm>
          <a:off x="6431280" y="977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34925</xdr:rowOff>
    </xdr:from>
    <xdr:ext cx="595630" cy="258445"/>
    <xdr:sp macro="" textlink="">
      <xdr:nvSpPr>
        <xdr:cNvPr id="334" name="テキスト ボックス 333"/>
        <xdr:cNvSpPr txBox="1"/>
      </xdr:nvSpPr>
      <xdr:spPr>
        <a:xfrm>
          <a:off x="5850890" y="96361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5" name="直線コネクタ 334"/>
        <xdr:cNvCxnSpPr/>
      </xdr:nvCxnSpPr>
      <xdr:spPr>
        <a:xfrm>
          <a:off x="6431280" y="939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167640</xdr:rowOff>
    </xdr:from>
    <xdr:ext cx="595630" cy="258445"/>
    <xdr:sp macro="" textlink="">
      <xdr:nvSpPr>
        <xdr:cNvPr id="336" name="テキスト ボックス 335"/>
        <xdr:cNvSpPr txBox="1"/>
      </xdr:nvSpPr>
      <xdr:spPr>
        <a:xfrm>
          <a:off x="5850890" y="92544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7" name="直線コネクタ 336"/>
        <xdr:cNvCxnSpPr/>
      </xdr:nvCxnSpPr>
      <xdr:spPr>
        <a:xfrm>
          <a:off x="6431280" y="901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130175</xdr:rowOff>
    </xdr:from>
    <xdr:ext cx="595630" cy="259080"/>
    <xdr:sp macro="" textlink="">
      <xdr:nvSpPr>
        <xdr:cNvPr id="338" name="テキスト ボックス 337"/>
        <xdr:cNvSpPr txBox="1"/>
      </xdr:nvSpPr>
      <xdr:spPr>
        <a:xfrm>
          <a:off x="5850890" y="88741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9" name="直線コネクタ 338"/>
        <xdr:cNvCxnSpPr/>
      </xdr:nvCxnSpPr>
      <xdr:spPr>
        <a:xfrm>
          <a:off x="6431280" y="863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92075</xdr:rowOff>
    </xdr:from>
    <xdr:ext cx="685165" cy="258445"/>
    <xdr:sp macro="" textlink="">
      <xdr:nvSpPr>
        <xdr:cNvPr id="340" name="テキスト ボックス 339"/>
        <xdr:cNvSpPr txBox="1"/>
      </xdr:nvSpPr>
      <xdr:spPr>
        <a:xfrm>
          <a:off x="5760720" y="84931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431280" y="825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7810"/>
    <xdr:sp macro="" textlink="">
      <xdr:nvSpPr>
        <xdr:cNvPr id="342" name="テキスト ボックス 341"/>
        <xdr:cNvSpPr txBox="1"/>
      </xdr:nvSpPr>
      <xdr:spPr>
        <a:xfrm>
          <a:off x="5760720" y="81127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431280" y="8255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50</xdr:row>
      <xdr:rowOff>76200</xdr:rowOff>
    </xdr:from>
    <xdr:to xmlns:xdr="http://schemas.openxmlformats.org/drawingml/2006/spreadsheetDrawing">
      <xdr:col>54</xdr:col>
      <xdr:colOff>185420</xdr:colOff>
      <xdr:row>59</xdr:row>
      <xdr:rowOff>16510</xdr:rowOff>
    </xdr:to>
    <xdr:cxnSp macro="">
      <xdr:nvCxnSpPr>
        <xdr:cNvPr id="344" name="直線コネクタ 343"/>
        <xdr:cNvCxnSpPr/>
      </xdr:nvCxnSpPr>
      <xdr:spPr>
        <a:xfrm flipV="1">
          <a:off x="10198100" y="8648700"/>
          <a:ext cx="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20955</xdr:rowOff>
    </xdr:from>
    <xdr:ext cx="534035" cy="258445"/>
    <xdr:sp macro="" textlink="">
      <xdr:nvSpPr>
        <xdr:cNvPr id="345" name="農林水産業費最小値テキスト"/>
        <xdr:cNvSpPr txBox="1"/>
      </xdr:nvSpPr>
      <xdr:spPr>
        <a:xfrm>
          <a:off x="10248900" y="10136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16510</xdr:rowOff>
    </xdr:from>
    <xdr:to xmlns:xdr="http://schemas.openxmlformats.org/drawingml/2006/spreadsheetDrawing">
      <xdr:col>55</xdr:col>
      <xdr:colOff>88900</xdr:colOff>
      <xdr:row>59</xdr:row>
      <xdr:rowOff>16510</xdr:rowOff>
    </xdr:to>
    <xdr:cxnSp macro="">
      <xdr:nvCxnSpPr>
        <xdr:cNvPr id="346" name="直線コネクタ 345"/>
        <xdr:cNvCxnSpPr/>
      </xdr:nvCxnSpPr>
      <xdr:spPr>
        <a:xfrm>
          <a:off x="10114280" y="101320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22860</xdr:rowOff>
    </xdr:from>
    <xdr:ext cx="689610" cy="259080"/>
    <xdr:sp macro="" textlink="">
      <xdr:nvSpPr>
        <xdr:cNvPr id="347" name="農林水産業費最大値テキスト"/>
        <xdr:cNvSpPr txBox="1"/>
      </xdr:nvSpPr>
      <xdr:spPr>
        <a:xfrm>
          <a:off x="10248900" y="842391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1,189,815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76200</xdr:rowOff>
    </xdr:from>
    <xdr:to xmlns:xdr="http://schemas.openxmlformats.org/drawingml/2006/spreadsheetDrawing">
      <xdr:col>55</xdr:col>
      <xdr:colOff>88900</xdr:colOff>
      <xdr:row>50</xdr:row>
      <xdr:rowOff>76200</xdr:rowOff>
    </xdr:to>
    <xdr:cxnSp macro="">
      <xdr:nvCxnSpPr>
        <xdr:cNvPr id="348" name="直線コネクタ 347"/>
        <xdr:cNvCxnSpPr/>
      </xdr:nvCxnSpPr>
      <xdr:spPr>
        <a:xfrm>
          <a:off x="10114280" y="86487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70485</xdr:rowOff>
    </xdr:from>
    <xdr:to xmlns:xdr="http://schemas.openxmlformats.org/drawingml/2006/spreadsheetDrawing">
      <xdr:col>55</xdr:col>
      <xdr:colOff>0</xdr:colOff>
      <xdr:row>58</xdr:row>
      <xdr:rowOff>86995</xdr:rowOff>
    </xdr:to>
    <xdr:cxnSp macro="">
      <xdr:nvCxnSpPr>
        <xdr:cNvPr id="349" name="直線コネクタ 348"/>
        <xdr:cNvCxnSpPr/>
      </xdr:nvCxnSpPr>
      <xdr:spPr>
        <a:xfrm>
          <a:off x="9385300" y="10014585"/>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158750</xdr:rowOff>
    </xdr:from>
    <xdr:ext cx="598170" cy="259080"/>
    <xdr:sp macro="" textlink="">
      <xdr:nvSpPr>
        <xdr:cNvPr id="350" name="農林水産業費平均値テキスト"/>
        <xdr:cNvSpPr txBox="1"/>
      </xdr:nvSpPr>
      <xdr:spPr>
        <a:xfrm>
          <a:off x="10248900" y="975995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136525</xdr:rowOff>
    </xdr:from>
    <xdr:to xmlns:xdr="http://schemas.openxmlformats.org/drawingml/2006/spreadsheetDrawing">
      <xdr:col>55</xdr:col>
      <xdr:colOff>50800</xdr:colOff>
      <xdr:row>58</xdr:row>
      <xdr:rowOff>66040</xdr:rowOff>
    </xdr:to>
    <xdr:sp macro="" textlink="">
      <xdr:nvSpPr>
        <xdr:cNvPr id="351" name="フローチャート: 判断 350"/>
        <xdr:cNvSpPr/>
      </xdr:nvSpPr>
      <xdr:spPr>
        <a:xfrm>
          <a:off x="10152380" y="990917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65405</xdr:rowOff>
    </xdr:from>
    <xdr:to xmlns:xdr="http://schemas.openxmlformats.org/drawingml/2006/spreadsheetDrawing">
      <xdr:col>50</xdr:col>
      <xdr:colOff>114300</xdr:colOff>
      <xdr:row>58</xdr:row>
      <xdr:rowOff>70485</xdr:rowOff>
    </xdr:to>
    <xdr:cxnSp macro="">
      <xdr:nvCxnSpPr>
        <xdr:cNvPr id="352" name="直線コネクタ 351"/>
        <xdr:cNvCxnSpPr/>
      </xdr:nvCxnSpPr>
      <xdr:spPr>
        <a:xfrm>
          <a:off x="8521700" y="10009505"/>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129540</xdr:rowOff>
    </xdr:from>
    <xdr:to xmlns:xdr="http://schemas.openxmlformats.org/drawingml/2006/spreadsheetDrawing">
      <xdr:col>50</xdr:col>
      <xdr:colOff>165100</xdr:colOff>
      <xdr:row>58</xdr:row>
      <xdr:rowOff>59690</xdr:rowOff>
    </xdr:to>
    <xdr:sp macro="" textlink="">
      <xdr:nvSpPr>
        <xdr:cNvPr id="353" name="フローチャート: 判断 352"/>
        <xdr:cNvSpPr/>
      </xdr:nvSpPr>
      <xdr:spPr>
        <a:xfrm>
          <a:off x="9334500" y="990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76835</xdr:rowOff>
    </xdr:from>
    <xdr:ext cx="598170" cy="258445"/>
    <xdr:sp macro="" textlink="">
      <xdr:nvSpPr>
        <xdr:cNvPr id="354" name="テキスト ボックス 353"/>
        <xdr:cNvSpPr txBox="1"/>
      </xdr:nvSpPr>
      <xdr:spPr>
        <a:xfrm>
          <a:off x="9090660" y="9678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65405</xdr:rowOff>
    </xdr:from>
    <xdr:to xmlns:xdr="http://schemas.openxmlformats.org/drawingml/2006/spreadsheetDrawing">
      <xdr:col>45</xdr:col>
      <xdr:colOff>177800</xdr:colOff>
      <xdr:row>58</xdr:row>
      <xdr:rowOff>137160</xdr:rowOff>
    </xdr:to>
    <xdr:cxnSp macro="">
      <xdr:nvCxnSpPr>
        <xdr:cNvPr id="355" name="直線コネクタ 354"/>
        <xdr:cNvCxnSpPr/>
      </xdr:nvCxnSpPr>
      <xdr:spPr>
        <a:xfrm flipV="1">
          <a:off x="7653020" y="10009505"/>
          <a:ext cx="86868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118110</xdr:rowOff>
    </xdr:from>
    <xdr:to xmlns:xdr="http://schemas.openxmlformats.org/drawingml/2006/spreadsheetDrawing">
      <xdr:col>46</xdr:col>
      <xdr:colOff>38100</xdr:colOff>
      <xdr:row>58</xdr:row>
      <xdr:rowOff>48260</xdr:rowOff>
    </xdr:to>
    <xdr:sp macro="" textlink="">
      <xdr:nvSpPr>
        <xdr:cNvPr id="356" name="フローチャート: 判断 355"/>
        <xdr:cNvSpPr/>
      </xdr:nvSpPr>
      <xdr:spPr>
        <a:xfrm>
          <a:off x="8470900" y="98907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64770</xdr:rowOff>
    </xdr:from>
    <xdr:ext cx="598170" cy="258445"/>
    <xdr:sp macro="" textlink="">
      <xdr:nvSpPr>
        <xdr:cNvPr id="357" name="テキスト ボックス 356"/>
        <xdr:cNvSpPr txBox="1"/>
      </xdr:nvSpPr>
      <xdr:spPr>
        <a:xfrm>
          <a:off x="8227060" y="96659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137160</xdr:rowOff>
    </xdr:from>
    <xdr:to xmlns:xdr="http://schemas.openxmlformats.org/drawingml/2006/spreadsheetDrawing">
      <xdr:col>41</xdr:col>
      <xdr:colOff>50800</xdr:colOff>
      <xdr:row>58</xdr:row>
      <xdr:rowOff>142240</xdr:rowOff>
    </xdr:to>
    <xdr:cxnSp macro="">
      <xdr:nvCxnSpPr>
        <xdr:cNvPr id="358" name="直線コネクタ 357"/>
        <xdr:cNvCxnSpPr/>
      </xdr:nvCxnSpPr>
      <xdr:spPr>
        <a:xfrm flipV="1">
          <a:off x="6789420" y="10081260"/>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119380</xdr:rowOff>
    </xdr:from>
    <xdr:to xmlns:xdr="http://schemas.openxmlformats.org/drawingml/2006/spreadsheetDrawing">
      <xdr:col>41</xdr:col>
      <xdr:colOff>101600</xdr:colOff>
      <xdr:row>58</xdr:row>
      <xdr:rowOff>49530</xdr:rowOff>
    </xdr:to>
    <xdr:sp macro="" textlink="">
      <xdr:nvSpPr>
        <xdr:cNvPr id="359" name="フローチャート: 判断 358"/>
        <xdr:cNvSpPr/>
      </xdr:nvSpPr>
      <xdr:spPr>
        <a:xfrm>
          <a:off x="760222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66040</xdr:rowOff>
    </xdr:from>
    <xdr:ext cx="598805" cy="258445"/>
    <xdr:sp macro="" textlink="">
      <xdr:nvSpPr>
        <xdr:cNvPr id="360" name="テキスト ボックス 359"/>
        <xdr:cNvSpPr txBox="1"/>
      </xdr:nvSpPr>
      <xdr:spPr>
        <a:xfrm>
          <a:off x="7363460" y="96672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138430</xdr:rowOff>
    </xdr:from>
    <xdr:to xmlns:xdr="http://schemas.openxmlformats.org/drawingml/2006/spreadsheetDrawing">
      <xdr:col>36</xdr:col>
      <xdr:colOff>165100</xdr:colOff>
      <xdr:row>58</xdr:row>
      <xdr:rowOff>67945</xdr:rowOff>
    </xdr:to>
    <xdr:sp macro="" textlink="">
      <xdr:nvSpPr>
        <xdr:cNvPr id="361" name="フローチャート: 判断 360"/>
        <xdr:cNvSpPr/>
      </xdr:nvSpPr>
      <xdr:spPr>
        <a:xfrm>
          <a:off x="6738620" y="9911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84455</xdr:rowOff>
    </xdr:from>
    <xdr:ext cx="598170" cy="259080"/>
    <xdr:sp macro="" textlink="">
      <xdr:nvSpPr>
        <xdr:cNvPr id="362" name="テキスト ボックス 361"/>
        <xdr:cNvSpPr txBox="1"/>
      </xdr:nvSpPr>
      <xdr:spPr>
        <a:xfrm>
          <a:off x="6494780" y="9685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0126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1998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3362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6" name="テキスト ボックス 365"/>
        <xdr:cNvSpPr txBox="1"/>
      </xdr:nvSpPr>
      <xdr:spPr>
        <a:xfrm>
          <a:off x="74676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604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35560</xdr:rowOff>
    </xdr:from>
    <xdr:to xmlns:xdr="http://schemas.openxmlformats.org/drawingml/2006/spreadsheetDrawing">
      <xdr:col>55</xdr:col>
      <xdr:colOff>50800</xdr:colOff>
      <xdr:row>58</xdr:row>
      <xdr:rowOff>137795</xdr:rowOff>
    </xdr:to>
    <xdr:sp macro="" textlink="">
      <xdr:nvSpPr>
        <xdr:cNvPr id="368" name="楕円 367"/>
        <xdr:cNvSpPr/>
      </xdr:nvSpPr>
      <xdr:spPr>
        <a:xfrm>
          <a:off x="10152380" y="997966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121920</xdr:rowOff>
    </xdr:from>
    <xdr:ext cx="598170" cy="258445"/>
    <xdr:sp macro="" textlink="">
      <xdr:nvSpPr>
        <xdr:cNvPr id="369" name="農林水産業費該当値テキスト"/>
        <xdr:cNvSpPr txBox="1"/>
      </xdr:nvSpPr>
      <xdr:spPr>
        <a:xfrm>
          <a:off x="10248900" y="98945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20320</xdr:rowOff>
    </xdr:from>
    <xdr:to xmlns:xdr="http://schemas.openxmlformats.org/drawingml/2006/spreadsheetDrawing">
      <xdr:col>50</xdr:col>
      <xdr:colOff>165100</xdr:colOff>
      <xdr:row>58</xdr:row>
      <xdr:rowOff>121285</xdr:rowOff>
    </xdr:to>
    <xdr:sp macro="" textlink="">
      <xdr:nvSpPr>
        <xdr:cNvPr id="370" name="楕円 369"/>
        <xdr:cNvSpPr/>
      </xdr:nvSpPr>
      <xdr:spPr>
        <a:xfrm>
          <a:off x="9334500" y="9964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113030</xdr:rowOff>
    </xdr:from>
    <xdr:ext cx="598170" cy="259080"/>
    <xdr:sp macro="" textlink="">
      <xdr:nvSpPr>
        <xdr:cNvPr id="371" name="テキスト ボックス 370"/>
        <xdr:cNvSpPr txBox="1"/>
      </xdr:nvSpPr>
      <xdr:spPr>
        <a:xfrm>
          <a:off x="9090660" y="100571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14605</xdr:rowOff>
    </xdr:from>
    <xdr:to xmlns:xdr="http://schemas.openxmlformats.org/drawingml/2006/spreadsheetDrawing">
      <xdr:col>46</xdr:col>
      <xdr:colOff>38100</xdr:colOff>
      <xdr:row>58</xdr:row>
      <xdr:rowOff>116840</xdr:rowOff>
    </xdr:to>
    <xdr:sp macro="" textlink="">
      <xdr:nvSpPr>
        <xdr:cNvPr id="372" name="楕円 371"/>
        <xdr:cNvSpPr/>
      </xdr:nvSpPr>
      <xdr:spPr>
        <a:xfrm>
          <a:off x="8470900" y="995870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107315</xdr:rowOff>
    </xdr:from>
    <xdr:ext cx="598170" cy="258445"/>
    <xdr:sp macro="" textlink="">
      <xdr:nvSpPr>
        <xdr:cNvPr id="373" name="テキスト ボックス 372"/>
        <xdr:cNvSpPr txBox="1"/>
      </xdr:nvSpPr>
      <xdr:spPr>
        <a:xfrm>
          <a:off x="8227060" y="100514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86360</xdr:rowOff>
    </xdr:from>
    <xdr:to xmlns:xdr="http://schemas.openxmlformats.org/drawingml/2006/spreadsheetDrawing">
      <xdr:col>41</xdr:col>
      <xdr:colOff>101600</xdr:colOff>
      <xdr:row>59</xdr:row>
      <xdr:rowOff>15875</xdr:rowOff>
    </xdr:to>
    <xdr:sp macro="" textlink="">
      <xdr:nvSpPr>
        <xdr:cNvPr id="374" name="楕円 373"/>
        <xdr:cNvSpPr/>
      </xdr:nvSpPr>
      <xdr:spPr>
        <a:xfrm>
          <a:off x="7602220" y="10030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7620</xdr:rowOff>
    </xdr:from>
    <xdr:ext cx="534035" cy="258445"/>
    <xdr:sp macro="" textlink="">
      <xdr:nvSpPr>
        <xdr:cNvPr id="375" name="テキスト ボックス 374"/>
        <xdr:cNvSpPr txBox="1"/>
      </xdr:nvSpPr>
      <xdr:spPr>
        <a:xfrm>
          <a:off x="7395845" y="10123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91440</xdr:rowOff>
    </xdr:from>
    <xdr:to xmlns:xdr="http://schemas.openxmlformats.org/drawingml/2006/spreadsheetDrawing">
      <xdr:col>36</xdr:col>
      <xdr:colOff>165100</xdr:colOff>
      <xdr:row>59</xdr:row>
      <xdr:rowOff>22225</xdr:rowOff>
    </xdr:to>
    <xdr:sp macro="" textlink="">
      <xdr:nvSpPr>
        <xdr:cNvPr id="376" name="楕円 375"/>
        <xdr:cNvSpPr/>
      </xdr:nvSpPr>
      <xdr:spPr>
        <a:xfrm>
          <a:off x="6738620" y="100355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12700</xdr:rowOff>
    </xdr:from>
    <xdr:ext cx="534670" cy="258445"/>
    <xdr:sp macro="" textlink="">
      <xdr:nvSpPr>
        <xdr:cNvPr id="377" name="テキスト ボックス 376"/>
        <xdr:cNvSpPr txBox="1"/>
      </xdr:nvSpPr>
      <xdr:spPr>
        <a:xfrm>
          <a:off x="6527165" y="10128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31115</xdr:rowOff>
    </xdr:to>
    <xdr:sp macro="" textlink="">
      <xdr:nvSpPr>
        <xdr:cNvPr id="378" name="正方形/長方形 377"/>
        <xdr:cNvSpPr/>
      </xdr:nvSpPr>
      <xdr:spPr>
        <a:xfrm>
          <a:off x="6431280" y="10858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5532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5532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5438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5438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656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656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431280" y="11684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6" name="テキスト ボックス 385"/>
        <xdr:cNvSpPr txBox="1"/>
      </xdr:nvSpPr>
      <xdr:spPr>
        <a:xfrm>
          <a:off x="639318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431280" y="1397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431280" y="1358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73025</xdr:rowOff>
    </xdr:from>
    <xdr:ext cx="248285" cy="258445"/>
    <xdr:sp macro="" textlink="">
      <xdr:nvSpPr>
        <xdr:cNvPr id="389" name="テキスト ボックス 388"/>
        <xdr:cNvSpPr txBox="1"/>
      </xdr:nvSpPr>
      <xdr:spPr>
        <a:xfrm>
          <a:off x="6187440" y="1344612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431280" y="1320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34925</xdr:rowOff>
    </xdr:from>
    <xdr:ext cx="595630" cy="258445"/>
    <xdr:sp macro="" textlink="">
      <xdr:nvSpPr>
        <xdr:cNvPr id="391" name="テキスト ボックス 390"/>
        <xdr:cNvSpPr txBox="1"/>
      </xdr:nvSpPr>
      <xdr:spPr>
        <a:xfrm>
          <a:off x="5850890" y="130651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6431280" y="1282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167640</xdr:rowOff>
    </xdr:from>
    <xdr:ext cx="595630" cy="258445"/>
    <xdr:sp macro="" textlink="">
      <xdr:nvSpPr>
        <xdr:cNvPr id="393" name="テキスト ボックス 392"/>
        <xdr:cNvSpPr txBox="1"/>
      </xdr:nvSpPr>
      <xdr:spPr>
        <a:xfrm>
          <a:off x="5850890" y="126834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431280" y="1244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130175</xdr:rowOff>
    </xdr:from>
    <xdr:ext cx="595630" cy="259080"/>
    <xdr:sp macro="" textlink="">
      <xdr:nvSpPr>
        <xdr:cNvPr id="395" name="テキスト ボックス 394"/>
        <xdr:cNvSpPr txBox="1"/>
      </xdr:nvSpPr>
      <xdr:spPr>
        <a:xfrm>
          <a:off x="5850890" y="123031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431280" y="1206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92075</xdr:rowOff>
    </xdr:from>
    <xdr:ext cx="595630" cy="258445"/>
    <xdr:sp macro="" textlink="">
      <xdr:nvSpPr>
        <xdr:cNvPr id="397" name="テキスト ボックス 396"/>
        <xdr:cNvSpPr txBox="1"/>
      </xdr:nvSpPr>
      <xdr:spPr>
        <a:xfrm>
          <a:off x="5850890" y="119221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431280" y="1168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7810"/>
    <xdr:sp macro="" textlink="">
      <xdr:nvSpPr>
        <xdr:cNvPr id="399" name="テキスト ボックス 398"/>
        <xdr:cNvSpPr txBox="1"/>
      </xdr:nvSpPr>
      <xdr:spPr>
        <a:xfrm>
          <a:off x="5850890"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431280" y="11684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70485</xdr:rowOff>
    </xdr:from>
    <xdr:to xmlns:xdr="http://schemas.openxmlformats.org/drawingml/2006/spreadsheetDrawing">
      <xdr:col>54</xdr:col>
      <xdr:colOff>185420</xdr:colOff>
      <xdr:row>79</xdr:row>
      <xdr:rowOff>41275</xdr:rowOff>
    </xdr:to>
    <xdr:cxnSp macro="">
      <xdr:nvCxnSpPr>
        <xdr:cNvPr id="401" name="直線コネクタ 400"/>
        <xdr:cNvCxnSpPr/>
      </xdr:nvCxnSpPr>
      <xdr:spPr>
        <a:xfrm flipV="1">
          <a:off x="10198100" y="12071985"/>
          <a:ext cx="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45085</xdr:rowOff>
    </xdr:from>
    <xdr:ext cx="377825" cy="259080"/>
    <xdr:sp macro="" textlink="">
      <xdr:nvSpPr>
        <xdr:cNvPr id="402" name="商工費最小値テキスト"/>
        <xdr:cNvSpPr txBox="1"/>
      </xdr:nvSpPr>
      <xdr:spPr>
        <a:xfrm>
          <a:off x="10248900" y="1358963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41275</xdr:rowOff>
    </xdr:from>
    <xdr:to xmlns:xdr="http://schemas.openxmlformats.org/drawingml/2006/spreadsheetDrawing">
      <xdr:col>55</xdr:col>
      <xdr:colOff>88900</xdr:colOff>
      <xdr:row>79</xdr:row>
      <xdr:rowOff>41275</xdr:rowOff>
    </xdr:to>
    <xdr:cxnSp macro="">
      <xdr:nvCxnSpPr>
        <xdr:cNvPr id="403" name="直線コネクタ 402"/>
        <xdr:cNvCxnSpPr/>
      </xdr:nvCxnSpPr>
      <xdr:spPr>
        <a:xfrm>
          <a:off x="10114280" y="135858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17780</xdr:rowOff>
    </xdr:from>
    <xdr:ext cx="598170" cy="257810"/>
    <xdr:sp macro="" textlink="">
      <xdr:nvSpPr>
        <xdr:cNvPr id="404" name="商工費最大値テキスト"/>
        <xdr:cNvSpPr txBox="1"/>
      </xdr:nvSpPr>
      <xdr:spPr>
        <a:xfrm>
          <a:off x="10248900" y="1184783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398,033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70485</xdr:rowOff>
    </xdr:from>
    <xdr:to xmlns:xdr="http://schemas.openxmlformats.org/drawingml/2006/spreadsheetDrawing">
      <xdr:col>55</xdr:col>
      <xdr:colOff>88900</xdr:colOff>
      <xdr:row>70</xdr:row>
      <xdr:rowOff>70485</xdr:rowOff>
    </xdr:to>
    <xdr:cxnSp macro="">
      <xdr:nvCxnSpPr>
        <xdr:cNvPr id="405" name="直線コネクタ 404"/>
        <xdr:cNvCxnSpPr/>
      </xdr:nvCxnSpPr>
      <xdr:spPr>
        <a:xfrm>
          <a:off x="10114280" y="120719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41275</xdr:rowOff>
    </xdr:from>
    <xdr:to xmlns:xdr="http://schemas.openxmlformats.org/drawingml/2006/spreadsheetDrawing">
      <xdr:col>55</xdr:col>
      <xdr:colOff>0</xdr:colOff>
      <xdr:row>79</xdr:row>
      <xdr:rowOff>41275</xdr:rowOff>
    </xdr:to>
    <xdr:cxnSp macro="">
      <xdr:nvCxnSpPr>
        <xdr:cNvPr id="406" name="直線コネクタ 405"/>
        <xdr:cNvCxnSpPr/>
      </xdr:nvCxnSpPr>
      <xdr:spPr>
        <a:xfrm flipV="1">
          <a:off x="9385300" y="1358582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159385</xdr:rowOff>
    </xdr:from>
    <xdr:ext cx="534035" cy="259080"/>
    <xdr:sp macro="" textlink="">
      <xdr:nvSpPr>
        <xdr:cNvPr id="407" name="商工費平均値テキスト"/>
        <xdr:cNvSpPr txBox="1"/>
      </xdr:nvSpPr>
      <xdr:spPr>
        <a:xfrm>
          <a:off x="10248900" y="1318958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137160</xdr:rowOff>
    </xdr:from>
    <xdr:to xmlns:xdr="http://schemas.openxmlformats.org/drawingml/2006/spreadsheetDrawing">
      <xdr:col>55</xdr:col>
      <xdr:colOff>50800</xdr:colOff>
      <xdr:row>78</xdr:row>
      <xdr:rowOff>66675</xdr:rowOff>
    </xdr:to>
    <xdr:sp macro="" textlink="">
      <xdr:nvSpPr>
        <xdr:cNvPr id="408" name="フローチャート: 判断 407"/>
        <xdr:cNvSpPr/>
      </xdr:nvSpPr>
      <xdr:spPr>
        <a:xfrm>
          <a:off x="10152380" y="1333881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41275</xdr:rowOff>
    </xdr:from>
    <xdr:to xmlns:xdr="http://schemas.openxmlformats.org/drawingml/2006/spreadsheetDrawing">
      <xdr:col>50</xdr:col>
      <xdr:colOff>114300</xdr:colOff>
      <xdr:row>79</xdr:row>
      <xdr:rowOff>41275</xdr:rowOff>
    </xdr:to>
    <xdr:cxnSp macro="">
      <xdr:nvCxnSpPr>
        <xdr:cNvPr id="409" name="直線コネクタ 408"/>
        <xdr:cNvCxnSpPr/>
      </xdr:nvCxnSpPr>
      <xdr:spPr>
        <a:xfrm>
          <a:off x="8521700" y="1358582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146050</xdr:rowOff>
    </xdr:from>
    <xdr:to xmlns:xdr="http://schemas.openxmlformats.org/drawingml/2006/spreadsheetDrawing">
      <xdr:col>50</xdr:col>
      <xdr:colOff>165100</xdr:colOff>
      <xdr:row>78</xdr:row>
      <xdr:rowOff>76200</xdr:rowOff>
    </xdr:to>
    <xdr:sp macro="" textlink="">
      <xdr:nvSpPr>
        <xdr:cNvPr id="410" name="フローチャート: 判断 409"/>
        <xdr:cNvSpPr/>
      </xdr:nvSpPr>
      <xdr:spPr>
        <a:xfrm>
          <a:off x="9334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92075</xdr:rowOff>
    </xdr:from>
    <xdr:ext cx="534670" cy="258445"/>
    <xdr:sp macro="" textlink="">
      <xdr:nvSpPr>
        <xdr:cNvPr id="411" name="テキスト ボックス 410"/>
        <xdr:cNvSpPr txBox="1"/>
      </xdr:nvSpPr>
      <xdr:spPr>
        <a:xfrm>
          <a:off x="9123045" y="13122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41275</xdr:rowOff>
    </xdr:from>
    <xdr:to xmlns:xdr="http://schemas.openxmlformats.org/drawingml/2006/spreadsheetDrawing">
      <xdr:col>45</xdr:col>
      <xdr:colOff>177800</xdr:colOff>
      <xdr:row>79</xdr:row>
      <xdr:rowOff>41275</xdr:rowOff>
    </xdr:to>
    <xdr:cxnSp macro="">
      <xdr:nvCxnSpPr>
        <xdr:cNvPr id="412" name="直線コネクタ 411"/>
        <xdr:cNvCxnSpPr/>
      </xdr:nvCxnSpPr>
      <xdr:spPr>
        <a:xfrm flipV="1">
          <a:off x="7653020" y="1358582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158115</xdr:rowOff>
    </xdr:from>
    <xdr:to xmlns:xdr="http://schemas.openxmlformats.org/drawingml/2006/spreadsheetDrawing">
      <xdr:col>46</xdr:col>
      <xdr:colOff>38100</xdr:colOff>
      <xdr:row>78</xdr:row>
      <xdr:rowOff>88265</xdr:rowOff>
    </xdr:to>
    <xdr:sp macro="" textlink="">
      <xdr:nvSpPr>
        <xdr:cNvPr id="413" name="フローチャート: 判断 412"/>
        <xdr:cNvSpPr/>
      </xdr:nvSpPr>
      <xdr:spPr>
        <a:xfrm>
          <a:off x="8470900" y="133597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104140</xdr:rowOff>
    </xdr:from>
    <xdr:ext cx="534035" cy="259080"/>
    <xdr:sp macro="" textlink="">
      <xdr:nvSpPr>
        <xdr:cNvPr id="414" name="テキスト ボックス 413"/>
        <xdr:cNvSpPr txBox="1"/>
      </xdr:nvSpPr>
      <xdr:spPr>
        <a:xfrm>
          <a:off x="8259445" y="13134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41275</xdr:rowOff>
    </xdr:from>
    <xdr:to xmlns:xdr="http://schemas.openxmlformats.org/drawingml/2006/spreadsheetDrawing">
      <xdr:col>41</xdr:col>
      <xdr:colOff>50800</xdr:colOff>
      <xdr:row>79</xdr:row>
      <xdr:rowOff>41910</xdr:rowOff>
    </xdr:to>
    <xdr:cxnSp macro="">
      <xdr:nvCxnSpPr>
        <xdr:cNvPr id="415" name="直線コネクタ 414"/>
        <xdr:cNvCxnSpPr/>
      </xdr:nvCxnSpPr>
      <xdr:spPr>
        <a:xfrm flipV="1">
          <a:off x="6789420" y="1358582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161925</xdr:rowOff>
    </xdr:from>
    <xdr:to xmlns:xdr="http://schemas.openxmlformats.org/drawingml/2006/spreadsheetDrawing">
      <xdr:col>41</xdr:col>
      <xdr:colOff>101600</xdr:colOff>
      <xdr:row>78</xdr:row>
      <xdr:rowOff>92075</xdr:rowOff>
    </xdr:to>
    <xdr:sp macro="" textlink="">
      <xdr:nvSpPr>
        <xdr:cNvPr id="416" name="フローチャート: 判断 415"/>
        <xdr:cNvSpPr/>
      </xdr:nvSpPr>
      <xdr:spPr>
        <a:xfrm>
          <a:off x="760222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109220</xdr:rowOff>
    </xdr:from>
    <xdr:ext cx="534035" cy="257810"/>
    <xdr:sp macro="" textlink="">
      <xdr:nvSpPr>
        <xdr:cNvPr id="417" name="テキスト ボックス 416"/>
        <xdr:cNvSpPr txBox="1"/>
      </xdr:nvSpPr>
      <xdr:spPr>
        <a:xfrm>
          <a:off x="7395845" y="1313942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152400</xdr:rowOff>
    </xdr:from>
    <xdr:to xmlns:xdr="http://schemas.openxmlformats.org/drawingml/2006/spreadsheetDrawing">
      <xdr:col>36</xdr:col>
      <xdr:colOff>165100</xdr:colOff>
      <xdr:row>78</xdr:row>
      <xdr:rowOff>83185</xdr:rowOff>
    </xdr:to>
    <xdr:sp macro="" textlink="">
      <xdr:nvSpPr>
        <xdr:cNvPr id="418" name="フローチャート: 判断 417"/>
        <xdr:cNvSpPr/>
      </xdr:nvSpPr>
      <xdr:spPr>
        <a:xfrm>
          <a:off x="6738620" y="133540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99695</xdr:rowOff>
    </xdr:from>
    <xdr:ext cx="534670" cy="258445"/>
    <xdr:sp macro="" textlink="">
      <xdr:nvSpPr>
        <xdr:cNvPr id="419" name="テキスト ボックス 418"/>
        <xdr:cNvSpPr txBox="1"/>
      </xdr:nvSpPr>
      <xdr:spPr>
        <a:xfrm>
          <a:off x="6527165" y="13129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0126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1998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3362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3" name="テキスト ボックス 422"/>
        <xdr:cNvSpPr txBox="1"/>
      </xdr:nvSpPr>
      <xdr:spPr>
        <a:xfrm>
          <a:off x="74676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604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161290</xdr:rowOff>
    </xdr:from>
    <xdr:to xmlns:xdr="http://schemas.openxmlformats.org/drawingml/2006/spreadsheetDrawing">
      <xdr:col>55</xdr:col>
      <xdr:colOff>50800</xdr:colOff>
      <xdr:row>79</xdr:row>
      <xdr:rowOff>91440</xdr:rowOff>
    </xdr:to>
    <xdr:sp macro="" textlink="">
      <xdr:nvSpPr>
        <xdr:cNvPr id="425" name="楕円 424"/>
        <xdr:cNvSpPr/>
      </xdr:nvSpPr>
      <xdr:spPr>
        <a:xfrm>
          <a:off x="10152380" y="135343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76835</xdr:rowOff>
    </xdr:from>
    <xdr:ext cx="377825" cy="258445"/>
    <xdr:sp macro="" textlink="">
      <xdr:nvSpPr>
        <xdr:cNvPr id="426" name="商工費該当値テキスト"/>
        <xdr:cNvSpPr txBox="1"/>
      </xdr:nvSpPr>
      <xdr:spPr>
        <a:xfrm>
          <a:off x="10248900" y="134499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161290</xdr:rowOff>
    </xdr:from>
    <xdr:to xmlns:xdr="http://schemas.openxmlformats.org/drawingml/2006/spreadsheetDrawing">
      <xdr:col>50</xdr:col>
      <xdr:colOff>165100</xdr:colOff>
      <xdr:row>79</xdr:row>
      <xdr:rowOff>91440</xdr:rowOff>
    </xdr:to>
    <xdr:sp macro="" textlink="">
      <xdr:nvSpPr>
        <xdr:cNvPr id="427" name="楕円 426"/>
        <xdr:cNvSpPr/>
      </xdr:nvSpPr>
      <xdr:spPr>
        <a:xfrm>
          <a:off x="9334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79</xdr:row>
      <xdr:rowOff>83185</xdr:rowOff>
    </xdr:from>
    <xdr:ext cx="378460" cy="259080"/>
    <xdr:sp macro="" textlink="">
      <xdr:nvSpPr>
        <xdr:cNvPr id="428" name="テキスト ボックス 427"/>
        <xdr:cNvSpPr txBox="1"/>
      </xdr:nvSpPr>
      <xdr:spPr>
        <a:xfrm>
          <a:off x="9201150" y="13627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161290</xdr:rowOff>
    </xdr:from>
    <xdr:to xmlns:xdr="http://schemas.openxmlformats.org/drawingml/2006/spreadsheetDrawing">
      <xdr:col>46</xdr:col>
      <xdr:colOff>38100</xdr:colOff>
      <xdr:row>79</xdr:row>
      <xdr:rowOff>91440</xdr:rowOff>
    </xdr:to>
    <xdr:sp macro="" textlink="">
      <xdr:nvSpPr>
        <xdr:cNvPr id="429" name="楕円 428"/>
        <xdr:cNvSpPr/>
      </xdr:nvSpPr>
      <xdr:spPr>
        <a:xfrm>
          <a:off x="8470900" y="135343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79</xdr:row>
      <xdr:rowOff>83185</xdr:rowOff>
    </xdr:from>
    <xdr:ext cx="378460" cy="259080"/>
    <xdr:sp macro="" textlink="">
      <xdr:nvSpPr>
        <xdr:cNvPr id="430" name="テキスト ボックス 429"/>
        <xdr:cNvSpPr txBox="1"/>
      </xdr:nvSpPr>
      <xdr:spPr>
        <a:xfrm>
          <a:off x="8337550" y="13627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161290</xdr:rowOff>
    </xdr:from>
    <xdr:to xmlns:xdr="http://schemas.openxmlformats.org/drawingml/2006/spreadsheetDrawing">
      <xdr:col>41</xdr:col>
      <xdr:colOff>101600</xdr:colOff>
      <xdr:row>79</xdr:row>
      <xdr:rowOff>91440</xdr:rowOff>
    </xdr:to>
    <xdr:sp macro="" textlink="">
      <xdr:nvSpPr>
        <xdr:cNvPr id="431" name="楕円 430"/>
        <xdr:cNvSpPr/>
      </xdr:nvSpPr>
      <xdr:spPr>
        <a:xfrm>
          <a:off x="760222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79</xdr:row>
      <xdr:rowOff>83185</xdr:rowOff>
    </xdr:from>
    <xdr:ext cx="377825" cy="259080"/>
    <xdr:sp macro="" textlink="">
      <xdr:nvSpPr>
        <xdr:cNvPr id="432" name="テキスト ボックス 431"/>
        <xdr:cNvSpPr txBox="1"/>
      </xdr:nvSpPr>
      <xdr:spPr>
        <a:xfrm>
          <a:off x="7468870" y="1362773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161925</xdr:rowOff>
    </xdr:from>
    <xdr:to xmlns:xdr="http://schemas.openxmlformats.org/drawingml/2006/spreadsheetDrawing">
      <xdr:col>36</xdr:col>
      <xdr:colOff>165100</xdr:colOff>
      <xdr:row>79</xdr:row>
      <xdr:rowOff>92075</xdr:rowOff>
    </xdr:to>
    <xdr:sp macro="" textlink="">
      <xdr:nvSpPr>
        <xdr:cNvPr id="433" name="楕円 432"/>
        <xdr:cNvSpPr/>
      </xdr:nvSpPr>
      <xdr:spPr>
        <a:xfrm>
          <a:off x="673862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79</xdr:row>
      <xdr:rowOff>83820</xdr:rowOff>
    </xdr:from>
    <xdr:ext cx="378460" cy="259080"/>
    <xdr:sp macro="" textlink="">
      <xdr:nvSpPr>
        <xdr:cNvPr id="434" name="テキスト ボックス 433"/>
        <xdr:cNvSpPr txBox="1"/>
      </xdr:nvSpPr>
      <xdr:spPr>
        <a:xfrm>
          <a:off x="660527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31115</xdr:rowOff>
    </xdr:to>
    <xdr:sp macro="" textlink="">
      <xdr:nvSpPr>
        <xdr:cNvPr id="435" name="正方形/長方形 434"/>
        <xdr:cNvSpPr/>
      </xdr:nvSpPr>
      <xdr:spPr>
        <a:xfrm>
          <a:off x="6431280" y="14287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5532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5532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5438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5438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656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656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431280" y="15113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3" name="テキスト ボックス 442"/>
        <xdr:cNvSpPr txBox="1"/>
      </xdr:nvSpPr>
      <xdr:spPr>
        <a:xfrm>
          <a:off x="639318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431280" y="17072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6" name="テキスト ボックス 445"/>
        <xdr:cNvSpPr txBox="1"/>
      </xdr:nvSpPr>
      <xdr:spPr>
        <a:xfrm>
          <a:off x="618744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431280" y="16745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5630" cy="258445"/>
    <xdr:sp macro="" textlink="">
      <xdr:nvSpPr>
        <xdr:cNvPr id="448" name="テキスト ボックス 447"/>
        <xdr:cNvSpPr txBox="1"/>
      </xdr:nvSpPr>
      <xdr:spPr>
        <a:xfrm>
          <a:off x="5850890" y="16603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431280" y="16419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5630" cy="259080"/>
    <xdr:sp macro="" textlink="">
      <xdr:nvSpPr>
        <xdr:cNvPr id="450" name="テキスト ボックス 449"/>
        <xdr:cNvSpPr txBox="1"/>
      </xdr:nvSpPr>
      <xdr:spPr>
        <a:xfrm>
          <a:off x="5850890" y="16276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431280" y="16092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5630" cy="258445"/>
    <xdr:sp macro="" textlink="">
      <xdr:nvSpPr>
        <xdr:cNvPr id="452" name="テキスト ボックス 451"/>
        <xdr:cNvSpPr txBox="1"/>
      </xdr:nvSpPr>
      <xdr:spPr>
        <a:xfrm>
          <a:off x="5850890" y="15951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431280" y="157664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5630" cy="258445"/>
    <xdr:sp macro="" textlink="">
      <xdr:nvSpPr>
        <xdr:cNvPr id="454" name="テキスト ボックス 453"/>
        <xdr:cNvSpPr txBox="1"/>
      </xdr:nvSpPr>
      <xdr:spPr>
        <a:xfrm>
          <a:off x="585089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9525</xdr:rowOff>
    </xdr:from>
    <xdr:to xmlns:xdr="http://schemas.openxmlformats.org/drawingml/2006/spreadsheetDrawing">
      <xdr:col>59</xdr:col>
      <xdr:colOff>50800</xdr:colOff>
      <xdr:row>90</xdr:row>
      <xdr:rowOff>9525</xdr:rowOff>
    </xdr:to>
    <xdr:cxnSp macro="">
      <xdr:nvCxnSpPr>
        <xdr:cNvPr id="455" name="直線コネクタ 454"/>
        <xdr:cNvCxnSpPr/>
      </xdr:nvCxnSpPr>
      <xdr:spPr>
        <a:xfrm>
          <a:off x="6431280" y="15440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37465</xdr:rowOff>
    </xdr:from>
    <xdr:ext cx="685165" cy="261620"/>
    <xdr:sp macro="" textlink="">
      <xdr:nvSpPr>
        <xdr:cNvPr id="456" name="テキスト ボックス 455"/>
        <xdr:cNvSpPr txBox="1"/>
      </xdr:nvSpPr>
      <xdr:spPr>
        <a:xfrm>
          <a:off x="5760720" y="15296515"/>
          <a:ext cx="68516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431280" y="15113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7810"/>
    <xdr:sp macro="" textlink="">
      <xdr:nvSpPr>
        <xdr:cNvPr id="458" name="テキスト ボックス 457"/>
        <xdr:cNvSpPr txBox="1"/>
      </xdr:nvSpPr>
      <xdr:spPr>
        <a:xfrm>
          <a:off x="5760720" y="149707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431280" y="15113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95885</xdr:rowOff>
    </xdr:from>
    <xdr:to xmlns:xdr="http://schemas.openxmlformats.org/drawingml/2006/spreadsheetDrawing">
      <xdr:col>54</xdr:col>
      <xdr:colOff>185420</xdr:colOff>
      <xdr:row>99</xdr:row>
      <xdr:rowOff>69850</xdr:rowOff>
    </xdr:to>
    <xdr:cxnSp macro="">
      <xdr:nvCxnSpPr>
        <xdr:cNvPr id="460" name="直線コネクタ 459"/>
        <xdr:cNvCxnSpPr/>
      </xdr:nvCxnSpPr>
      <xdr:spPr>
        <a:xfrm flipV="1">
          <a:off x="10198100" y="15526385"/>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73660</xdr:rowOff>
    </xdr:from>
    <xdr:ext cx="534035" cy="259080"/>
    <xdr:sp macro="" textlink="">
      <xdr:nvSpPr>
        <xdr:cNvPr id="461" name="土木費最小値テキスト"/>
        <xdr:cNvSpPr txBox="1"/>
      </xdr:nvSpPr>
      <xdr:spPr>
        <a:xfrm>
          <a:off x="10248900" y="17047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69850</xdr:rowOff>
    </xdr:from>
    <xdr:to xmlns:xdr="http://schemas.openxmlformats.org/drawingml/2006/spreadsheetDrawing">
      <xdr:col>55</xdr:col>
      <xdr:colOff>88900</xdr:colOff>
      <xdr:row>99</xdr:row>
      <xdr:rowOff>69850</xdr:rowOff>
    </xdr:to>
    <xdr:cxnSp macro="">
      <xdr:nvCxnSpPr>
        <xdr:cNvPr id="462" name="直線コネクタ 461"/>
        <xdr:cNvCxnSpPr/>
      </xdr:nvCxnSpPr>
      <xdr:spPr>
        <a:xfrm>
          <a:off x="10114280" y="17043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40640</xdr:rowOff>
    </xdr:from>
    <xdr:ext cx="598170" cy="260985"/>
    <xdr:sp macro="" textlink="">
      <xdr:nvSpPr>
        <xdr:cNvPr id="463" name="土木費最大値テキスト"/>
        <xdr:cNvSpPr txBox="1"/>
      </xdr:nvSpPr>
      <xdr:spPr>
        <a:xfrm>
          <a:off x="10248900" y="15299690"/>
          <a:ext cx="5981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948,056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95885</xdr:rowOff>
    </xdr:from>
    <xdr:to xmlns:xdr="http://schemas.openxmlformats.org/drawingml/2006/spreadsheetDrawing">
      <xdr:col>55</xdr:col>
      <xdr:colOff>88900</xdr:colOff>
      <xdr:row>90</xdr:row>
      <xdr:rowOff>95885</xdr:rowOff>
    </xdr:to>
    <xdr:cxnSp macro="">
      <xdr:nvCxnSpPr>
        <xdr:cNvPr id="464" name="直線コネクタ 463"/>
        <xdr:cNvCxnSpPr/>
      </xdr:nvCxnSpPr>
      <xdr:spPr>
        <a:xfrm>
          <a:off x="10114280" y="155263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40640</xdr:rowOff>
    </xdr:from>
    <xdr:to xmlns:xdr="http://schemas.openxmlformats.org/drawingml/2006/spreadsheetDrawing">
      <xdr:col>55</xdr:col>
      <xdr:colOff>0</xdr:colOff>
      <xdr:row>98</xdr:row>
      <xdr:rowOff>99060</xdr:rowOff>
    </xdr:to>
    <xdr:cxnSp macro="">
      <xdr:nvCxnSpPr>
        <xdr:cNvPr id="465" name="直線コネクタ 464"/>
        <xdr:cNvCxnSpPr/>
      </xdr:nvCxnSpPr>
      <xdr:spPr>
        <a:xfrm flipV="1">
          <a:off x="9385300" y="16842740"/>
          <a:ext cx="8128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2540</xdr:rowOff>
    </xdr:from>
    <xdr:ext cx="598170" cy="259080"/>
    <xdr:sp macro="" textlink="">
      <xdr:nvSpPr>
        <xdr:cNvPr id="466" name="土木費平均値テキスト"/>
        <xdr:cNvSpPr txBox="1"/>
      </xdr:nvSpPr>
      <xdr:spPr>
        <a:xfrm>
          <a:off x="10248900" y="1663319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151130</xdr:rowOff>
    </xdr:from>
    <xdr:to xmlns:xdr="http://schemas.openxmlformats.org/drawingml/2006/spreadsheetDrawing">
      <xdr:col>55</xdr:col>
      <xdr:colOff>50800</xdr:colOff>
      <xdr:row>98</xdr:row>
      <xdr:rowOff>81280</xdr:rowOff>
    </xdr:to>
    <xdr:sp macro="" textlink="">
      <xdr:nvSpPr>
        <xdr:cNvPr id="467" name="フローチャート: 判断 466"/>
        <xdr:cNvSpPr/>
      </xdr:nvSpPr>
      <xdr:spPr>
        <a:xfrm>
          <a:off x="10152380" y="167817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99060</xdr:rowOff>
    </xdr:from>
    <xdr:to xmlns:xdr="http://schemas.openxmlformats.org/drawingml/2006/spreadsheetDrawing">
      <xdr:col>50</xdr:col>
      <xdr:colOff>114300</xdr:colOff>
      <xdr:row>98</xdr:row>
      <xdr:rowOff>103505</xdr:rowOff>
    </xdr:to>
    <xdr:cxnSp macro="">
      <xdr:nvCxnSpPr>
        <xdr:cNvPr id="468" name="直線コネクタ 467"/>
        <xdr:cNvCxnSpPr/>
      </xdr:nvCxnSpPr>
      <xdr:spPr>
        <a:xfrm flipV="1">
          <a:off x="8521700" y="1690116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154940</xdr:rowOff>
    </xdr:from>
    <xdr:to xmlns:xdr="http://schemas.openxmlformats.org/drawingml/2006/spreadsheetDrawing">
      <xdr:col>50</xdr:col>
      <xdr:colOff>165100</xdr:colOff>
      <xdr:row>98</xdr:row>
      <xdr:rowOff>85090</xdr:rowOff>
    </xdr:to>
    <xdr:sp macro="" textlink="">
      <xdr:nvSpPr>
        <xdr:cNvPr id="469" name="フローチャート: 判断 468"/>
        <xdr:cNvSpPr/>
      </xdr:nvSpPr>
      <xdr:spPr>
        <a:xfrm>
          <a:off x="9334500" y="1678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101600</xdr:rowOff>
    </xdr:from>
    <xdr:ext cx="598170" cy="259080"/>
    <xdr:sp macro="" textlink="">
      <xdr:nvSpPr>
        <xdr:cNvPr id="470" name="テキスト ボックス 469"/>
        <xdr:cNvSpPr txBox="1"/>
      </xdr:nvSpPr>
      <xdr:spPr>
        <a:xfrm>
          <a:off x="9090660" y="165608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103505</xdr:rowOff>
    </xdr:from>
    <xdr:to xmlns:xdr="http://schemas.openxmlformats.org/drawingml/2006/spreadsheetDrawing">
      <xdr:col>45</xdr:col>
      <xdr:colOff>177800</xdr:colOff>
      <xdr:row>98</xdr:row>
      <xdr:rowOff>133350</xdr:rowOff>
    </xdr:to>
    <xdr:cxnSp macro="">
      <xdr:nvCxnSpPr>
        <xdr:cNvPr id="471" name="直線コネクタ 470"/>
        <xdr:cNvCxnSpPr/>
      </xdr:nvCxnSpPr>
      <xdr:spPr>
        <a:xfrm flipV="1">
          <a:off x="7653020" y="16905605"/>
          <a:ext cx="86868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143510</xdr:rowOff>
    </xdr:from>
    <xdr:to xmlns:xdr="http://schemas.openxmlformats.org/drawingml/2006/spreadsheetDrawing">
      <xdr:col>46</xdr:col>
      <xdr:colOff>38100</xdr:colOff>
      <xdr:row>98</xdr:row>
      <xdr:rowOff>73660</xdr:rowOff>
    </xdr:to>
    <xdr:sp macro="" textlink="">
      <xdr:nvSpPr>
        <xdr:cNvPr id="472" name="フローチャート: 判断 471"/>
        <xdr:cNvSpPr/>
      </xdr:nvSpPr>
      <xdr:spPr>
        <a:xfrm>
          <a:off x="8470900" y="167741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90170</xdr:rowOff>
    </xdr:from>
    <xdr:ext cx="598170" cy="259080"/>
    <xdr:sp macro="" textlink="">
      <xdr:nvSpPr>
        <xdr:cNvPr id="473" name="テキスト ボックス 472"/>
        <xdr:cNvSpPr txBox="1"/>
      </xdr:nvSpPr>
      <xdr:spPr>
        <a:xfrm>
          <a:off x="8227060" y="16549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133350</xdr:rowOff>
    </xdr:from>
    <xdr:to xmlns:xdr="http://schemas.openxmlformats.org/drawingml/2006/spreadsheetDrawing">
      <xdr:col>41</xdr:col>
      <xdr:colOff>50800</xdr:colOff>
      <xdr:row>98</xdr:row>
      <xdr:rowOff>133350</xdr:rowOff>
    </xdr:to>
    <xdr:cxnSp macro="">
      <xdr:nvCxnSpPr>
        <xdr:cNvPr id="474" name="直線コネクタ 473"/>
        <xdr:cNvCxnSpPr/>
      </xdr:nvCxnSpPr>
      <xdr:spPr>
        <a:xfrm flipV="1">
          <a:off x="6789420" y="169354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147320</xdr:rowOff>
    </xdr:from>
    <xdr:to xmlns:xdr="http://schemas.openxmlformats.org/drawingml/2006/spreadsheetDrawing">
      <xdr:col>41</xdr:col>
      <xdr:colOff>101600</xdr:colOff>
      <xdr:row>98</xdr:row>
      <xdr:rowOff>77470</xdr:rowOff>
    </xdr:to>
    <xdr:sp macro="" textlink="">
      <xdr:nvSpPr>
        <xdr:cNvPr id="475" name="フローチャート: 判断 474"/>
        <xdr:cNvSpPr/>
      </xdr:nvSpPr>
      <xdr:spPr>
        <a:xfrm>
          <a:off x="760222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93980</xdr:rowOff>
    </xdr:from>
    <xdr:ext cx="598805" cy="259080"/>
    <xdr:sp macro="" textlink="">
      <xdr:nvSpPr>
        <xdr:cNvPr id="476" name="テキスト ボックス 475"/>
        <xdr:cNvSpPr txBox="1"/>
      </xdr:nvSpPr>
      <xdr:spPr>
        <a:xfrm>
          <a:off x="7363460" y="16553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171450</xdr:rowOff>
    </xdr:from>
    <xdr:to xmlns:xdr="http://schemas.openxmlformats.org/drawingml/2006/spreadsheetDrawing">
      <xdr:col>36</xdr:col>
      <xdr:colOff>165100</xdr:colOff>
      <xdr:row>98</xdr:row>
      <xdr:rowOff>101600</xdr:rowOff>
    </xdr:to>
    <xdr:sp macro="" textlink="">
      <xdr:nvSpPr>
        <xdr:cNvPr id="477" name="フローチャート: 判断 476"/>
        <xdr:cNvSpPr/>
      </xdr:nvSpPr>
      <xdr:spPr>
        <a:xfrm>
          <a:off x="673862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118110</xdr:rowOff>
    </xdr:from>
    <xdr:ext cx="598170" cy="259080"/>
    <xdr:sp macro="" textlink="">
      <xdr:nvSpPr>
        <xdr:cNvPr id="478" name="テキスト ボックス 477"/>
        <xdr:cNvSpPr txBox="1"/>
      </xdr:nvSpPr>
      <xdr:spPr>
        <a:xfrm>
          <a:off x="6494780" y="16577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2" name="テキスト ボックス 481"/>
        <xdr:cNvSpPr txBox="1"/>
      </xdr:nvSpPr>
      <xdr:spPr>
        <a:xfrm>
          <a:off x="74676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160655</xdr:rowOff>
    </xdr:from>
    <xdr:to xmlns:xdr="http://schemas.openxmlformats.org/drawingml/2006/spreadsheetDrawing">
      <xdr:col>55</xdr:col>
      <xdr:colOff>50800</xdr:colOff>
      <xdr:row>98</xdr:row>
      <xdr:rowOff>90805</xdr:rowOff>
    </xdr:to>
    <xdr:sp macro="" textlink="">
      <xdr:nvSpPr>
        <xdr:cNvPr id="484" name="楕円 483"/>
        <xdr:cNvSpPr/>
      </xdr:nvSpPr>
      <xdr:spPr>
        <a:xfrm>
          <a:off x="10152380" y="167913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139065</xdr:rowOff>
    </xdr:from>
    <xdr:ext cx="598170" cy="259080"/>
    <xdr:sp macro="" textlink="">
      <xdr:nvSpPr>
        <xdr:cNvPr id="485" name="土木費該当値テキスト"/>
        <xdr:cNvSpPr txBox="1"/>
      </xdr:nvSpPr>
      <xdr:spPr>
        <a:xfrm>
          <a:off x="10248900" y="167697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48260</xdr:rowOff>
    </xdr:from>
    <xdr:to xmlns:xdr="http://schemas.openxmlformats.org/drawingml/2006/spreadsheetDrawing">
      <xdr:col>50</xdr:col>
      <xdr:colOff>165100</xdr:colOff>
      <xdr:row>98</xdr:row>
      <xdr:rowOff>149860</xdr:rowOff>
    </xdr:to>
    <xdr:sp macro="" textlink="">
      <xdr:nvSpPr>
        <xdr:cNvPr id="486" name="楕円 485"/>
        <xdr:cNvSpPr/>
      </xdr:nvSpPr>
      <xdr:spPr>
        <a:xfrm>
          <a:off x="93345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140970</xdr:rowOff>
    </xdr:from>
    <xdr:ext cx="598170" cy="259080"/>
    <xdr:sp macro="" textlink="">
      <xdr:nvSpPr>
        <xdr:cNvPr id="487" name="テキスト ボックス 486"/>
        <xdr:cNvSpPr txBox="1"/>
      </xdr:nvSpPr>
      <xdr:spPr>
        <a:xfrm>
          <a:off x="9090660" y="169430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52705</xdr:rowOff>
    </xdr:from>
    <xdr:to xmlns:xdr="http://schemas.openxmlformats.org/drawingml/2006/spreadsheetDrawing">
      <xdr:col>46</xdr:col>
      <xdr:colOff>38100</xdr:colOff>
      <xdr:row>98</xdr:row>
      <xdr:rowOff>154940</xdr:rowOff>
    </xdr:to>
    <xdr:sp macro="" textlink="">
      <xdr:nvSpPr>
        <xdr:cNvPr id="488" name="楕円 487"/>
        <xdr:cNvSpPr/>
      </xdr:nvSpPr>
      <xdr:spPr>
        <a:xfrm>
          <a:off x="8470900" y="1685480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145415</xdr:rowOff>
    </xdr:from>
    <xdr:ext cx="598170" cy="258445"/>
    <xdr:sp macro="" textlink="">
      <xdr:nvSpPr>
        <xdr:cNvPr id="489" name="テキスト ボックス 488"/>
        <xdr:cNvSpPr txBox="1"/>
      </xdr:nvSpPr>
      <xdr:spPr>
        <a:xfrm>
          <a:off x="8227060" y="169475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82550</xdr:rowOff>
    </xdr:from>
    <xdr:to xmlns:xdr="http://schemas.openxmlformats.org/drawingml/2006/spreadsheetDrawing">
      <xdr:col>41</xdr:col>
      <xdr:colOff>101600</xdr:colOff>
      <xdr:row>99</xdr:row>
      <xdr:rowOff>12700</xdr:rowOff>
    </xdr:to>
    <xdr:sp macro="" textlink="">
      <xdr:nvSpPr>
        <xdr:cNvPr id="490" name="楕円 489"/>
        <xdr:cNvSpPr/>
      </xdr:nvSpPr>
      <xdr:spPr>
        <a:xfrm>
          <a:off x="760222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3810</xdr:rowOff>
    </xdr:from>
    <xdr:ext cx="534035" cy="259080"/>
    <xdr:sp macro="" textlink="">
      <xdr:nvSpPr>
        <xdr:cNvPr id="491" name="テキスト ボックス 490"/>
        <xdr:cNvSpPr txBox="1"/>
      </xdr:nvSpPr>
      <xdr:spPr>
        <a:xfrm>
          <a:off x="7395845" y="16977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82550</xdr:rowOff>
    </xdr:from>
    <xdr:to xmlns:xdr="http://schemas.openxmlformats.org/drawingml/2006/spreadsheetDrawing">
      <xdr:col>36</xdr:col>
      <xdr:colOff>165100</xdr:colOff>
      <xdr:row>99</xdr:row>
      <xdr:rowOff>12700</xdr:rowOff>
    </xdr:to>
    <xdr:sp macro="" textlink="">
      <xdr:nvSpPr>
        <xdr:cNvPr id="492" name="楕円 491"/>
        <xdr:cNvSpPr/>
      </xdr:nvSpPr>
      <xdr:spPr>
        <a:xfrm>
          <a:off x="673862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3810</xdr:rowOff>
    </xdr:from>
    <xdr:ext cx="534670" cy="259080"/>
    <xdr:sp macro="" textlink="">
      <xdr:nvSpPr>
        <xdr:cNvPr id="493" name="テキスト ボックス 492"/>
        <xdr:cNvSpPr txBox="1"/>
      </xdr:nvSpPr>
      <xdr:spPr>
        <a:xfrm>
          <a:off x="6527165" y="16977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31115</xdr:rowOff>
    </xdr:to>
    <xdr:sp macro="" textlink="">
      <xdr:nvSpPr>
        <xdr:cNvPr id="494" name="正方形/長方形 493"/>
        <xdr:cNvSpPr/>
      </xdr:nvSpPr>
      <xdr:spPr>
        <a:xfrm>
          <a:off x="1211580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2377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2377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228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228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34084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34084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11580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2" name="テキスト ボックス 501"/>
        <xdr:cNvSpPr txBox="1"/>
      </xdr:nvSpPr>
      <xdr:spPr>
        <a:xfrm>
          <a:off x="120777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11580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115800" y="673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73025</xdr:rowOff>
    </xdr:from>
    <xdr:ext cx="248285" cy="258445"/>
    <xdr:sp macro="" textlink="">
      <xdr:nvSpPr>
        <xdr:cNvPr id="505" name="テキスト ボックス 504"/>
        <xdr:cNvSpPr txBox="1"/>
      </xdr:nvSpPr>
      <xdr:spPr>
        <a:xfrm>
          <a:off x="11871960" y="658812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115800" y="63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34925</xdr:rowOff>
    </xdr:from>
    <xdr:ext cx="594995" cy="258445"/>
    <xdr:sp macro="" textlink="">
      <xdr:nvSpPr>
        <xdr:cNvPr id="507" name="テキスト ボックス 506"/>
        <xdr:cNvSpPr txBox="1"/>
      </xdr:nvSpPr>
      <xdr:spPr>
        <a:xfrm>
          <a:off x="11535410" y="620712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115800" y="59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167640</xdr:rowOff>
    </xdr:from>
    <xdr:ext cx="594995" cy="258445"/>
    <xdr:sp macro="" textlink="">
      <xdr:nvSpPr>
        <xdr:cNvPr id="509" name="テキスト ボックス 508"/>
        <xdr:cNvSpPr txBox="1"/>
      </xdr:nvSpPr>
      <xdr:spPr>
        <a:xfrm>
          <a:off x="11535410" y="58254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115800" y="55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130175</xdr:rowOff>
    </xdr:from>
    <xdr:ext cx="594995" cy="259080"/>
    <xdr:sp macro="" textlink="">
      <xdr:nvSpPr>
        <xdr:cNvPr id="511" name="テキスト ボックス 510"/>
        <xdr:cNvSpPr txBox="1"/>
      </xdr:nvSpPr>
      <xdr:spPr>
        <a:xfrm>
          <a:off x="11535410" y="544512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115800" y="52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92075</xdr:rowOff>
    </xdr:from>
    <xdr:ext cx="594995" cy="258445"/>
    <xdr:sp macro="" textlink="">
      <xdr:nvSpPr>
        <xdr:cNvPr id="513" name="テキスト ボックス 512"/>
        <xdr:cNvSpPr txBox="1"/>
      </xdr:nvSpPr>
      <xdr:spPr>
        <a:xfrm>
          <a:off x="11535410" y="506412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11580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800" cy="257810"/>
    <xdr:sp macro="" textlink="">
      <xdr:nvSpPr>
        <xdr:cNvPr id="515" name="テキスト ボックス 514"/>
        <xdr:cNvSpPr txBox="1"/>
      </xdr:nvSpPr>
      <xdr:spPr>
        <a:xfrm>
          <a:off x="11450320" y="4683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11580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95885</xdr:rowOff>
    </xdr:from>
    <xdr:to xmlns:xdr="http://schemas.openxmlformats.org/drawingml/2006/spreadsheetDrawing">
      <xdr:col>85</xdr:col>
      <xdr:colOff>126365</xdr:colOff>
      <xdr:row>39</xdr:row>
      <xdr:rowOff>31115</xdr:rowOff>
    </xdr:to>
    <xdr:cxnSp macro="">
      <xdr:nvCxnSpPr>
        <xdr:cNvPr id="517" name="直線コネクタ 516"/>
        <xdr:cNvCxnSpPr/>
      </xdr:nvCxnSpPr>
      <xdr:spPr>
        <a:xfrm flipV="1">
          <a:off x="15885795" y="5239385"/>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34925</xdr:rowOff>
    </xdr:from>
    <xdr:ext cx="469900" cy="258445"/>
    <xdr:sp macro="" textlink="">
      <xdr:nvSpPr>
        <xdr:cNvPr id="518" name="消防費最小値テキスト"/>
        <xdr:cNvSpPr txBox="1"/>
      </xdr:nvSpPr>
      <xdr:spPr>
        <a:xfrm>
          <a:off x="15938500" y="6721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31115</xdr:rowOff>
    </xdr:from>
    <xdr:to xmlns:xdr="http://schemas.openxmlformats.org/drawingml/2006/spreadsheetDrawing">
      <xdr:col>86</xdr:col>
      <xdr:colOff>25400</xdr:colOff>
      <xdr:row>39</xdr:row>
      <xdr:rowOff>31115</xdr:rowOff>
    </xdr:to>
    <xdr:cxnSp macro="">
      <xdr:nvCxnSpPr>
        <xdr:cNvPr id="519" name="直線コネクタ 518"/>
        <xdr:cNvCxnSpPr/>
      </xdr:nvCxnSpPr>
      <xdr:spPr>
        <a:xfrm>
          <a:off x="15798800" y="67176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43180</xdr:rowOff>
    </xdr:from>
    <xdr:ext cx="598805" cy="258445"/>
    <xdr:sp macro="" textlink="">
      <xdr:nvSpPr>
        <xdr:cNvPr id="520" name="消防費最大値テキスト"/>
        <xdr:cNvSpPr txBox="1"/>
      </xdr:nvSpPr>
      <xdr:spPr>
        <a:xfrm>
          <a:off x="15938500" y="50152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782,510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95885</xdr:rowOff>
    </xdr:from>
    <xdr:to xmlns:xdr="http://schemas.openxmlformats.org/drawingml/2006/spreadsheetDrawing">
      <xdr:col>86</xdr:col>
      <xdr:colOff>25400</xdr:colOff>
      <xdr:row>30</xdr:row>
      <xdr:rowOff>95885</xdr:rowOff>
    </xdr:to>
    <xdr:cxnSp macro="">
      <xdr:nvCxnSpPr>
        <xdr:cNvPr id="521" name="直線コネクタ 520"/>
        <xdr:cNvCxnSpPr/>
      </xdr:nvCxnSpPr>
      <xdr:spPr>
        <a:xfrm>
          <a:off x="15798800" y="52393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137160</xdr:rowOff>
    </xdr:from>
    <xdr:to xmlns:xdr="http://schemas.openxmlformats.org/drawingml/2006/spreadsheetDrawing">
      <xdr:col>85</xdr:col>
      <xdr:colOff>127000</xdr:colOff>
      <xdr:row>38</xdr:row>
      <xdr:rowOff>161925</xdr:rowOff>
    </xdr:to>
    <xdr:cxnSp macro="">
      <xdr:nvCxnSpPr>
        <xdr:cNvPr id="522" name="直線コネクタ 521"/>
        <xdr:cNvCxnSpPr/>
      </xdr:nvCxnSpPr>
      <xdr:spPr>
        <a:xfrm flipV="1">
          <a:off x="15069820" y="6652260"/>
          <a:ext cx="8178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86995</xdr:rowOff>
    </xdr:from>
    <xdr:ext cx="534670" cy="257810"/>
    <xdr:sp macro="" textlink="">
      <xdr:nvSpPr>
        <xdr:cNvPr id="523" name="消防費平均値テキスト"/>
        <xdr:cNvSpPr txBox="1"/>
      </xdr:nvSpPr>
      <xdr:spPr>
        <a:xfrm>
          <a:off x="15938500" y="643064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64135</xdr:rowOff>
    </xdr:from>
    <xdr:to xmlns:xdr="http://schemas.openxmlformats.org/drawingml/2006/spreadsheetDrawing">
      <xdr:col>85</xdr:col>
      <xdr:colOff>177800</xdr:colOff>
      <xdr:row>38</xdr:row>
      <xdr:rowOff>165100</xdr:rowOff>
    </xdr:to>
    <xdr:sp macro="" textlink="">
      <xdr:nvSpPr>
        <xdr:cNvPr id="524" name="フローチャート: 判断 523"/>
        <xdr:cNvSpPr/>
      </xdr:nvSpPr>
      <xdr:spPr>
        <a:xfrm>
          <a:off x="15836900" y="65792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156845</xdr:rowOff>
    </xdr:from>
    <xdr:to xmlns:xdr="http://schemas.openxmlformats.org/drawingml/2006/spreadsheetDrawing">
      <xdr:col>81</xdr:col>
      <xdr:colOff>50800</xdr:colOff>
      <xdr:row>38</xdr:row>
      <xdr:rowOff>161925</xdr:rowOff>
    </xdr:to>
    <xdr:cxnSp macro="">
      <xdr:nvCxnSpPr>
        <xdr:cNvPr id="525" name="直線コネクタ 524"/>
        <xdr:cNvCxnSpPr/>
      </xdr:nvCxnSpPr>
      <xdr:spPr>
        <a:xfrm>
          <a:off x="14206220" y="6671945"/>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60960</xdr:rowOff>
    </xdr:from>
    <xdr:to xmlns:xdr="http://schemas.openxmlformats.org/drawingml/2006/spreadsheetDrawing">
      <xdr:col>81</xdr:col>
      <xdr:colOff>101600</xdr:colOff>
      <xdr:row>38</xdr:row>
      <xdr:rowOff>162560</xdr:rowOff>
    </xdr:to>
    <xdr:sp macro="" textlink="">
      <xdr:nvSpPr>
        <xdr:cNvPr id="526" name="フローチャート: 判断 525"/>
        <xdr:cNvSpPr/>
      </xdr:nvSpPr>
      <xdr:spPr>
        <a:xfrm>
          <a:off x="1501902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8255</xdr:rowOff>
    </xdr:from>
    <xdr:ext cx="534035" cy="258445"/>
    <xdr:sp macro="" textlink="">
      <xdr:nvSpPr>
        <xdr:cNvPr id="527" name="テキスト ボックス 526"/>
        <xdr:cNvSpPr txBox="1"/>
      </xdr:nvSpPr>
      <xdr:spPr>
        <a:xfrm>
          <a:off x="14812645" y="6351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147320</xdr:rowOff>
    </xdr:from>
    <xdr:to xmlns:xdr="http://schemas.openxmlformats.org/drawingml/2006/spreadsheetDrawing">
      <xdr:col>76</xdr:col>
      <xdr:colOff>114300</xdr:colOff>
      <xdr:row>38</xdr:row>
      <xdr:rowOff>156845</xdr:rowOff>
    </xdr:to>
    <xdr:cxnSp macro="">
      <xdr:nvCxnSpPr>
        <xdr:cNvPr id="528" name="直線コネクタ 527"/>
        <xdr:cNvCxnSpPr/>
      </xdr:nvCxnSpPr>
      <xdr:spPr>
        <a:xfrm>
          <a:off x="13342620" y="6662420"/>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70485</xdr:rowOff>
    </xdr:from>
    <xdr:to xmlns:xdr="http://schemas.openxmlformats.org/drawingml/2006/spreadsheetDrawing">
      <xdr:col>76</xdr:col>
      <xdr:colOff>165100</xdr:colOff>
      <xdr:row>39</xdr:row>
      <xdr:rowOff>635</xdr:rowOff>
    </xdr:to>
    <xdr:sp macro="" textlink="">
      <xdr:nvSpPr>
        <xdr:cNvPr id="529" name="フローチャート: 判断 528"/>
        <xdr:cNvSpPr/>
      </xdr:nvSpPr>
      <xdr:spPr>
        <a:xfrm>
          <a:off x="1415542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17780</xdr:rowOff>
    </xdr:from>
    <xdr:ext cx="534670" cy="257810"/>
    <xdr:sp macro="" textlink="">
      <xdr:nvSpPr>
        <xdr:cNvPr id="530" name="テキスト ボックス 529"/>
        <xdr:cNvSpPr txBox="1"/>
      </xdr:nvSpPr>
      <xdr:spPr>
        <a:xfrm>
          <a:off x="13943965" y="63614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128905</xdr:rowOff>
    </xdr:from>
    <xdr:to xmlns:xdr="http://schemas.openxmlformats.org/drawingml/2006/spreadsheetDrawing">
      <xdr:col>71</xdr:col>
      <xdr:colOff>177800</xdr:colOff>
      <xdr:row>38</xdr:row>
      <xdr:rowOff>147320</xdr:rowOff>
    </xdr:to>
    <xdr:cxnSp macro="">
      <xdr:nvCxnSpPr>
        <xdr:cNvPr id="531" name="直線コネクタ 530"/>
        <xdr:cNvCxnSpPr/>
      </xdr:nvCxnSpPr>
      <xdr:spPr>
        <a:xfrm>
          <a:off x="12473940" y="6644005"/>
          <a:ext cx="8686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67310</xdr:rowOff>
    </xdr:from>
    <xdr:to xmlns:xdr="http://schemas.openxmlformats.org/drawingml/2006/spreadsheetDrawing">
      <xdr:col>72</xdr:col>
      <xdr:colOff>38100</xdr:colOff>
      <xdr:row>38</xdr:row>
      <xdr:rowOff>167640</xdr:rowOff>
    </xdr:to>
    <xdr:sp macro="" textlink="">
      <xdr:nvSpPr>
        <xdr:cNvPr id="532" name="フローチャート: 判断 531"/>
        <xdr:cNvSpPr/>
      </xdr:nvSpPr>
      <xdr:spPr>
        <a:xfrm>
          <a:off x="13291820" y="65824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13970</xdr:rowOff>
    </xdr:from>
    <xdr:ext cx="534035" cy="258445"/>
    <xdr:sp macro="" textlink="">
      <xdr:nvSpPr>
        <xdr:cNvPr id="533" name="テキスト ボックス 532"/>
        <xdr:cNvSpPr txBox="1"/>
      </xdr:nvSpPr>
      <xdr:spPr>
        <a:xfrm>
          <a:off x="13080365" y="6357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66675</xdr:rowOff>
    </xdr:from>
    <xdr:to xmlns:xdr="http://schemas.openxmlformats.org/drawingml/2006/spreadsheetDrawing">
      <xdr:col>67</xdr:col>
      <xdr:colOff>101600</xdr:colOff>
      <xdr:row>38</xdr:row>
      <xdr:rowOff>167640</xdr:rowOff>
    </xdr:to>
    <xdr:sp macro="" textlink="">
      <xdr:nvSpPr>
        <xdr:cNvPr id="534" name="フローチャート: 判断 533"/>
        <xdr:cNvSpPr/>
      </xdr:nvSpPr>
      <xdr:spPr>
        <a:xfrm>
          <a:off x="12423140" y="65817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13335</xdr:rowOff>
    </xdr:from>
    <xdr:ext cx="534035" cy="258445"/>
    <xdr:sp macro="" textlink="">
      <xdr:nvSpPr>
        <xdr:cNvPr id="535" name="テキスト ボックス 534"/>
        <xdr:cNvSpPr txBox="1"/>
      </xdr:nvSpPr>
      <xdr:spPr>
        <a:xfrm>
          <a:off x="12216765" y="6356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57022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37" name="テキスト ボックス 536"/>
        <xdr:cNvSpPr txBox="1"/>
      </xdr:nvSpPr>
      <xdr:spPr>
        <a:xfrm>
          <a:off x="148844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1572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40" name="テキスト ボックス 539"/>
        <xdr:cNvSpPr txBox="1"/>
      </xdr:nvSpPr>
      <xdr:spPr>
        <a:xfrm>
          <a:off x="1228852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86360</xdr:rowOff>
    </xdr:from>
    <xdr:to xmlns:xdr="http://schemas.openxmlformats.org/drawingml/2006/spreadsheetDrawing">
      <xdr:col>85</xdr:col>
      <xdr:colOff>177800</xdr:colOff>
      <xdr:row>39</xdr:row>
      <xdr:rowOff>15875</xdr:rowOff>
    </xdr:to>
    <xdr:sp macro="" textlink="">
      <xdr:nvSpPr>
        <xdr:cNvPr id="541" name="楕円 540"/>
        <xdr:cNvSpPr/>
      </xdr:nvSpPr>
      <xdr:spPr>
        <a:xfrm>
          <a:off x="158369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42545</xdr:rowOff>
    </xdr:from>
    <xdr:ext cx="534670" cy="258445"/>
    <xdr:sp macro="" textlink="">
      <xdr:nvSpPr>
        <xdr:cNvPr id="542" name="消防費該当値テキスト"/>
        <xdr:cNvSpPr txBox="1"/>
      </xdr:nvSpPr>
      <xdr:spPr>
        <a:xfrm>
          <a:off x="15938500" y="6557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111760</xdr:rowOff>
    </xdr:from>
    <xdr:to xmlns:xdr="http://schemas.openxmlformats.org/drawingml/2006/spreadsheetDrawing">
      <xdr:col>81</xdr:col>
      <xdr:colOff>101600</xdr:colOff>
      <xdr:row>39</xdr:row>
      <xdr:rowOff>41910</xdr:rowOff>
    </xdr:to>
    <xdr:sp macro="" textlink="">
      <xdr:nvSpPr>
        <xdr:cNvPr id="543" name="楕円 542"/>
        <xdr:cNvSpPr/>
      </xdr:nvSpPr>
      <xdr:spPr>
        <a:xfrm>
          <a:off x="1501902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32385</xdr:rowOff>
    </xdr:from>
    <xdr:ext cx="534035" cy="257810"/>
    <xdr:sp macro="" textlink="">
      <xdr:nvSpPr>
        <xdr:cNvPr id="544" name="テキスト ボックス 543"/>
        <xdr:cNvSpPr txBox="1"/>
      </xdr:nvSpPr>
      <xdr:spPr>
        <a:xfrm>
          <a:off x="14812645" y="671893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105410</xdr:rowOff>
    </xdr:from>
    <xdr:to xmlns:xdr="http://schemas.openxmlformats.org/drawingml/2006/spreadsheetDrawing">
      <xdr:col>76</xdr:col>
      <xdr:colOff>165100</xdr:colOff>
      <xdr:row>39</xdr:row>
      <xdr:rowOff>35560</xdr:rowOff>
    </xdr:to>
    <xdr:sp macro="" textlink="">
      <xdr:nvSpPr>
        <xdr:cNvPr id="545" name="楕円 544"/>
        <xdr:cNvSpPr/>
      </xdr:nvSpPr>
      <xdr:spPr>
        <a:xfrm>
          <a:off x="1415542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27305</xdr:rowOff>
    </xdr:from>
    <xdr:ext cx="534670" cy="259080"/>
    <xdr:sp macro="" textlink="">
      <xdr:nvSpPr>
        <xdr:cNvPr id="546" name="テキスト ボックス 545"/>
        <xdr:cNvSpPr txBox="1"/>
      </xdr:nvSpPr>
      <xdr:spPr>
        <a:xfrm>
          <a:off x="13943965" y="6713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95885</xdr:rowOff>
    </xdr:from>
    <xdr:to xmlns:xdr="http://schemas.openxmlformats.org/drawingml/2006/spreadsheetDrawing">
      <xdr:col>72</xdr:col>
      <xdr:colOff>38100</xdr:colOff>
      <xdr:row>39</xdr:row>
      <xdr:rowOff>26670</xdr:rowOff>
    </xdr:to>
    <xdr:sp macro="" textlink="">
      <xdr:nvSpPr>
        <xdr:cNvPr id="547" name="楕円 546"/>
        <xdr:cNvSpPr/>
      </xdr:nvSpPr>
      <xdr:spPr>
        <a:xfrm>
          <a:off x="13291820" y="661098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17780</xdr:rowOff>
    </xdr:from>
    <xdr:ext cx="534035" cy="257810"/>
    <xdr:sp macro="" textlink="">
      <xdr:nvSpPr>
        <xdr:cNvPr id="548" name="テキスト ボックス 547"/>
        <xdr:cNvSpPr txBox="1"/>
      </xdr:nvSpPr>
      <xdr:spPr>
        <a:xfrm>
          <a:off x="13080365" y="670433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78740</xdr:rowOff>
    </xdr:from>
    <xdr:to xmlns:xdr="http://schemas.openxmlformats.org/drawingml/2006/spreadsheetDrawing">
      <xdr:col>67</xdr:col>
      <xdr:colOff>101600</xdr:colOff>
      <xdr:row>39</xdr:row>
      <xdr:rowOff>8890</xdr:rowOff>
    </xdr:to>
    <xdr:sp macro="" textlink="">
      <xdr:nvSpPr>
        <xdr:cNvPr id="549" name="楕円 548"/>
        <xdr:cNvSpPr/>
      </xdr:nvSpPr>
      <xdr:spPr>
        <a:xfrm>
          <a:off x="1242314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0</xdr:rowOff>
    </xdr:from>
    <xdr:ext cx="534035" cy="259080"/>
    <xdr:sp macro="" textlink="">
      <xdr:nvSpPr>
        <xdr:cNvPr id="550" name="テキスト ボックス 549"/>
        <xdr:cNvSpPr txBox="1"/>
      </xdr:nvSpPr>
      <xdr:spPr>
        <a:xfrm>
          <a:off x="12216765" y="6686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31115</xdr:rowOff>
    </xdr:to>
    <xdr:sp macro="" textlink="">
      <xdr:nvSpPr>
        <xdr:cNvPr id="551" name="正方形/長方形 550"/>
        <xdr:cNvSpPr/>
      </xdr:nvSpPr>
      <xdr:spPr>
        <a:xfrm>
          <a:off x="1211580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2377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2377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228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228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34084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34084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11580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9" name="テキスト ボックス 558"/>
        <xdr:cNvSpPr txBox="1"/>
      </xdr:nvSpPr>
      <xdr:spPr>
        <a:xfrm>
          <a:off x="120777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11580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1" name="直線コネクタ 560"/>
        <xdr:cNvCxnSpPr/>
      </xdr:nvCxnSpPr>
      <xdr:spPr>
        <a:xfrm>
          <a:off x="12115800" y="10083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167640</xdr:rowOff>
    </xdr:from>
    <xdr:ext cx="248285" cy="258445"/>
    <xdr:sp macro="" textlink="">
      <xdr:nvSpPr>
        <xdr:cNvPr id="562" name="テキスト ボックス 561"/>
        <xdr:cNvSpPr txBox="1"/>
      </xdr:nvSpPr>
      <xdr:spPr>
        <a:xfrm>
          <a:off x="11871960" y="99402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3" name="直線コネクタ 562"/>
        <xdr:cNvCxnSpPr/>
      </xdr:nvCxnSpPr>
      <xdr:spPr>
        <a:xfrm>
          <a:off x="12115800" y="9626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4995" cy="257810"/>
    <xdr:sp macro="" textlink="">
      <xdr:nvSpPr>
        <xdr:cNvPr id="564" name="テキスト ボックス 563"/>
        <xdr:cNvSpPr txBox="1"/>
      </xdr:nvSpPr>
      <xdr:spPr>
        <a:xfrm>
          <a:off x="11535410" y="94843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5" name="直線コネクタ 564"/>
        <xdr:cNvCxnSpPr/>
      </xdr:nvCxnSpPr>
      <xdr:spPr>
        <a:xfrm>
          <a:off x="12115800" y="9169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4995" cy="258445"/>
    <xdr:sp macro="" textlink="">
      <xdr:nvSpPr>
        <xdr:cNvPr id="566" name="テキスト ボックス 565"/>
        <xdr:cNvSpPr txBox="1"/>
      </xdr:nvSpPr>
      <xdr:spPr>
        <a:xfrm>
          <a:off x="1153541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7" name="直線コネクタ 566"/>
        <xdr:cNvCxnSpPr/>
      </xdr:nvCxnSpPr>
      <xdr:spPr>
        <a:xfrm>
          <a:off x="12115800" y="8712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167640</xdr:rowOff>
    </xdr:from>
    <xdr:ext cx="594995" cy="258445"/>
    <xdr:sp macro="" textlink="">
      <xdr:nvSpPr>
        <xdr:cNvPr id="568" name="テキスト ボックス 567"/>
        <xdr:cNvSpPr txBox="1"/>
      </xdr:nvSpPr>
      <xdr:spPr>
        <a:xfrm>
          <a:off x="11535410" y="85686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11580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7810"/>
    <xdr:sp macro="" textlink="">
      <xdr:nvSpPr>
        <xdr:cNvPr id="570" name="テキスト ボックス 569"/>
        <xdr:cNvSpPr txBox="1"/>
      </xdr:nvSpPr>
      <xdr:spPr>
        <a:xfrm>
          <a:off x="11535410" y="8112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11580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156210</xdr:rowOff>
    </xdr:from>
    <xdr:to xmlns:xdr="http://schemas.openxmlformats.org/drawingml/2006/spreadsheetDrawing">
      <xdr:col>85</xdr:col>
      <xdr:colOff>126365</xdr:colOff>
      <xdr:row>58</xdr:row>
      <xdr:rowOff>93980</xdr:rowOff>
    </xdr:to>
    <xdr:cxnSp macro="">
      <xdr:nvCxnSpPr>
        <xdr:cNvPr id="572" name="直線コネクタ 571"/>
        <xdr:cNvCxnSpPr/>
      </xdr:nvCxnSpPr>
      <xdr:spPr>
        <a:xfrm flipV="1">
          <a:off x="15885795" y="8728710"/>
          <a:ext cx="127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98425</xdr:rowOff>
    </xdr:from>
    <xdr:ext cx="534670" cy="258445"/>
    <xdr:sp macro="" textlink="">
      <xdr:nvSpPr>
        <xdr:cNvPr id="573" name="教育費最小値テキスト"/>
        <xdr:cNvSpPr txBox="1"/>
      </xdr:nvSpPr>
      <xdr:spPr>
        <a:xfrm>
          <a:off x="15938500" y="10042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93980</xdr:rowOff>
    </xdr:from>
    <xdr:to xmlns:xdr="http://schemas.openxmlformats.org/drawingml/2006/spreadsheetDrawing">
      <xdr:col>86</xdr:col>
      <xdr:colOff>25400</xdr:colOff>
      <xdr:row>58</xdr:row>
      <xdr:rowOff>93980</xdr:rowOff>
    </xdr:to>
    <xdr:cxnSp macro="">
      <xdr:nvCxnSpPr>
        <xdr:cNvPr id="574" name="直線コネクタ 573"/>
        <xdr:cNvCxnSpPr/>
      </xdr:nvCxnSpPr>
      <xdr:spPr>
        <a:xfrm>
          <a:off x="15798800" y="100380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102235</xdr:rowOff>
    </xdr:from>
    <xdr:ext cx="598805" cy="259080"/>
    <xdr:sp macro="" textlink="">
      <xdr:nvSpPr>
        <xdr:cNvPr id="575" name="教育費最大値テキスト"/>
        <xdr:cNvSpPr txBox="1"/>
      </xdr:nvSpPr>
      <xdr:spPr>
        <a:xfrm>
          <a:off x="15938500" y="85032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592,855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156210</xdr:rowOff>
    </xdr:from>
    <xdr:to xmlns:xdr="http://schemas.openxmlformats.org/drawingml/2006/spreadsheetDrawing">
      <xdr:col>86</xdr:col>
      <xdr:colOff>25400</xdr:colOff>
      <xdr:row>50</xdr:row>
      <xdr:rowOff>156210</xdr:rowOff>
    </xdr:to>
    <xdr:cxnSp macro="">
      <xdr:nvCxnSpPr>
        <xdr:cNvPr id="576" name="直線コネクタ 575"/>
        <xdr:cNvCxnSpPr/>
      </xdr:nvCxnSpPr>
      <xdr:spPr>
        <a:xfrm>
          <a:off x="15798800" y="87287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92075</xdr:rowOff>
    </xdr:from>
    <xdr:to xmlns:xdr="http://schemas.openxmlformats.org/drawingml/2006/spreadsheetDrawing">
      <xdr:col>85</xdr:col>
      <xdr:colOff>127000</xdr:colOff>
      <xdr:row>57</xdr:row>
      <xdr:rowOff>151765</xdr:rowOff>
    </xdr:to>
    <xdr:cxnSp macro="">
      <xdr:nvCxnSpPr>
        <xdr:cNvPr id="577" name="直線コネクタ 576"/>
        <xdr:cNvCxnSpPr/>
      </xdr:nvCxnSpPr>
      <xdr:spPr>
        <a:xfrm flipV="1">
          <a:off x="15069820" y="9864725"/>
          <a:ext cx="81788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3175</xdr:rowOff>
    </xdr:from>
    <xdr:ext cx="598805" cy="259080"/>
    <xdr:sp macro="" textlink="">
      <xdr:nvSpPr>
        <xdr:cNvPr id="578" name="教育費平均値テキスト"/>
        <xdr:cNvSpPr txBox="1"/>
      </xdr:nvSpPr>
      <xdr:spPr>
        <a:xfrm>
          <a:off x="15938500" y="96043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151765</xdr:rowOff>
    </xdr:from>
    <xdr:to xmlns:xdr="http://schemas.openxmlformats.org/drawingml/2006/spreadsheetDrawing">
      <xdr:col>85</xdr:col>
      <xdr:colOff>177800</xdr:colOff>
      <xdr:row>57</xdr:row>
      <xdr:rowOff>82550</xdr:rowOff>
    </xdr:to>
    <xdr:sp macro="" textlink="">
      <xdr:nvSpPr>
        <xdr:cNvPr id="579" name="フローチャート: 判断 578"/>
        <xdr:cNvSpPr/>
      </xdr:nvSpPr>
      <xdr:spPr>
        <a:xfrm>
          <a:off x="15836900" y="9752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130810</xdr:rowOff>
    </xdr:from>
    <xdr:to xmlns:xdr="http://schemas.openxmlformats.org/drawingml/2006/spreadsheetDrawing">
      <xdr:col>81</xdr:col>
      <xdr:colOff>50800</xdr:colOff>
      <xdr:row>57</xdr:row>
      <xdr:rowOff>151765</xdr:rowOff>
    </xdr:to>
    <xdr:cxnSp macro="">
      <xdr:nvCxnSpPr>
        <xdr:cNvPr id="580" name="直線コネクタ 579"/>
        <xdr:cNvCxnSpPr/>
      </xdr:nvCxnSpPr>
      <xdr:spPr>
        <a:xfrm>
          <a:off x="14206220" y="9903460"/>
          <a:ext cx="8636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151130</xdr:rowOff>
    </xdr:from>
    <xdr:to xmlns:xdr="http://schemas.openxmlformats.org/drawingml/2006/spreadsheetDrawing">
      <xdr:col>81</xdr:col>
      <xdr:colOff>101600</xdr:colOff>
      <xdr:row>57</xdr:row>
      <xdr:rowOff>81915</xdr:rowOff>
    </xdr:to>
    <xdr:sp macro="" textlink="">
      <xdr:nvSpPr>
        <xdr:cNvPr id="581" name="フローチャート: 判断 580"/>
        <xdr:cNvSpPr/>
      </xdr:nvSpPr>
      <xdr:spPr>
        <a:xfrm>
          <a:off x="15019020" y="97523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98425</xdr:rowOff>
    </xdr:from>
    <xdr:ext cx="598805" cy="258445"/>
    <xdr:sp macro="" textlink="">
      <xdr:nvSpPr>
        <xdr:cNvPr id="582" name="テキスト ボックス 581"/>
        <xdr:cNvSpPr txBox="1"/>
      </xdr:nvSpPr>
      <xdr:spPr>
        <a:xfrm>
          <a:off x="14780260" y="9528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20955</xdr:rowOff>
    </xdr:from>
    <xdr:to xmlns:xdr="http://schemas.openxmlformats.org/drawingml/2006/spreadsheetDrawing">
      <xdr:col>76</xdr:col>
      <xdr:colOff>114300</xdr:colOff>
      <xdr:row>57</xdr:row>
      <xdr:rowOff>130810</xdr:rowOff>
    </xdr:to>
    <xdr:cxnSp macro="">
      <xdr:nvCxnSpPr>
        <xdr:cNvPr id="583" name="直線コネクタ 582"/>
        <xdr:cNvCxnSpPr/>
      </xdr:nvCxnSpPr>
      <xdr:spPr>
        <a:xfrm>
          <a:off x="13342620" y="9793605"/>
          <a:ext cx="8636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134620</xdr:rowOff>
    </xdr:from>
    <xdr:to xmlns:xdr="http://schemas.openxmlformats.org/drawingml/2006/spreadsheetDrawing">
      <xdr:col>76</xdr:col>
      <xdr:colOff>165100</xdr:colOff>
      <xdr:row>57</xdr:row>
      <xdr:rowOff>64770</xdr:rowOff>
    </xdr:to>
    <xdr:sp macro="" textlink="">
      <xdr:nvSpPr>
        <xdr:cNvPr id="584" name="フローチャート: 判断 583"/>
        <xdr:cNvSpPr/>
      </xdr:nvSpPr>
      <xdr:spPr>
        <a:xfrm>
          <a:off x="14155420"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55</xdr:row>
      <xdr:rowOff>81280</xdr:rowOff>
    </xdr:from>
    <xdr:ext cx="598170" cy="259080"/>
    <xdr:sp macro="" textlink="">
      <xdr:nvSpPr>
        <xdr:cNvPr id="585" name="テキスト ボックス 584"/>
        <xdr:cNvSpPr txBox="1"/>
      </xdr:nvSpPr>
      <xdr:spPr>
        <a:xfrm>
          <a:off x="13911580" y="9511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20955</xdr:rowOff>
    </xdr:from>
    <xdr:to xmlns:xdr="http://schemas.openxmlformats.org/drawingml/2006/spreadsheetDrawing">
      <xdr:col>71</xdr:col>
      <xdr:colOff>177800</xdr:colOff>
      <xdr:row>57</xdr:row>
      <xdr:rowOff>167640</xdr:rowOff>
    </xdr:to>
    <xdr:cxnSp macro="">
      <xdr:nvCxnSpPr>
        <xdr:cNvPr id="586" name="直線コネクタ 585"/>
        <xdr:cNvCxnSpPr/>
      </xdr:nvCxnSpPr>
      <xdr:spPr>
        <a:xfrm flipV="1">
          <a:off x="12473940" y="9793605"/>
          <a:ext cx="86868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146685</xdr:rowOff>
    </xdr:from>
    <xdr:to xmlns:xdr="http://schemas.openxmlformats.org/drawingml/2006/spreadsheetDrawing">
      <xdr:col>72</xdr:col>
      <xdr:colOff>38100</xdr:colOff>
      <xdr:row>57</xdr:row>
      <xdr:rowOff>76835</xdr:rowOff>
    </xdr:to>
    <xdr:sp macro="" textlink="">
      <xdr:nvSpPr>
        <xdr:cNvPr id="587" name="フローチャート: 判断 586"/>
        <xdr:cNvSpPr/>
      </xdr:nvSpPr>
      <xdr:spPr>
        <a:xfrm>
          <a:off x="13291820" y="97478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57</xdr:row>
      <xdr:rowOff>67310</xdr:rowOff>
    </xdr:from>
    <xdr:ext cx="598170" cy="257810"/>
    <xdr:sp macro="" textlink="">
      <xdr:nvSpPr>
        <xdr:cNvPr id="588" name="テキスト ボックス 587"/>
        <xdr:cNvSpPr txBox="1"/>
      </xdr:nvSpPr>
      <xdr:spPr>
        <a:xfrm>
          <a:off x="13047980" y="983996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128905</xdr:rowOff>
    </xdr:from>
    <xdr:to xmlns:xdr="http://schemas.openxmlformats.org/drawingml/2006/spreadsheetDrawing">
      <xdr:col>67</xdr:col>
      <xdr:colOff>101600</xdr:colOff>
      <xdr:row>57</xdr:row>
      <xdr:rowOff>59055</xdr:rowOff>
    </xdr:to>
    <xdr:sp macro="" textlink="">
      <xdr:nvSpPr>
        <xdr:cNvPr id="589" name="フローチャート: 判断 588"/>
        <xdr:cNvSpPr/>
      </xdr:nvSpPr>
      <xdr:spPr>
        <a:xfrm>
          <a:off x="1242314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55</xdr:row>
      <xdr:rowOff>76200</xdr:rowOff>
    </xdr:from>
    <xdr:ext cx="598805" cy="258445"/>
    <xdr:sp macro="" textlink="">
      <xdr:nvSpPr>
        <xdr:cNvPr id="590" name="テキスト ボックス 589"/>
        <xdr:cNvSpPr txBox="1"/>
      </xdr:nvSpPr>
      <xdr:spPr>
        <a:xfrm>
          <a:off x="12184380" y="95059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57022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92" name="テキスト ボックス 591"/>
        <xdr:cNvSpPr txBox="1"/>
      </xdr:nvSpPr>
      <xdr:spPr>
        <a:xfrm>
          <a:off x="148844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1572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95" name="テキスト ボックス 594"/>
        <xdr:cNvSpPr txBox="1"/>
      </xdr:nvSpPr>
      <xdr:spPr>
        <a:xfrm>
          <a:off x="1228852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41910</xdr:rowOff>
    </xdr:from>
    <xdr:to xmlns:xdr="http://schemas.openxmlformats.org/drawingml/2006/spreadsheetDrawing">
      <xdr:col>85</xdr:col>
      <xdr:colOff>177800</xdr:colOff>
      <xdr:row>57</xdr:row>
      <xdr:rowOff>143510</xdr:rowOff>
    </xdr:to>
    <xdr:sp macro="" textlink="">
      <xdr:nvSpPr>
        <xdr:cNvPr id="596" name="楕円 595"/>
        <xdr:cNvSpPr/>
      </xdr:nvSpPr>
      <xdr:spPr>
        <a:xfrm>
          <a:off x="158369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20320</xdr:rowOff>
    </xdr:from>
    <xdr:ext cx="534670" cy="258445"/>
    <xdr:sp macro="" textlink="">
      <xdr:nvSpPr>
        <xdr:cNvPr id="597" name="教育費該当値テキスト"/>
        <xdr:cNvSpPr txBox="1"/>
      </xdr:nvSpPr>
      <xdr:spPr>
        <a:xfrm>
          <a:off x="15938500" y="9792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101600</xdr:rowOff>
    </xdr:from>
    <xdr:to xmlns:xdr="http://schemas.openxmlformats.org/drawingml/2006/spreadsheetDrawing">
      <xdr:col>81</xdr:col>
      <xdr:colOff>101600</xdr:colOff>
      <xdr:row>58</xdr:row>
      <xdr:rowOff>31115</xdr:rowOff>
    </xdr:to>
    <xdr:sp macro="" textlink="">
      <xdr:nvSpPr>
        <xdr:cNvPr id="598" name="楕円 597"/>
        <xdr:cNvSpPr/>
      </xdr:nvSpPr>
      <xdr:spPr>
        <a:xfrm>
          <a:off x="15019020" y="9874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22860</xdr:rowOff>
    </xdr:from>
    <xdr:ext cx="534035" cy="259080"/>
    <xdr:sp macro="" textlink="">
      <xdr:nvSpPr>
        <xdr:cNvPr id="599" name="テキスト ボックス 598"/>
        <xdr:cNvSpPr txBox="1"/>
      </xdr:nvSpPr>
      <xdr:spPr>
        <a:xfrm>
          <a:off x="14812645" y="9966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80645</xdr:rowOff>
    </xdr:from>
    <xdr:to xmlns:xdr="http://schemas.openxmlformats.org/drawingml/2006/spreadsheetDrawing">
      <xdr:col>76</xdr:col>
      <xdr:colOff>165100</xdr:colOff>
      <xdr:row>58</xdr:row>
      <xdr:rowOff>10160</xdr:rowOff>
    </xdr:to>
    <xdr:sp macro="" textlink="">
      <xdr:nvSpPr>
        <xdr:cNvPr id="600" name="楕円 599"/>
        <xdr:cNvSpPr/>
      </xdr:nvSpPr>
      <xdr:spPr>
        <a:xfrm>
          <a:off x="14155420" y="98532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1270</xdr:rowOff>
    </xdr:from>
    <xdr:ext cx="534670" cy="259080"/>
    <xdr:sp macro="" textlink="">
      <xdr:nvSpPr>
        <xdr:cNvPr id="601" name="テキスト ボックス 600"/>
        <xdr:cNvSpPr txBox="1"/>
      </xdr:nvSpPr>
      <xdr:spPr>
        <a:xfrm>
          <a:off x="13943965" y="9945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140970</xdr:rowOff>
    </xdr:from>
    <xdr:to xmlns:xdr="http://schemas.openxmlformats.org/drawingml/2006/spreadsheetDrawing">
      <xdr:col>72</xdr:col>
      <xdr:colOff>38100</xdr:colOff>
      <xdr:row>57</xdr:row>
      <xdr:rowOff>71120</xdr:rowOff>
    </xdr:to>
    <xdr:sp macro="" textlink="">
      <xdr:nvSpPr>
        <xdr:cNvPr id="602" name="楕円 601"/>
        <xdr:cNvSpPr/>
      </xdr:nvSpPr>
      <xdr:spPr>
        <a:xfrm>
          <a:off x="13291820" y="97421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55</xdr:row>
      <xdr:rowOff>88265</xdr:rowOff>
    </xdr:from>
    <xdr:ext cx="598170" cy="257810"/>
    <xdr:sp macro="" textlink="">
      <xdr:nvSpPr>
        <xdr:cNvPr id="603" name="テキスト ボックス 602"/>
        <xdr:cNvSpPr txBox="1"/>
      </xdr:nvSpPr>
      <xdr:spPr>
        <a:xfrm>
          <a:off x="13047980" y="9518015"/>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119380</xdr:rowOff>
    </xdr:from>
    <xdr:to xmlns:xdr="http://schemas.openxmlformats.org/drawingml/2006/spreadsheetDrawing">
      <xdr:col>67</xdr:col>
      <xdr:colOff>101600</xdr:colOff>
      <xdr:row>58</xdr:row>
      <xdr:rowOff>49530</xdr:rowOff>
    </xdr:to>
    <xdr:sp macro="" textlink="">
      <xdr:nvSpPr>
        <xdr:cNvPr id="604" name="楕円 603"/>
        <xdr:cNvSpPr/>
      </xdr:nvSpPr>
      <xdr:spPr>
        <a:xfrm>
          <a:off x="1242314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41275</xdr:rowOff>
    </xdr:from>
    <xdr:ext cx="534035" cy="258445"/>
    <xdr:sp macro="" textlink="">
      <xdr:nvSpPr>
        <xdr:cNvPr id="605" name="テキスト ボックス 604"/>
        <xdr:cNvSpPr txBox="1"/>
      </xdr:nvSpPr>
      <xdr:spPr>
        <a:xfrm>
          <a:off x="12216765" y="9985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31115</xdr:rowOff>
    </xdr:to>
    <xdr:sp macro="" textlink="">
      <xdr:nvSpPr>
        <xdr:cNvPr id="606" name="正方形/長方形 605"/>
        <xdr:cNvSpPr/>
      </xdr:nvSpPr>
      <xdr:spPr>
        <a:xfrm>
          <a:off x="12115800" y="10858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2377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2377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228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228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34084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34084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11580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4" name="テキスト ボックス 613"/>
        <xdr:cNvSpPr txBox="1"/>
      </xdr:nvSpPr>
      <xdr:spPr>
        <a:xfrm>
          <a:off x="120777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11580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6" name="直線コネクタ 615"/>
        <xdr:cNvCxnSpPr/>
      </xdr:nvCxnSpPr>
      <xdr:spPr>
        <a:xfrm>
          <a:off x="12115800" y="1364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127635</xdr:rowOff>
    </xdr:from>
    <xdr:ext cx="248285" cy="258445"/>
    <xdr:sp macro="" textlink="">
      <xdr:nvSpPr>
        <xdr:cNvPr id="617" name="テキスト ボックス 616"/>
        <xdr:cNvSpPr txBox="1"/>
      </xdr:nvSpPr>
      <xdr:spPr>
        <a:xfrm>
          <a:off x="11871960" y="1350073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8" name="直線コネクタ 617"/>
        <xdr:cNvCxnSpPr/>
      </xdr:nvCxnSpPr>
      <xdr:spPr>
        <a:xfrm>
          <a:off x="12115800" y="1331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7810"/>
    <xdr:sp macro="" textlink="">
      <xdr:nvSpPr>
        <xdr:cNvPr id="619" name="テキスト ボックス 618"/>
        <xdr:cNvSpPr txBox="1"/>
      </xdr:nvSpPr>
      <xdr:spPr>
        <a:xfrm>
          <a:off x="11535410" y="13174345"/>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130810</xdr:rowOff>
    </xdr:from>
    <xdr:to xmlns:xdr="http://schemas.openxmlformats.org/drawingml/2006/spreadsheetDrawing">
      <xdr:col>89</xdr:col>
      <xdr:colOff>177800</xdr:colOff>
      <xdr:row>75</xdr:row>
      <xdr:rowOff>130810</xdr:rowOff>
    </xdr:to>
    <xdr:cxnSp macro="">
      <xdr:nvCxnSpPr>
        <xdr:cNvPr id="620" name="直線コネクタ 619"/>
        <xdr:cNvCxnSpPr/>
      </xdr:nvCxnSpPr>
      <xdr:spPr>
        <a:xfrm>
          <a:off x="12115800" y="1298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160020</xdr:rowOff>
    </xdr:from>
    <xdr:ext cx="594995" cy="259080"/>
    <xdr:sp macro="" textlink="">
      <xdr:nvSpPr>
        <xdr:cNvPr id="621" name="テキスト ボックス 620"/>
        <xdr:cNvSpPr txBox="1"/>
      </xdr:nvSpPr>
      <xdr:spPr>
        <a:xfrm>
          <a:off x="11535410" y="128473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2" name="直線コネクタ 621"/>
        <xdr:cNvCxnSpPr/>
      </xdr:nvCxnSpPr>
      <xdr:spPr>
        <a:xfrm>
          <a:off x="12115800" y="1266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5080</xdr:rowOff>
    </xdr:from>
    <xdr:ext cx="594995" cy="259080"/>
    <xdr:sp macro="" textlink="">
      <xdr:nvSpPr>
        <xdr:cNvPr id="623" name="テキスト ボックス 622"/>
        <xdr:cNvSpPr txBox="1"/>
      </xdr:nvSpPr>
      <xdr:spPr>
        <a:xfrm>
          <a:off x="11535410" y="125209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163830</xdr:rowOff>
    </xdr:from>
    <xdr:to xmlns:xdr="http://schemas.openxmlformats.org/drawingml/2006/spreadsheetDrawing">
      <xdr:col>89</xdr:col>
      <xdr:colOff>177800</xdr:colOff>
      <xdr:row>71</xdr:row>
      <xdr:rowOff>163830</xdr:rowOff>
    </xdr:to>
    <xdr:cxnSp macro="">
      <xdr:nvCxnSpPr>
        <xdr:cNvPr id="624" name="直線コネクタ 623"/>
        <xdr:cNvCxnSpPr/>
      </xdr:nvCxnSpPr>
      <xdr:spPr>
        <a:xfrm>
          <a:off x="12115800" y="12336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71</xdr:row>
      <xdr:rowOff>22225</xdr:rowOff>
    </xdr:from>
    <xdr:ext cx="685800" cy="259080"/>
    <xdr:sp macro="" textlink="">
      <xdr:nvSpPr>
        <xdr:cNvPr id="625" name="テキスト ボックス 624"/>
        <xdr:cNvSpPr txBox="1"/>
      </xdr:nvSpPr>
      <xdr:spPr>
        <a:xfrm>
          <a:off x="11450320" y="12195175"/>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6" name="直線コネクタ 625"/>
        <xdr:cNvCxnSpPr/>
      </xdr:nvCxnSpPr>
      <xdr:spPr>
        <a:xfrm>
          <a:off x="12115800" y="1201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69</xdr:row>
      <xdr:rowOff>37465</xdr:rowOff>
    </xdr:from>
    <xdr:ext cx="685800" cy="259080"/>
    <xdr:sp macro="" textlink="">
      <xdr:nvSpPr>
        <xdr:cNvPr id="627" name="テキスト ボックス 626"/>
        <xdr:cNvSpPr txBox="1"/>
      </xdr:nvSpPr>
      <xdr:spPr>
        <a:xfrm>
          <a:off x="11450320" y="11867515"/>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11580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800" cy="257810"/>
    <xdr:sp macro="" textlink="">
      <xdr:nvSpPr>
        <xdr:cNvPr id="629" name="テキスト ボックス 628"/>
        <xdr:cNvSpPr txBox="1"/>
      </xdr:nvSpPr>
      <xdr:spPr>
        <a:xfrm>
          <a:off x="11450320" y="11541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11580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147320</xdr:rowOff>
    </xdr:from>
    <xdr:to xmlns:xdr="http://schemas.openxmlformats.org/drawingml/2006/spreadsheetDrawing">
      <xdr:col>85</xdr:col>
      <xdr:colOff>126365</xdr:colOff>
      <xdr:row>79</xdr:row>
      <xdr:rowOff>99060</xdr:rowOff>
    </xdr:to>
    <xdr:cxnSp macro="">
      <xdr:nvCxnSpPr>
        <xdr:cNvPr id="631" name="直線コネクタ 630"/>
        <xdr:cNvCxnSpPr/>
      </xdr:nvCxnSpPr>
      <xdr:spPr>
        <a:xfrm flipV="1">
          <a:off x="15885795" y="12148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127635</xdr:rowOff>
    </xdr:from>
    <xdr:ext cx="249555" cy="258445"/>
    <xdr:sp macro="" textlink="">
      <xdr:nvSpPr>
        <xdr:cNvPr id="632" name="災害復旧費最小値テキスト"/>
        <xdr:cNvSpPr txBox="1"/>
      </xdr:nvSpPr>
      <xdr:spPr>
        <a:xfrm>
          <a:off x="15938500" y="1367218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3" name="直線コネクタ 632"/>
        <xdr:cNvCxnSpPr/>
      </xdr:nvCxnSpPr>
      <xdr:spPr>
        <a:xfrm>
          <a:off x="15798800" y="13643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93345</xdr:rowOff>
    </xdr:from>
    <xdr:ext cx="690245" cy="259080"/>
    <xdr:sp macro="" textlink="">
      <xdr:nvSpPr>
        <xdr:cNvPr id="634" name="災害復旧費最大値テキスト"/>
        <xdr:cNvSpPr txBox="1"/>
      </xdr:nvSpPr>
      <xdr:spPr>
        <a:xfrm>
          <a:off x="15938500" y="1192339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1,373,237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147320</xdr:rowOff>
    </xdr:from>
    <xdr:to xmlns:xdr="http://schemas.openxmlformats.org/drawingml/2006/spreadsheetDrawing">
      <xdr:col>86</xdr:col>
      <xdr:colOff>25400</xdr:colOff>
      <xdr:row>70</xdr:row>
      <xdr:rowOff>147320</xdr:rowOff>
    </xdr:to>
    <xdr:cxnSp macro="">
      <xdr:nvCxnSpPr>
        <xdr:cNvPr id="635" name="直線コネクタ 634"/>
        <xdr:cNvCxnSpPr/>
      </xdr:nvCxnSpPr>
      <xdr:spPr>
        <a:xfrm>
          <a:off x="15798800" y="12148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88900</xdr:rowOff>
    </xdr:from>
    <xdr:to xmlns:xdr="http://schemas.openxmlformats.org/drawingml/2006/spreadsheetDrawing">
      <xdr:col>85</xdr:col>
      <xdr:colOff>127000</xdr:colOff>
      <xdr:row>79</xdr:row>
      <xdr:rowOff>90170</xdr:rowOff>
    </xdr:to>
    <xdr:cxnSp macro="">
      <xdr:nvCxnSpPr>
        <xdr:cNvPr id="636" name="直線コネクタ 635"/>
        <xdr:cNvCxnSpPr/>
      </xdr:nvCxnSpPr>
      <xdr:spPr>
        <a:xfrm>
          <a:off x="15069820" y="13633450"/>
          <a:ext cx="8178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45720</xdr:rowOff>
    </xdr:from>
    <xdr:ext cx="534670" cy="259080"/>
    <xdr:sp macro="" textlink="">
      <xdr:nvSpPr>
        <xdr:cNvPr id="637" name="災害復旧費平均値テキスト"/>
        <xdr:cNvSpPr txBox="1"/>
      </xdr:nvSpPr>
      <xdr:spPr>
        <a:xfrm>
          <a:off x="15938500" y="13418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22860</xdr:rowOff>
    </xdr:from>
    <xdr:to xmlns:xdr="http://schemas.openxmlformats.org/drawingml/2006/spreadsheetDrawing">
      <xdr:col>85</xdr:col>
      <xdr:colOff>177800</xdr:colOff>
      <xdr:row>79</xdr:row>
      <xdr:rowOff>123825</xdr:rowOff>
    </xdr:to>
    <xdr:sp macro="" textlink="">
      <xdr:nvSpPr>
        <xdr:cNvPr id="638" name="フローチャート: 判断 637"/>
        <xdr:cNvSpPr/>
      </xdr:nvSpPr>
      <xdr:spPr>
        <a:xfrm>
          <a:off x="15836900" y="13567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88900</xdr:rowOff>
    </xdr:from>
    <xdr:to xmlns:xdr="http://schemas.openxmlformats.org/drawingml/2006/spreadsheetDrawing">
      <xdr:col>81</xdr:col>
      <xdr:colOff>50800</xdr:colOff>
      <xdr:row>79</xdr:row>
      <xdr:rowOff>96520</xdr:rowOff>
    </xdr:to>
    <xdr:cxnSp macro="">
      <xdr:nvCxnSpPr>
        <xdr:cNvPr id="639" name="直線コネクタ 638"/>
        <xdr:cNvCxnSpPr/>
      </xdr:nvCxnSpPr>
      <xdr:spPr>
        <a:xfrm flipV="1">
          <a:off x="14206220" y="13633450"/>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27305</xdr:rowOff>
    </xdr:from>
    <xdr:to xmlns:xdr="http://schemas.openxmlformats.org/drawingml/2006/spreadsheetDrawing">
      <xdr:col>81</xdr:col>
      <xdr:colOff>101600</xdr:colOff>
      <xdr:row>79</xdr:row>
      <xdr:rowOff>128270</xdr:rowOff>
    </xdr:to>
    <xdr:sp macro="" textlink="">
      <xdr:nvSpPr>
        <xdr:cNvPr id="640" name="フローチャート: 判断 639"/>
        <xdr:cNvSpPr/>
      </xdr:nvSpPr>
      <xdr:spPr>
        <a:xfrm>
          <a:off x="15019020" y="1357185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145415</xdr:rowOff>
    </xdr:from>
    <xdr:ext cx="534035" cy="257810"/>
    <xdr:sp macro="" textlink="">
      <xdr:nvSpPr>
        <xdr:cNvPr id="641" name="テキスト ボックス 640"/>
        <xdr:cNvSpPr txBox="1"/>
      </xdr:nvSpPr>
      <xdr:spPr>
        <a:xfrm>
          <a:off x="14812645" y="1334706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96520</xdr:rowOff>
    </xdr:from>
    <xdr:to xmlns:xdr="http://schemas.openxmlformats.org/drawingml/2006/spreadsheetDrawing">
      <xdr:col>76</xdr:col>
      <xdr:colOff>114300</xdr:colOff>
      <xdr:row>79</xdr:row>
      <xdr:rowOff>98425</xdr:rowOff>
    </xdr:to>
    <xdr:cxnSp macro="">
      <xdr:nvCxnSpPr>
        <xdr:cNvPr id="642" name="直線コネクタ 641"/>
        <xdr:cNvCxnSpPr/>
      </xdr:nvCxnSpPr>
      <xdr:spPr>
        <a:xfrm flipV="1">
          <a:off x="13342620" y="1364107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29845</xdr:rowOff>
    </xdr:from>
    <xdr:to xmlns:xdr="http://schemas.openxmlformats.org/drawingml/2006/spreadsheetDrawing">
      <xdr:col>76</xdr:col>
      <xdr:colOff>165100</xdr:colOff>
      <xdr:row>79</xdr:row>
      <xdr:rowOff>130810</xdr:rowOff>
    </xdr:to>
    <xdr:sp macro="" textlink="">
      <xdr:nvSpPr>
        <xdr:cNvPr id="643" name="フローチャート: 判断 642"/>
        <xdr:cNvSpPr/>
      </xdr:nvSpPr>
      <xdr:spPr>
        <a:xfrm>
          <a:off x="14155420" y="13574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147955</xdr:rowOff>
    </xdr:from>
    <xdr:ext cx="534670" cy="258445"/>
    <xdr:sp macro="" textlink="">
      <xdr:nvSpPr>
        <xdr:cNvPr id="644" name="テキスト ボックス 643"/>
        <xdr:cNvSpPr txBox="1"/>
      </xdr:nvSpPr>
      <xdr:spPr>
        <a:xfrm>
          <a:off x="13943965" y="13349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90170</xdr:rowOff>
    </xdr:from>
    <xdr:to xmlns:xdr="http://schemas.openxmlformats.org/drawingml/2006/spreadsheetDrawing">
      <xdr:col>71</xdr:col>
      <xdr:colOff>177800</xdr:colOff>
      <xdr:row>79</xdr:row>
      <xdr:rowOff>98425</xdr:rowOff>
    </xdr:to>
    <xdr:cxnSp macro="">
      <xdr:nvCxnSpPr>
        <xdr:cNvPr id="645" name="直線コネクタ 644"/>
        <xdr:cNvCxnSpPr/>
      </xdr:nvCxnSpPr>
      <xdr:spPr>
        <a:xfrm>
          <a:off x="12473940" y="13634720"/>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27940</xdr:rowOff>
    </xdr:from>
    <xdr:to xmlns:xdr="http://schemas.openxmlformats.org/drawingml/2006/spreadsheetDrawing">
      <xdr:col>72</xdr:col>
      <xdr:colOff>38100</xdr:colOff>
      <xdr:row>79</xdr:row>
      <xdr:rowOff>128905</xdr:rowOff>
    </xdr:to>
    <xdr:sp macro="" textlink="">
      <xdr:nvSpPr>
        <xdr:cNvPr id="646" name="フローチャート: 判断 645"/>
        <xdr:cNvSpPr/>
      </xdr:nvSpPr>
      <xdr:spPr>
        <a:xfrm>
          <a:off x="13291820" y="1357249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146050</xdr:rowOff>
    </xdr:from>
    <xdr:ext cx="534035" cy="257810"/>
    <xdr:sp macro="" textlink="">
      <xdr:nvSpPr>
        <xdr:cNvPr id="647" name="テキスト ボックス 646"/>
        <xdr:cNvSpPr txBox="1"/>
      </xdr:nvSpPr>
      <xdr:spPr>
        <a:xfrm>
          <a:off x="13080365" y="1334770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31750</xdr:rowOff>
    </xdr:from>
    <xdr:to xmlns:xdr="http://schemas.openxmlformats.org/drawingml/2006/spreadsheetDrawing">
      <xdr:col>67</xdr:col>
      <xdr:colOff>101600</xdr:colOff>
      <xdr:row>79</xdr:row>
      <xdr:rowOff>133985</xdr:rowOff>
    </xdr:to>
    <xdr:sp macro="" textlink="">
      <xdr:nvSpPr>
        <xdr:cNvPr id="648" name="フローチャート: 判断 647"/>
        <xdr:cNvSpPr/>
      </xdr:nvSpPr>
      <xdr:spPr>
        <a:xfrm>
          <a:off x="12423140" y="135763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149860</xdr:rowOff>
    </xdr:from>
    <xdr:ext cx="534035" cy="259080"/>
    <xdr:sp macro="" textlink="">
      <xdr:nvSpPr>
        <xdr:cNvPr id="649" name="テキスト ボックス 648"/>
        <xdr:cNvSpPr txBox="1"/>
      </xdr:nvSpPr>
      <xdr:spPr>
        <a:xfrm>
          <a:off x="12216765" y="13351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57022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51" name="テキスト ボックス 650"/>
        <xdr:cNvSpPr txBox="1"/>
      </xdr:nvSpPr>
      <xdr:spPr>
        <a:xfrm>
          <a:off x="148844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1572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54" name="テキスト ボックス 653"/>
        <xdr:cNvSpPr txBox="1"/>
      </xdr:nvSpPr>
      <xdr:spPr>
        <a:xfrm>
          <a:off x="1228852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39370</xdr:rowOff>
    </xdr:from>
    <xdr:to xmlns:xdr="http://schemas.openxmlformats.org/drawingml/2006/spreadsheetDrawing">
      <xdr:col>85</xdr:col>
      <xdr:colOff>177800</xdr:colOff>
      <xdr:row>79</xdr:row>
      <xdr:rowOff>140970</xdr:rowOff>
    </xdr:to>
    <xdr:sp macro="" textlink="">
      <xdr:nvSpPr>
        <xdr:cNvPr id="655" name="楕円 654"/>
        <xdr:cNvSpPr/>
      </xdr:nvSpPr>
      <xdr:spPr>
        <a:xfrm>
          <a:off x="15836900" y="135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79</xdr:row>
      <xdr:rowOff>635</xdr:rowOff>
    </xdr:from>
    <xdr:ext cx="469900" cy="259080"/>
    <xdr:sp macro="" textlink="">
      <xdr:nvSpPr>
        <xdr:cNvPr id="656" name="災害復旧費該当値テキスト"/>
        <xdr:cNvSpPr txBox="1"/>
      </xdr:nvSpPr>
      <xdr:spPr>
        <a:xfrm>
          <a:off x="15938500" y="13545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38100</xdr:rowOff>
    </xdr:from>
    <xdr:to xmlns:xdr="http://schemas.openxmlformats.org/drawingml/2006/spreadsheetDrawing">
      <xdr:col>81</xdr:col>
      <xdr:colOff>101600</xdr:colOff>
      <xdr:row>79</xdr:row>
      <xdr:rowOff>139700</xdr:rowOff>
    </xdr:to>
    <xdr:sp macro="" textlink="">
      <xdr:nvSpPr>
        <xdr:cNvPr id="657" name="楕円 656"/>
        <xdr:cNvSpPr/>
      </xdr:nvSpPr>
      <xdr:spPr>
        <a:xfrm>
          <a:off x="1501902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130810</xdr:rowOff>
    </xdr:from>
    <xdr:ext cx="469265" cy="259080"/>
    <xdr:sp macro="" textlink="">
      <xdr:nvSpPr>
        <xdr:cNvPr id="658" name="テキスト ボックス 657"/>
        <xdr:cNvSpPr txBox="1"/>
      </xdr:nvSpPr>
      <xdr:spPr>
        <a:xfrm>
          <a:off x="14839950" y="13675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46355</xdr:rowOff>
    </xdr:from>
    <xdr:to xmlns:xdr="http://schemas.openxmlformats.org/drawingml/2006/spreadsheetDrawing">
      <xdr:col>76</xdr:col>
      <xdr:colOff>165100</xdr:colOff>
      <xdr:row>79</xdr:row>
      <xdr:rowOff>147955</xdr:rowOff>
    </xdr:to>
    <xdr:sp macro="" textlink="">
      <xdr:nvSpPr>
        <xdr:cNvPr id="659" name="楕円 658"/>
        <xdr:cNvSpPr/>
      </xdr:nvSpPr>
      <xdr:spPr>
        <a:xfrm>
          <a:off x="1415542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139065</xdr:rowOff>
    </xdr:from>
    <xdr:ext cx="469265" cy="259080"/>
    <xdr:sp macro="" textlink="">
      <xdr:nvSpPr>
        <xdr:cNvPr id="660" name="テキスト ボックス 659"/>
        <xdr:cNvSpPr txBox="1"/>
      </xdr:nvSpPr>
      <xdr:spPr>
        <a:xfrm>
          <a:off x="13976350" y="136836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46990</xdr:rowOff>
    </xdr:from>
    <xdr:to xmlns:xdr="http://schemas.openxmlformats.org/drawingml/2006/spreadsheetDrawing">
      <xdr:col>72</xdr:col>
      <xdr:colOff>38100</xdr:colOff>
      <xdr:row>79</xdr:row>
      <xdr:rowOff>148590</xdr:rowOff>
    </xdr:to>
    <xdr:sp macro="" textlink="">
      <xdr:nvSpPr>
        <xdr:cNvPr id="661" name="楕円 660"/>
        <xdr:cNvSpPr/>
      </xdr:nvSpPr>
      <xdr:spPr>
        <a:xfrm>
          <a:off x="13291820" y="135915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139700</xdr:rowOff>
    </xdr:from>
    <xdr:ext cx="378460" cy="259080"/>
    <xdr:sp macro="" textlink="">
      <xdr:nvSpPr>
        <xdr:cNvPr id="662" name="テキスト ボックス 661"/>
        <xdr:cNvSpPr txBox="1"/>
      </xdr:nvSpPr>
      <xdr:spPr>
        <a:xfrm>
          <a:off x="13158470" y="13684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39370</xdr:rowOff>
    </xdr:from>
    <xdr:to xmlns:xdr="http://schemas.openxmlformats.org/drawingml/2006/spreadsheetDrawing">
      <xdr:col>67</xdr:col>
      <xdr:colOff>101600</xdr:colOff>
      <xdr:row>79</xdr:row>
      <xdr:rowOff>140970</xdr:rowOff>
    </xdr:to>
    <xdr:sp macro="" textlink="">
      <xdr:nvSpPr>
        <xdr:cNvPr id="663" name="楕円 662"/>
        <xdr:cNvSpPr/>
      </xdr:nvSpPr>
      <xdr:spPr>
        <a:xfrm>
          <a:off x="12423140" y="135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132715</xdr:rowOff>
    </xdr:from>
    <xdr:ext cx="469265" cy="258445"/>
    <xdr:sp macro="" textlink="">
      <xdr:nvSpPr>
        <xdr:cNvPr id="664" name="テキスト ボックス 663"/>
        <xdr:cNvSpPr txBox="1"/>
      </xdr:nvSpPr>
      <xdr:spPr>
        <a:xfrm>
          <a:off x="12244070" y="136772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31115</xdr:rowOff>
    </xdr:to>
    <xdr:sp macro="" textlink="">
      <xdr:nvSpPr>
        <xdr:cNvPr id="665" name="正方形/長方形 664"/>
        <xdr:cNvSpPr/>
      </xdr:nvSpPr>
      <xdr:spPr>
        <a:xfrm>
          <a:off x="1211580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2377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2377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228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228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34084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34084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115800" y="15113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3" name="テキスト ボックス 672"/>
        <xdr:cNvSpPr txBox="1"/>
      </xdr:nvSpPr>
      <xdr:spPr>
        <a:xfrm>
          <a:off x="120777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11580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6" name="テキスト ボックス 675"/>
        <xdr:cNvSpPr txBox="1"/>
      </xdr:nvSpPr>
      <xdr:spPr>
        <a:xfrm>
          <a:off x="1187196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11580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78" name="テキスト ボックス 677"/>
        <xdr:cNvSpPr txBox="1"/>
      </xdr:nvSpPr>
      <xdr:spPr>
        <a:xfrm>
          <a:off x="1153541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11580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80" name="テキスト ボックス 679"/>
        <xdr:cNvSpPr txBox="1"/>
      </xdr:nvSpPr>
      <xdr:spPr>
        <a:xfrm>
          <a:off x="1153541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11580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82" name="テキスト ボックス 681"/>
        <xdr:cNvSpPr txBox="1"/>
      </xdr:nvSpPr>
      <xdr:spPr>
        <a:xfrm>
          <a:off x="1153541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65405</xdr:rowOff>
    </xdr:from>
    <xdr:to xmlns:xdr="http://schemas.openxmlformats.org/drawingml/2006/spreadsheetDrawing">
      <xdr:col>89</xdr:col>
      <xdr:colOff>177800</xdr:colOff>
      <xdr:row>90</xdr:row>
      <xdr:rowOff>65405</xdr:rowOff>
    </xdr:to>
    <xdr:cxnSp macro="">
      <xdr:nvCxnSpPr>
        <xdr:cNvPr id="683" name="直線コネクタ 682"/>
        <xdr:cNvCxnSpPr/>
      </xdr:nvCxnSpPr>
      <xdr:spPr>
        <a:xfrm>
          <a:off x="1211580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92075</xdr:rowOff>
    </xdr:from>
    <xdr:ext cx="594995" cy="262255"/>
    <xdr:sp macro="" textlink="">
      <xdr:nvSpPr>
        <xdr:cNvPr id="684" name="テキスト ボックス 683"/>
        <xdr:cNvSpPr txBox="1"/>
      </xdr:nvSpPr>
      <xdr:spPr>
        <a:xfrm>
          <a:off x="11535410" y="15351125"/>
          <a:ext cx="594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115800" y="15113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800" cy="257810"/>
    <xdr:sp macro="" textlink="">
      <xdr:nvSpPr>
        <xdr:cNvPr id="686" name="テキスト ボックス 685"/>
        <xdr:cNvSpPr txBox="1"/>
      </xdr:nvSpPr>
      <xdr:spPr>
        <a:xfrm>
          <a:off x="11450320" y="14970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115800" y="15113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12700</xdr:rowOff>
    </xdr:from>
    <xdr:to xmlns:xdr="http://schemas.openxmlformats.org/drawingml/2006/spreadsheetDrawing">
      <xdr:col>85</xdr:col>
      <xdr:colOff>126365</xdr:colOff>
      <xdr:row>99</xdr:row>
      <xdr:rowOff>44450</xdr:rowOff>
    </xdr:to>
    <xdr:cxnSp macro="">
      <xdr:nvCxnSpPr>
        <xdr:cNvPr id="688" name="直線コネクタ 687"/>
        <xdr:cNvCxnSpPr/>
      </xdr:nvCxnSpPr>
      <xdr:spPr>
        <a:xfrm flipV="1">
          <a:off x="15885795" y="1561465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89" name="公債費最小値テキスト"/>
        <xdr:cNvSpPr txBox="1"/>
      </xdr:nvSpPr>
      <xdr:spPr>
        <a:xfrm>
          <a:off x="159385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90" name="直線コネクタ 689"/>
        <xdr:cNvCxnSpPr/>
      </xdr:nvCxnSpPr>
      <xdr:spPr>
        <a:xfrm>
          <a:off x="15798800" y="17018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130175</xdr:rowOff>
    </xdr:from>
    <xdr:ext cx="598805" cy="262255"/>
    <xdr:sp macro="" textlink="">
      <xdr:nvSpPr>
        <xdr:cNvPr id="691" name="公債費最大値テキスト"/>
        <xdr:cNvSpPr txBox="1"/>
      </xdr:nvSpPr>
      <xdr:spPr>
        <a:xfrm>
          <a:off x="15938500" y="15389225"/>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736,823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12700</xdr:rowOff>
    </xdr:from>
    <xdr:to xmlns:xdr="http://schemas.openxmlformats.org/drawingml/2006/spreadsheetDrawing">
      <xdr:col>86</xdr:col>
      <xdr:colOff>25400</xdr:colOff>
      <xdr:row>91</xdr:row>
      <xdr:rowOff>12700</xdr:rowOff>
    </xdr:to>
    <xdr:cxnSp macro="">
      <xdr:nvCxnSpPr>
        <xdr:cNvPr id="692" name="直線コネクタ 691"/>
        <xdr:cNvCxnSpPr/>
      </xdr:nvCxnSpPr>
      <xdr:spPr>
        <a:xfrm>
          <a:off x="15798800" y="15614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97790</xdr:rowOff>
    </xdr:from>
    <xdr:to xmlns:xdr="http://schemas.openxmlformats.org/drawingml/2006/spreadsheetDrawing">
      <xdr:col>85</xdr:col>
      <xdr:colOff>127000</xdr:colOff>
      <xdr:row>98</xdr:row>
      <xdr:rowOff>101600</xdr:rowOff>
    </xdr:to>
    <xdr:cxnSp macro="">
      <xdr:nvCxnSpPr>
        <xdr:cNvPr id="693" name="直線コネクタ 692"/>
        <xdr:cNvCxnSpPr/>
      </xdr:nvCxnSpPr>
      <xdr:spPr>
        <a:xfrm>
          <a:off x="15069820" y="16899890"/>
          <a:ext cx="8178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81915</xdr:rowOff>
    </xdr:from>
    <xdr:ext cx="598805" cy="259080"/>
    <xdr:sp macro="" textlink="">
      <xdr:nvSpPr>
        <xdr:cNvPr id="694" name="公債費平均値テキスト"/>
        <xdr:cNvSpPr txBox="1"/>
      </xdr:nvSpPr>
      <xdr:spPr>
        <a:xfrm>
          <a:off x="15938500" y="16541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59055</xdr:rowOff>
    </xdr:from>
    <xdr:to xmlns:xdr="http://schemas.openxmlformats.org/drawingml/2006/spreadsheetDrawing">
      <xdr:col>85</xdr:col>
      <xdr:colOff>177800</xdr:colOff>
      <xdr:row>97</xdr:row>
      <xdr:rowOff>160655</xdr:rowOff>
    </xdr:to>
    <xdr:sp macro="" textlink="">
      <xdr:nvSpPr>
        <xdr:cNvPr id="695" name="フローチャート: 判断 694"/>
        <xdr:cNvSpPr/>
      </xdr:nvSpPr>
      <xdr:spPr>
        <a:xfrm>
          <a:off x="158369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93345</xdr:rowOff>
    </xdr:from>
    <xdr:to xmlns:xdr="http://schemas.openxmlformats.org/drawingml/2006/spreadsheetDrawing">
      <xdr:col>81</xdr:col>
      <xdr:colOff>50800</xdr:colOff>
      <xdr:row>98</xdr:row>
      <xdr:rowOff>97790</xdr:rowOff>
    </xdr:to>
    <xdr:cxnSp macro="">
      <xdr:nvCxnSpPr>
        <xdr:cNvPr id="696" name="直線コネクタ 695"/>
        <xdr:cNvCxnSpPr/>
      </xdr:nvCxnSpPr>
      <xdr:spPr>
        <a:xfrm>
          <a:off x="14206220" y="16895445"/>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63500</xdr:rowOff>
    </xdr:from>
    <xdr:to xmlns:xdr="http://schemas.openxmlformats.org/drawingml/2006/spreadsheetDrawing">
      <xdr:col>81</xdr:col>
      <xdr:colOff>101600</xdr:colOff>
      <xdr:row>97</xdr:row>
      <xdr:rowOff>164465</xdr:rowOff>
    </xdr:to>
    <xdr:sp macro="" textlink="">
      <xdr:nvSpPr>
        <xdr:cNvPr id="697" name="フローチャート: 判断 696"/>
        <xdr:cNvSpPr/>
      </xdr:nvSpPr>
      <xdr:spPr>
        <a:xfrm>
          <a:off x="1501902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9525</xdr:rowOff>
    </xdr:from>
    <xdr:ext cx="598805" cy="258445"/>
    <xdr:sp macro="" textlink="">
      <xdr:nvSpPr>
        <xdr:cNvPr id="698" name="テキスト ボックス 697"/>
        <xdr:cNvSpPr txBox="1"/>
      </xdr:nvSpPr>
      <xdr:spPr>
        <a:xfrm>
          <a:off x="14780260" y="16468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90805</xdr:rowOff>
    </xdr:from>
    <xdr:to xmlns:xdr="http://schemas.openxmlformats.org/drawingml/2006/spreadsheetDrawing">
      <xdr:col>76</xdr:col>
      <xdr:colOff>114300</xdr:colOff>
      <xdr:row>98</xdr:row>
      <xdr:rowOff>93345</xdr:rowOff>
    </xdr:to>
    <xdr:cxnSp macro="">
      <xdr:nvCxnSpPr>
        <xdr:cNvPr id="699" name="直線コネクタ 698"/>
        <xdr:cNvCxnSpPr/>
      </xdr:nvCxnSpPr>
      <xdr:spPr>
        <a:xfrm>
          <a:off x="13342620" y="1689290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53975</xdr:rowOff>
    </xdr:from>
    <xdr:to xmlns:xdr="http://schemas.openxmlformats.org/drawingml/2006/spreadsheetDrawing">
      <xdr:col>76</xdr:col>
      <xdr:colOff>165100</xdr:colOff>
      <xdr:row>97</xdr:row>
      <xdr:rowOff>155575</xdr:rowOff>
    </xdr:to>
    <xdr:sp macro="" textlink="">
      <xdr:nvSpPr>
        <xdr:cNvPr id="700" name="フローチャート: 判断 699"/>
        <xdr:cNvSpPr/>
      </xdr:nvSpPr>
      <xdr:spPr>
        <a:xfrm>
          <a:off x="1415542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635</xdr:rowOff>
    </xdr:from>
    <xdr:ext cx="598170" cy="259080"/>
    <xdr:sp macro="" textlink="">
      <xdr:nvSpPr>
        <xdr:cNvPr id="701" name="テキスト ボックス 700"/>
        <xdr:cNvSpPr txBox="1"/>
      </xdr:nvSpPr>
      <xdr:spPr>
        <a:xfrm>
          <a:off x="13911580" y="16459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43180</xdr:rowOff>
    </xdr:from>
    <xdr:to xmlns:xdr="http://schemas.openxmlformats.org/drawingml/2006/spreadsheetDrawing">
      <xdr:col>71</xdr:col>
      <xdr:colOff>177800</xdr:colOff>
      <xdr:row>98</xdr:row>
      <xdr:rowOff>90805</xdr:rowOff>
    </xdr:to>
    <xdr:cxnSp macro="">
      <xdr:nvCxnSpPr>
        <xdr:cNvPr id="702" name="直線コネクタ 701"/>
        <xdr:cNvCxnSpPr/>
      </xdr:nvCxnSpPr>
      <xdr:spPr>
        <a:xfrm>
          <a:off x="12473940" y="16845280"/>
          <a:ext cx="8686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57785</xdr:rowOff>
    </xdr:from>
    <xdr:to xmlns:xdr="http://schemas.openxmlformats.org/drawingml/2006/spreadsheetDrawing">
      <xdr:col>72</xdr:col>
      <xdr:colOff>38100</xdr:colOff>
      <xdr:row>97</xdr:row>
      <xdr:rowOff>159385</xdr:rowOff>
    </xdr:to>
    <xdr:sp macro="" textlink="">
      <xdr:nvSpPr>
        <xdr:cNvPr id="703" name="フローチャート: 判断 702"/>
        <xdr:cNvSpPr/>
      </xdr:nvSpPr>
      <xdr:spPr>
        <a:xfrm>
          <a:off x="13291820" y="166884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4445</xdr:rowOff>
    </xdr:from>
    <xdr:ext cx="598170" cy="259080"/>
    <xdr:sp macro="" textlink="">
      <xdr:nvSpPr>
        <xdr:cNvPr id="704" name="テキスト ボックス 703"/>
        <xdr:cNvSpPr txBox="1"/>
      </xdr:nvSpPr>
      <xdr:spPr>
        <a:xfrm>
          <a:off x="13047980" y="16463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57785</xdr:rowOff>
    </xdr:from>
    <xdr:to xmlns:xdr="http://schemas.openxmlformats.org/drawingml/2006/spreadsheetDrawing">
      <xdr:col>67</xdr:col>
      <xdr:colOff>101600</xdr:colOff>
      <xdr:row>97</xdr:row>
      <xdr:rowOff>159385</xdr:rowOff>
    </xdr:to>
    <xdr:sp macro="" textlink="">
      <xdr:nvSpPr>
        <xdr:cNvPr id="705" name="フローチャート: 判断 704"/>
        <xdr:cNvSpPr/>
      </xdr:nvSpPr>
      <xdr:spPr>
        <a:xfrm>
          <a:off x="1242314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4445</xdr:rowOff>
    </xdr:from>
    <xdr:ext cx="598805" cy="259080"/>
    <xdr:sp macro="" textlink="">
      <xdr:nvSpPr>
        <xdr:cNvPr id="706" name="テキスト ボックス 705"/>
        <xdr:cNvSpPr txBox="1"/>
      </xdr:nvSpPr>
      <xdr:spPr>
        <a:xfrm>
          <a:off x="12184380" y="16463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8" name="テキスト ボックス 707"/>
        <xdr:cNvSpPr txBox="1"/>
      </xdr:nvSpPr>
      <xdr:spPr>
        <a:xfrm>
          <a:off x="148844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11" name="テキスト ボックス 710"/>
        <xdr:cNvSpPr txBox="1"/>
      </xdr:nvSpPr>
      <xdr:spPr>
        <a:xfrm>
          <a:off x="122885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50800</xdr:rowOff>
    </xdr:from>
    <xdr:to xmlns:xdr="http://schemas.openxmlformats.org/drawingml/2006/spreadsheetDrawing">
      <xdr:col>85</xdr:col>
      <xdr:colOff>177800</xdr:colOff>
      <xdr:row>98</xdr:row>
      <xdr:rowOff>152400</xdr:rowOff>
    </xdr:to>
    <xdr:sp macro="" textlink="">
      <xdr:nvSpPr>
        <xdr:cNvPr id="712" name="楕円 711"/>
        <xdr:cNvSpPr/>
      </xdr:nvSpPr>
      <xdr:spPr>
        <a:xfrm>
          <a:off x="15836900" y="168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137160</xdr:rowOff>
    </xdr:from>
    <xdr:ext cx="534670" cy="259080"/>
    <xdr:sp macro="" textlink="">
      <xdr:nvSpPr>
        <xdr:cNvPr id="713" name="公債費該当値テキスト"/>
        <xdr:cNvSpPr txBox="1"/>
      </xdr:nvSpPr>
      <xdr:spPr>
        <a:xfrm>
          <a:off x="15938500" y="16767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46990</xdr:rowOff>
    </xdr:from>
    <xdr:to xmlns:xdr="http://schemas.openxmlformats.org/drawingml/2006/spreadsheetDrawing">
      <xdr:col>81</xdr:col>
      <xdr:colOff>101600</xdr:colOff>
      <xdr:row>98</xdr:row>
      <xdr:rowOff>148590</xdr:rowOff>
    </xdr:to>
    <xdr:sp macro="" textlink="">
      <xdr:nvSpPr>
        <xdr:cNvPr id="714" name="楕円 713"/>
        <xdr:cNvSpPr/>
      </xdr:nvSpPr>
      <xdr:spPr>
        <a:xfrm>
          <a:off x="15019020" y="168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139700</xdr:rowOff>
    </xdr:from>
    <xdr:ext cx="534035" cy="259080"/>
    <xdr:sp macro="" textlink="">
      <xdr:nvSpPr>
        <xdr:cNvPr id="715" name="テキスト ボックス 714"/>
        <xdr:cNvSpPr txBox="1"/>
      </xdr:nvSpPr>
      <xdr:spPr>
        <a:xfrm>
          <a:off x="14812645" y="16941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42545</xdr:rowOff>
    </xdr:from>
    <xdr:to xmlns:xdr="http://schemas.openxmlformats.org/drawingml/2006/spreadsheetDrawing">
      <xdr:col>76</xdr:col>
      <xdr:colOff>165100</xdr:colOff>
      <xdr:row>98</xdr:row>
      <xdr:rowOff>144145</xdr:rowOff>
    </xdr:to>
    <xdr:sp macro="" textlink="">
      <xdr:nvSpPr>
        <xdr:cNvPr id="716" name="楕円 715"/>
        <xdr:cNvSpPr/>
      </xdr:nvSpPr>
      <xdr:spPr>
        <a:xfrm>
          <a:off x="1415542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135255</xdr:rowOff>
    </xdr:from>
    <xdr:ext cx="534670" cy="258445"/>
    <xdr:sp macro="" textlink="">
      <xdr:nvSpPr>
        <xdr:cNvPr id="717" name="テキスト ボックス 716"/>
        <xdr:cNvSpPr txBox="1"/>
      </xdr:nvSpPr>
      <xdr:spPr>
        <a:xfrm>
          <a:off x="13943965" y="169373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40640</xdr:rowOff>
    </xdr:from>
    <xdr:to xmlns:xdr="http://schemas.openxmlformats.org/drawingml/2006/spreadsheetDrawing">
      <xdr:col>72</xdr:col>
      <xdr:colOff>38100</xdr:colOff>
      <xdr:row>98</xdr:row>
      <xdr:rowOff>141605</xdr:rowOff>
    </xdr:to>
    <xdr:sp macro="" textlink="">
      <xdr:nvSpPr>
        <xdr:cNvPr id="718" name="楕円 717"/>
        <xdr:cNvSpPr/>
      </xdr:nvSpPr>
      <xdr:spPr>
        <a:xfrm>
          <a:off x="13291820" y="1684274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132715</xdr:rowOff>
    </xdr:from>
    <xdr:ext cx="534035" cy="258445"/>
    <xdr:sp macro="" textlink="">
      <xdr:nvSpPr>
        <xdr:cNvPr id="719" name="テキスト ボックス 718"/>
        <xdr:cNvSpPr txBox="1"/>
      </xdr:nvSpPr>
      <xdr:spPr>
        <a:xfrm>
          <a:off x="13080365" y="16934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163830</xdr:rowOff>
    </xdr:from>
    <xdr:to xmlns:xdr="http://schemas.openxmlformats.org/drawingml/2006/spreadsheetDrawing">
      <xdr:col>67</xdr:col>
      <xdr:colOff>101600</xdr:colOff>
      <xdr:row>98</xdr:row>
      <xdr:rowOff>93980</xdr:rowOff>
    </xdr:to>
    <xdr:sp macro="" textlink="">
      <xdr:nvSpPr>
        <xdr:cNvPr id="720" name="楕円 719"/>
        <xdr:cNvSpPr/>
      </xdr:nvSpPr>
      <xdr:spPr>
        <a:xfrm>
          <a:off x="12423140" y="167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85090</xdr:rowOff>
    </xdr:from>
    <xdr:ext cx="534035" cy="259080"/>
    <xdr:sp macro="" textlink="">
      <xdr:nvSpPr>
        <xdr:cNvPr id="721" name="テキスト ボックス 720"/>
        <xdr:cNvSpPr txBox="1"/>
      </xdr:nvSpPr>
      <xdr:spPr>
        <a:xfrm>
          <a:off x="12216765" y="16887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31115</xdr:rowOff>
    </xdr:to>
    <xdr:sp macro="" textlink="">
      <xdr:nvSpPr>
        <xdr:cNvPr id="722" name="正方形/長方形 721"/>
        <xdr:cNvSpPr/>
      </xdr:nvSpPr>
      <xdr:spPr>
        <a:xfrm>
          <a:off x="1780032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7927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7927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891284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891284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02536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02536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780032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790"/>
    <xdr:sp macro="" textlink="">
      <xdr:nvSpPr>
        <xdr:cNvPr id="730" name="テキスト ボックス 729"/>
        <xdr:cNvSpPr txBox="1"/>
      </xdr:nvSpPr>
      <xdr:spPr>
        <a:xfrm>
          <a:off x="177673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780032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2" name="直線コネクタ 731"/>
        <xdr:cNvCxnSpPr/>
      </xdr:nvCxnSpPr>
      <xdr:spPr>
        <a:xfrm>
          <a:off x="17800320" y="6654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167640</xdr:rowOff>
    </xdr:from>
    <xdr:ext cx="248920" cy="258445"/>
    <xdr:sp macro="" textlink="">
      <xdr:nvSpPr>
        <xdr:cNvPr id="733" name="テキスト ボックス 732"/>
        <xdr:cNvSpPr txBox="1"/>
      </xdr:nvSpPr>
      <xdr:spPr>
        <a:xfrm>
          <a:off x="17561560" y="6511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4" name="直線コネクタ 733"/>
        <xdr:cNvCxnSpPr/>
      </xdr:nvCxnSpPr>
      <xdr:spPr>
        <a:xfrm>
          <a:off x="17800320" y="6197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7810"/>
    <xdr:sp macro="" textlink="">
      <xdr:nvSpPr>
        <xdr:cNvPr id="735" name="テキスト ボックス 734"/>
        <xdr:cNvSpPr txBox="1"/>
      </xdr:nvSpPr>
      <xdr:spPr>
        <a:xfrm>
          <a:off x="1728406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6" name="直線コネクタ 735"/>
        <xdr:cNvCxnSpPr/>
      </xdr:nvCxnSpPr>
      <xdr:spPr>
        <a:xfrm>
          <a:off x="17800320" y="5740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7" name="テキスト ボックス 736"/>
        <xdr:cNvSpPr txBox="1"/>
      </xdr:nvSpPr>
      <xdr:spPr>
        <a:xfrm>
          <a:off x="1728406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8" name="直線コネクタ 737"/>
        <xdr:cNvCxnSpPr/>
      </xdr:nvCxnSpPr>
      <xdr:spPr>
        <a:xfrm>
          <a:off x="17800320" y="5283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167640</xdr:rowOff>
    </xdr:from>
    <xdr:ext cx="531495" cy="258445"/>
    <xdr:sp macro="" textlink="">
      <xdr:nvSpPr>
        <xdr:cNvPr id="739" name="テキスト ボックス 738"/>
        <xdr:cNvSpPr txBox="1"/>
      </xdr:nvSpPr>
      <xdr:spPr>
        <a:xfrm>
          <a:off x="17284065" y="51396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780032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41" name="テキスト ボックス 740"/>
        <xdr:cNvSpPr txBox="1"/>
      </xdr:nvSpPr>
      <xdr:spPr>
        <a:xfrm>
          <a:off x="1728406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780032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6985</xdr:rowOff>
    </xdr:from>
    <xdr:to xmlns:xdr="http://schemas.openxmlformats.org/drawingml/2006/spreadsheetDrawing">
      <xdr:col>116</xdr:col>
      <xdr:colOff>62865</xdr:colOff>
      <xdr:row>38</xdr:row>
      <xdr:rowOff>139700</xdr:rowOff>
    </xdr:to>
    <xdr:cxnSp macro="">
      <xdr:nvCxnSpPr>
        <xdr:cNvPr id="743" name="直線コネクタ 742"/>
        <xdr:cNvCxnSpPr/>
      </xdr:nvCxnSpPr>
      <xdr:spPr>
        <a:xfrm flipV="1">
          <a:off x="21570315" y="5493385"/>
          <a:ext cx="127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3810</xdr:rowOff>
    </xdr:from>
    <xdr:ext cx="249555" cy="259080"/>
    <xdr:sp macro="" textlink="">
      <xdr:nvSpPr>
        <xdr:cNvPr id="744" name="諸支出金最小値テキスト"/>
        <xdr:cNvSpPr txBox="1"/>
      </xdr:nvSpPr>
      <xdr:spPr>
        <a:xfrm>
          <a:off x="21623020" y="66903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5" name="直線コネクタ 744"/>
        <xdr:cNvCxnSpPr/>
      </xdr:nvCxnSpPr>
      <xdr:spPr>
        <a:xfrm>
          <a:off x="21488400" y="6654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125095</xdr:rowOff>
    </xdr:from>
    <xdr:ext cx="534670" cy="258445"/>
    <xdr:sp macro="" textlink="">
      <xdr:nvSpPr>
        <xdr:cNvPr id="746" name="諸支出金最大値テキスト"/>
        <xdr:cNvSpPr txBox="1"/>
      </xdr:nvSpPr>
      <xdr:spPr>
        <a:xfrm>
          <a:off x="21623020" y="5268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25,396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6985</xdr:rowOff>
    </xdr:from>
    <xdr:to xmlns:xdr="http://schemas.openxmlformats.org/drawingml/2006/spreadsheetDrawing">
      <xdr:col>116</xdr:col>
      <xdr:colOff>152400</xdr:colOff>
      <xdr:row>32</xdr:row>
      <xdr:rowOff>6985</xdr:rowOff>
    </xdr:to>
    <xdr:cxnSp macro="">
      <xdr:nvCxnSpPr>
        <xdr:cNvPr id="747" name="直線コネクタ 746"/>
        <xdr:cNvCxnSpPr/>
      </xdr:nvCxnSpPr>
      <xdr:spPr>
        <a:xfrm>
          <a:off x="21488400" y="54933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8" name="直線コネクタ 747"/>
        <xdr:cNvCxnSpPr/>
      </xdr:nvCxnSpPr>
      <xdr:spPr>
        <a:xfrm>
          <a:off x="20759420" y="6654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92710</xdr:rowOff>
    </xdr:from>
    <xdr:ext cx="378460" cy="259080"/>
    <xdr:sp macro="" textlink="">
      <xdr:nvSpPr>
        <xdr:cNvPr id="749" name="諸支出金平均値テキスト"/>
        <xdr:cNvSpPr txBox="1"/>
      </xdr:nvSpPr>
      <xdr:spPr>
        <a:xfrm>
          <a:off x="21623020" y="64363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69215</xdr:rowOff>
    </xdr:from>
    <xdr:to xmlns:xdr="http://schemas.openxmlformats.org/drawingml/2006/spreadsheetDrawing">
      <xdr:col>116</xdr:col>
      <xdr:colOff>114300</xdr:colOff>
      <xdr:row>39</xdr:row>
      <xdr:rowOff>0</xdr:rowOff>
    </xdr:to>
    <xdr:sp macro="" textlink="">
      <xdr:nvSpPr>
        <xdr:cNvPr id="750" name="フローチャート: 判断 749"/>
        <xdr:cNvSpPr/>
      </xdr:nvSpPr>
      <xdr:spPr>
        <a:xfrm>
          <a:off x="21521420" y="6584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1" name="直線コネクタ 750"/>
        <xdr:cNvCxnSpPr/>
      </xdr:nvCxnSpPr>
      <xdr:spPr>
        <a:xfrm>
          <a:off x="19890740" y="66548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76200</xdr:rowOff>
    </xdr:from>
    <xdr:to xmlns:xdr="http://schemas.openxmlformats.org/drawingml/2006/spreadsheetDrawing">
      <xdr:col>112</xdr:col>
      <xdr:colOff>38100</xdr:colOff>
      <xdr:row>39</xdr:row>
      <xdr:rowOff>6350</xdr:rowOff>
    </xdr:to>
    <xdr:sp macro="" textlink="">
      <xdr:nvSpPr>
        <xdr:cNvPr id="752" name="フローチャート: 判断 751"/>
        <xdr:cNvSpPr/>
      </xdr:nvSpPr>
      <xdr:spPr>
        <a:xfrm>
          <a:off x="20708620" y="6591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22860</xdr:rowOff>
    </xdr:from>
    <xdr:ext cx="378460" cy="259080"/>
    <xdr:sp macro="" textlink="">
      <xdr:nvSpPr>
        <xdr:cNvPr id="753" name="テキスト ボックス 752"/>
        <xdr:cNvSpPr txBox="1"/>
      </xdr:nvSpPr>
      <xdr:spPr>
        <a:xfrm>
          <a:off x="20575270" y="6366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4" name="直線コネクタ 753"/>
        <xdr:cNvCxnSpPr/>
      </xdr:nvCxnSpPr>
      <xdr:spPr>
        <a:xfrm>
          <a:off x="19027140" y="66548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68580</xdr:rowOff>
    </xdr:from>
    <xdr:to xmlns:xdr="http://schemas.openxmlformats.org/drawingml/2006/spreadsheetDrawing">
      <xdr:col>107</xdr:col>
      <xdr:colOff>101600</xdr:colOff>
      <xdr:row>38</xdr:row>
      <xdr:rowOff>167640</xdr:rowOff>
    </xdr:to>
    <xdr:sp macro="" textlink="">
      <xdr:nvSpPr>
        <xdr:cNvPr id="755" name="フローチャート: 判断 754"/>
        <xdr:cNvSpPr/>
      </xdr:nvSpPr>
      <xdr:spPr>
        <a:xfrm>
          <a:off x="19839940" y="6583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15240</xdr:rowOff>
    </xdr:from>
    <xdr:ext cx="377825" cy="258445"/>
    <xdr:sp macro="" textlink="">
      <xdr:nvSpPr>
        <xdr:cNvPr id="756" name="テキスト ボックス 755"/>
        <xdr:cNvSpPr txBox="1"/>
      </xdr:nvSpPr>
      <xdr:spPr>
        <a:xfrm>
          <a:off x="19706590" y="635889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7" name="直線コネクタ 756"/>
        <xdr:cNvCxnSpPr/>
      </xdr:nvCxnSpPr>
      <xdr:spPr>
        <a:xfrm>
          <a:off x="18163540" y="66548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59690</xdr:rowOff>
    </xdr:from>
    <xdr:to xmlns:xdr="http://schemas.openxmlformats.org/drawingml/2006/spreadsheetDrawing">
      <xdr:col>102</xdr:col>
      <xdr:colOff>165100</xdr:colOff>
      <xdr:row>38</xdr:row>
      <xdr:rowOff>161290</xdr:rowOff>
    </xdr:to>
    <xdr:sp macro="" textlink="">
      <xdr:nvSpPr>
        <xdr:cNvPr id="758" name="フローチャート: 判断 757"/>
        <xdr:cNvSpPr/>
      </xdr:nvSpPr>
      <xdr:spPr>
        <a:xfrm>
          <a:off x="1897634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6985</xdr:rowOff>
    </xdr:from>
    <xdr:ext cx="378460" cy="258445"/>
    <xdr:sp macro="" textlink="">
      <xdr:nvSpPr>
        <xdr:cNvPr id="759" name="テキスト ボックス 758"/>
        <xdr:cNvSpPr txBox="1"/>
      </xdr:nvSpPr>
      <xdr:spPr>
        <a:xfrm>
          <a:off x="18842990" y="6350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63500</xdr:rowOff>
    </xdr:from>
    <xdr:to xmlns:xdr="http://schemas.openxmlformats.org/drawingml/2006/spreadsheetDrawing">
      <xdr:col>98</xdr:col>
      <xdr:colOff>38100</xdr:colOff>
      <xdr:row>38</xdr:row>
      <xdr:rowOff>164465</xdr:rowOff>
    </xdr:to>
    <xdr:sp macro="" textlink="">
      <xdr:nvSpPr>
        <xdr:cNvPr id="760" name="フローチャート: 判断 759"/>
        <xdr:cNvSpPr/>
      </xdr:nvSpPr>
      <xdr:spPr>
        <a:xfrm>
          <a:off x="18112740" y="65786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9525</xdr:rowOff>
    </xdr:from>
    <xdr:ext cx="378460" cy="258445"/>
    <xdr:sp macro="" textlink="">
      <xdr:nvSpPr>
        <xdr:cNvPr id="761" name="テキスト ボックス 760"/>
        <xdr:cNvSpPr txBox="1"/>
      </xdr:nvSpPr>
      <xdr:spPr>
        <a:xfrm>
          <a:off x="17979390" y="6353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1365" cy="259080"/>
    <xdr:sp macro="" textlink="">
      <xdr:nvSpPr>
        <xdr:cNvPr id="762" name="テキスト ボックス 761"/>
        <xdr:cNvSpPr txBox="1"/>
      </xdr:nvSpPr>
      <xdr:spPr>
        <a:xfrm>
          <a:off x="2138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3" name="テキスト ボックス 762"/>
        <xdr:cNvSpPr txBox="1"/>
      </xdr:nvSpPr>
      <xdr:spPr>
        <a:xfrm>
          <a:off x="20574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64" name="テキスト ボックス 763"/>
        <xdr:cNvSpPr txBox="1"/>
      </xdr:nvSpPr>
      <xdr:spPr>
        <a:xfrm>
          <a:off x="1970532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88417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6" name="テキスト ボックス 765"/>
        <xdr:cNvSpPr txBox="1"/>
      </xdr:nvSpPr>
      <xdr:spPr>
        <a:xfrm>
          <a:off x="179781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7" name="楕円 766"/>
        <xdr:cNvSpPr/>
      </xdr:nvSpPr>
      <xdr:spPr>
        <a:xfrm>
          <a:off x="2152142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48260</xdr:rowOff>
    </xdr:from>
    <xdr:ext cx="249555" cy="259080"/>
    <xdr:sp macro="" textlink="">
      <xdr:nvSpPr>
        <xdr:cNvPr id="768" name="諸支出金該当値テキスト"/>
        <xdr:cNvSpPr txBox="1"/>
      </xdr:nvSpPr>
      <xdr:spPr>
        <a:xfrm>
          <a:off x="21623020" y="65633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9" name="楕円 768"/>
        <xdr:cNvSpPr/>
      </xdr:nvSpPr>
      <xdr:spPr>
        <a:xfrm>
          <a:off x="20708620" y="6604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9525</xdr:rowOff>
    </xdr:from>
    <xdr:ext cx="248920" cy="258445"/>
    <xdr:sp macro="" textlink="">
      <xdr:nvSpPr>
        <xdr:cNvPr id="770" name="テキスト ボックス 769"/>
        <xdr:cNvSpPr txBox="1"/>
      </xdr:nvSpPr>
      <xdr:spPr>
        <a:xfrm>
          <a:off x="20634960" y="669607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1" name="楕円 770"/>
        <xdr:cNvSpPr/>
      </xdr:nvSpPr>
      <xdr:spPr>
        <a:xfrm>
          <a:off x="1983994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9525</xdr:rowOff>
    </xdr:from>
    <xdr:ext cx="249555" cy="258445"/>
    <xdr:sp macro="" textlink="">
      <xdr:nvSpPr>
        <xdr:cNvPr id="772" name="テキスト ボックス 771"/>
        <xdr:cNvSpPr txBox="1"/>
      </xdr:nvSpPr>
      <xdr:spPr>
        <a:xfrm>
          <a:off x="19771360" y="66960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3" name="楕円 772"/>
        <xdr:cNvSpPr/>
      </xdr:nvSpPr>
      <xdr:spPr>
        <a:xfrm>
          <a:off x="1897634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9525</xdr:rowOff>
    </xdr:from>
    <xdr:ext cx="249555" cy="258445"/>
    <xdr:sp macro="" textlink="">
      <xdr:nvSpPr>
        <xdr:cNvPr id="774" name="テキスト ボックス 773"/>
        <xdr:cNvSpPr txBox="1"/>
      </xdr:nvSpPr>
      <xdr:spPr>
        <a:xfrm>
          <a:off x="18907760" y="66960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5" name="楕円 774"/>
        <xdr:cNvSpPr/>
      </xdr:nvSpPr>
      <xdr:spPr>
        <a:xfrm>
          <a:off x="18112740" y="6604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9525</xdr:rowOff>
    </xdr:from>
    <xdr:ext cx="248920" cy="258445"/>
    <xdr:sp macro="" textlink="">
      <xdr:nvSpPr>
        <xdr:cNvPr id="776" name="テキスト ボックス 775"/>
        <xdr:cNvSpPr txBox="1"/>
      </xdr:nvSpPr>
      <xdr:spPr>
        <a:xfrm>
          <a:off x="18039080" y="669607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31115</xdr:rowOff>
    </xdr:to>
    <xdr:sp macro="" textlink="">
      <xdr:nvSpPr>
        <xdr:cNvPr id="777" name="正方形/長方形 776"/>
        <xdr:cNvSpPr/>
      </xdr:nvSpPr>
      <xdr:spPr>
        <a:xfrm>
          <a:off x="1780032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7927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7927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891284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891284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2002536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02536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780032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790"/>
    <xdr:sp macro="" textlink="">
      <xdr:nvSpPr>
        <xdr:cNvPr id="785" name="テキスト ボックス 784"/>
        <xdr:cNvSpPr txBox="1"/>
      </xdr:nvSpPr>
      <xdr:spPr>
        <a:xfrm>
          <a:off x="177673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780032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7" name="直線コネクタ 786"/>
        <xdr:cNvCxnSpPr/>
      </xdr:nvCxnSpPr>
      <xdr:spPr>
        <a:xfrm>
          <a:off x="17800320" y="10083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167640</xdr:rowOff>
    </xdr:from>
    <xdr:ext cx="248920" cy="258445"/>
    <xdr:sp macro="" textlink="">
      <xdr:nvSpPr>
        <xdr:cNvPr id="788" name="テキスト ボックス 787"/>
        <xdr:cNvSpPr txBox="1"/>
      </xdr:nvSpPr>
      <xdr:spPr>
        <a:xfrm>
          <a:off x="17561560" y="9940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9" name="直線コネクタ 788"/>
        <xdr:cNvCxnSpPr/>
      </xdr:nvCxnSpPr>
      <xdr:spPr>
        <a:xfrm>
          <a:off x="17800320" y="9626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7810"/>
    <xdr:sp macro="" textlink="">
      <xdr:nvSpPr>
        <xdr:cNvPr id="790" name="テキスト ボックス 789"/>
        <xdr:cNvSpPr txBox="1"/>
      </xdr:nvSpPr>
      <xdr:spPr>
        <a:xfrm>
          <a:off x="17497425" y="94843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1" name="直線コネクタ 790"/>
        <xdr:cNvCxnSpPr/>
      </xdr:nvCxnSpPr>
      <xdr:spPr>
        <a:xfrm>
          <a:off x="17800320" y="9169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8445"/>
    <xdr:sp macro="" textlink="">
      <xdr:nvSpPr>
        <xdr:cNvPr id="792" name="テキスト ボックス 791"/>
        <xdr:cNvSpPr txBox="1"/>
      </xdr:nvSpPr>
      <xdr:spPr>
        <a:xfrm>
          <a:off x="17497425" y="9027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3" name="直線コネクタ 792"/>
        <xdr:cNvCxnSpPr/>
      </xdr:nvCxnSpPr>
      <xdr:spPr>
        <a:xfrm>
          <a:off x="17800320" y="8712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167640</xdr:rowOff>
    </xdr:from>
    <xdr:ext cx="313055" cy="258445"/>
    <xdr:sp macro="" textlink="">
      <xdr:nvSpPr>
        <xdr:cNvPr id="794" name="テキスト ボックス 793"/>
        <xdr:cNvSpPr txBox="1"/>
      </xdr:nvSpPr>
      <xdr:spPr>
        <a:xfrm>
          <a:off x="17497425" y="856869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780032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7810"/>
    <xdr:sp macro="" textlink="">
      <xdr:nvSpPr>
        <xdr:cNvPr id="796" name="テキスト ボックス 795"/>
        <xdr:cNvSpPr txBox="1"/>
      </xdr:nvSpPr>
      <xdr:spPr>
        <a:xfrm>
          <a:off x="17497425" y="81127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前年度繰上充用金グラフ枠"/>
        <xdr:cNvSpPr/>
      </xdr:nvSpPr>
      <xdr:spPr>
        <a:xfrm>
          <a:off x="1780032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8" name="直線コネクタ 797"/>
        <xdr:cNvCxnSpPr/>
      </xdr:nvCxnSpPr>
      <xdr:spPr>
        <a:xfrm>
          <a:off x="2157031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9525</xdr:rowOff>
    </xdr:from>
    <xdr:ext cx="249555" cy="258445"/>
    <xdr:sp macro="" textlink="">
      <xdr:nvSpPr>
        <xdr:cNvPr id="799" name="前年度繰上充用金最小値テキスト"/>
        <xdr:cNvSpPr txBox="1"/>
      </xdr:nvSpPr>
      <xdr:spPr>
        <a:xfrm>
          <a:off x="21623020" y="101250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0" name="直線コネクタ 799"/>
        <xdr:cNvCxnSpPr/>
      </xdr:nvCxnSpPr>
      <xdr:spPr>
        <a:xfrm>
          <a:off x="21488400" y="10083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9525</xdr:rowOff>
    </xdr:from>
    <xdr:ext cx="249555" cy="258445"/>
    <xdr:sp macro="" textlink="">
      <xdr:nvSpPr>
        <xdr:cNvPr id="801" name="前年度繰上充用金最大値テキスト"/>
        <xdr:cNvSpPr txBox="1"/>
      </xdr:nvSpPr>
      <xdr:spPr>
        <a:xfrm>
          <a:off x="21623020" y="97821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2" name="直線コネクタ 801"/>
        <xdr:cNvCxnSpPr/>
      </xdr:nvCxnSpPr>
      <xdr:spPr>
        <a:xfrm>
          <a:off x="21488400" y="10083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803" name="直線コネクタ 802"/>
        <xdr:cNvCxnSpPr/>
      </xdr:nvCxnSpPr>
      <xdr:spPr>
        <a:xfrm>
          <a:off x="20759420" y="10083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66675</xdr:rowOff>
    </xdr:from>
    <xdr:ext cx="249555" cy="258445"/>
    <xdr:sp macro="" textlink="">
      <xdr:nvSpPr>
        <xdr:cNvPr id="804" name="前年度繰上充用金平均値テキスト"/>
        <xdr:cNvSpPr txBox="1"/>
      </xdr:nvSpPr>
      <xdr:spPr>
        <a:xfrm>
          <a:off x="21623020" y="10010775"/>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5" name="フローチャート: 判断 804"/>
        <xdr:cNvSpPr/>
      </xdr:nvSpPr>
      <xdr:spPr>
        <a:xfrm>
          <a:off x="2152142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6" name="直線コネクタ 805"/>
        <xdr:cNvCxnSpPr/>
      </xdr:nvCxnSpPr>
      <xdr:spPr>
        <a:xfrm>
          <a:off x="19890740" y="100838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49</xdr:row>
      <xdr:rowOff>122555</xdr:rowOff>
    </xdr:from>
    <xdr:to xmlns:xdr="http://schemas.openxmlformats.org/drawingml/2006/spreadsheetDrawing">
      <xdr:col>112</xdr:col>
      <xdr:colOff>38100</xdr:colOff>
      <xdr:row>50</xdr:row>
      <xdr:rowOff>53340</xdr:rowOff>
    </xdr:to>
    <xdr:sp macro="" textlink="">
      <xdr:nvSpPr>
        <xdr:cNvPr id="807" name="フローチャート: 判断 806"/>
        <xdr:cNvSpPr/>
      </xdr:nvSpPr>
      <xdr:spPr>
        <a:xfrm>
          <a:off x="20708620" y="852360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48</xdr:row>
      <xdr:rowOff>69215</xdr:rowOff>
    </xdr:from>
    <xdr:ext cx="313690" cy="258445"/>
    <xdr:sp macro="" textlink="">
      <xdr:nvSpPr>
        <xdr:cNvPr id="808" name="テキスト ボックス 807"/>
        <xdr:cNvSpPr txBox="1"/>
      </xdr:nvSpPr>
      <xdr:spPr>
        <a:xfrm>
          <a:off x="20602575" y="829881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9" name="直線コネクタ 808"/>
        <xdr:cNvCxnSpPr/>
      </xdr:nvCxnSpPr>
      <xdr:spPr>
        <a:xfrm>
          <a:off x="19027140" y="100838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0" name="フローチャート: 判断 809"/>
        <xdr:cNvSpPr/>
      </xdr:nvSpPr>
      <xdr:spPr>
        <a:xfrm>
          <a:off x="1983994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9525</xdr:rowOff>
    </xdr:from>
    <xdr:ext cx="249555" cy="258445"/>
    <xdr:sp macro="" textlink="">
      <xdr:nvSpPr>
        <xdr:cNvPr id="811" name="テキスト ボックス 810"/>
        <xdr:cNvSpPr txBox="1"/>
      </xdr:nvSpPr>
      <xdr:spPr>
        <a:xfrm>
          <a:off x="19771360" y="101250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12" name="直線コネクタ 811"/>
        <xdr:cNvCxnSpPr/>
      </xdr:nvCxnSpPr>
      <xdr:spPr>
        <a:xfrm>
          <a:off x="18163540" y="100838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3" name="フローチャート: 判断 812"/>
        <xdr:cNvSpPr/>
      </xdr:nvSpPr>
      <xdr:spPr>
        <a:xfrm>
          <a:off x="1897634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9525</xdr:rowOff>
    </xdr:from>
    <xdr:ext cx="249555" cy="258445"/>
    <xdr:sp macro="" textlink="">
      <xdr:nvSpPr>
        <xdr:cNvPr id="814" name="テキスト ボックス 813"/>
        <xdr:cNvSpPr txBox="1"/>
      </xdr:nvSpPr>
      <xdr:spPr>
        <a:xfrm>
          <a:off x="18907760" y="101250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15" name="フローチャート: 判断 814"/>
        <xdr:cNvSpPr/>
      </xdr:nvSpPr>
      <xdr:spPr>
        <a:xfrm>
          <a:off x="18112740" y="100330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9525</xdr:rowOff>
    </xdr:from>
    <xdr:ext cx="248920" cy="258445"/>
    <xdr:sp macro="" textlink="">
      <xdr:nvSpPr>
        <xdr:cNvPr id="816" name="テキスト ボックス 815"/>
        <xdr:cNvSpPr txBox="1"/>
      </xdr:nvSpPr>
      <xdr:spPr>
        <a:xfrm>
          <a:off x="18039080" y="1012507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1365" cy="259080"/>
    <xdr:sp macro="" textlink="">
      <xdr:nvSpPr>
        <xdr:cNvPr id="817" name="テキスト ボックス 816"/>
        <xdr:cNvSpPr txBox="1"/>
      </xdr:nvSpPr>
      <xdr:spPr>
        <a:xfrm>
          <a:off x="2138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0574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19" name="テキスト ボックス 818"/>
        <xdr:cNvSpPr txBox="1"/>
      </xdr:nvSpPr>
      <xdr:spPr>
        <a:xfrm>
          <a:off x="1970532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88417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79781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22" name="楕円 821"/>
        <xdr:cNvSpPr/>
      </xdr:nvSpPr>
      <xdr:spPr>
        <a:xfrm>
          <a:off x="2152142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123825</xdr:rowOff>
    </xdr:from>
    <xdr:ext cx="249555" cy="257810"/>
    <xdr:sp macro="" textlink="">
      <xdr:nvSpPr>
        <xdr:cNvPr id="823" name="前年度繰上充用金該当値テキスト"/>
        <xdr:cNvSpPr txBox="1"/>
      </xdr:nvSpPr>
      <xdr:spPr>
        <a:xfrm>
          <a:off x="21623020" y="989647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4" name="楕円 823"/>
        <xdr:cNvSpPr/>
      </xdr:nvSpPr>
      <xdr:spPr>
        <a:xfrm>
          <a:off x="20708620" y="10033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9525</xdr:rowOff>
    </xdr:from>
    <xdr:ext cx="248920" cy="258445"/>
    <xdr:sp macro="" textlink="">
      <xdr:nvSpPr>
        <xdr:cNvPr id="825" name="テキスト ボックス 824"/>
        <xdr:cNvSpPr txBox="1"/>
      </xdr:nvSpPr>
      <xdr:spPr>
        <a:xfrm>
          <a:off x="20634960" y="1012507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6" name="楕円 825"/>
        <xdr:cNvSpPr/>
      </xdr:nvSpPr>
      <xdr:spPr>
        <a:xfrm>
          <a:off x="1983994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34925</xdr:rowOff>
    </xdr:from>
    <xdr:ext cx="249555" cy="258445"/>
    <xdr:sp macro="" textlink="">
      <xdr:nvSpPr>
        <xdr:cNvPr id="827" name="テキスト ボックス 826"/>
        <xdr:cNvSpPr txBox="1"/>
      </xdr:nvSpPr>
      <xdr:spPr>
        <a:xfrm>
          <a:off x="19771360" y="98075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8" name="楕円 827"/>
        <xdr:cNvSpPr/>
      </xdr:nvSpPr>
      <xdr:spPr>
        <a:xfrm>
          <a:off x="1897634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34925</xdr:rowOff>
    </xdr:from>
    <xdr:ext cx="249555" cy="258445"/>
    <xdr:sp macro="" textlink="">
      <xdr:nvSpPr>
        <xdr:cNvPr id="829" name="テキスト ボックス 828"/>
        <xdr:cNvSpPr txBox="1"/>
      </xdr:nvSpPr>
      <xdr:spPr>
        <a:xfrm>
          <a:off x="18907760" y="98075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30" name="楕円 829"/>
        <xdr:cNvSpPr/>
      </xdr:nvSpPr>
      <xdr:spPr>
        <a:xfrm>
          <a:off x="18112740" y="10033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34925</xdr:rowOff>
    </xdr:from>
    <xdr:ext cx="248920" cy="258445"/>
    <xdr:sp macro="" textlink="">
      <xdr:nvSpPr>
        <xdr:cNvPr id="831" name="テキスト ボックス 830"/>
        <xdr:cNvSpPr txBox="1"/>
      </xdr:nvSpPr>
      <xdr:spPr>
        <a:xfrm>
          <a:off x="18039080" y="980757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2" name="正方形/長方形 831"/>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3" name="正方形/長方形 832"/>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4" name="テキスト ボックス 833"/>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総務費以外の項目では全て類似団体を下回っている。総務費は住民一人当たり</a:t>
          </a:r>
          <a:r>
            <a:rPr kumimoji="1" lang="en-US" altLang="ja-JP" sz="1300">
              <a:latin typeface="ＭＳ Ｐゴシック"/>
              <a:ea typeface="ＭＳ Ｐゴシック"/>
            </a:rPr>
            <a:t>420,446</a:t>
          </a:r>
          <a:r>
            <a:rPr kumimoji="1" lang="ja-JP" altLang="en-US" sz="1300">
              <a:latin typeface="ＭＳ Ｐゴシック"/>
              <a:ea typeface="ＭＳ Ｐゴシック"/>
            </a:rPr>
            <a:t>円、対前年比</a:t>
          </a:r>
          <a:r>
            <a:rPr kumimoji="1" lang="en-US" altLang="ja-JP" sz="1300">
              <a:latin typeface="ＭＳ Ｐゴシック"/>
              <a:ea typeface="ＭＳ Ｐゴシック"/>
            </a:rPr>
            <a:t>45,920</a:t>
          </a:r>
          <a:r>
            <a:rPr kumimoji="1" lang="ja-JP" altLang="en-US" sz="1300">
              <a:latin typeface="ＭＳ Ｐゴシック"/>
              <a:ea typeface="ＭＳ Ｐゴシック"/>
            </a:rPr>
            <a:t>円増となっており、その他特定目的基金への積立を実施したことが要因である。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高知県芸西村</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財政調整基金残高については、前年度比０．２３ポイント増である。これは基金を取り崩さなかったことによるもの。</a:t>
          </a:r>
        </a:p>
        <a:p>
          <a:r>
            <a:rPr kumimoji="1" lang="ja-JP" altLang="en-US" sz="1200">
              <a:latin typeface="ＭＳ ゴシック"/>
              <a:ea typeface="ＭＳ ゴシック"/>
            </a:rPr>
            <a:t>　</a:t>
          </a:r>
        </a:p>
        <a:p>
          <a:r>
            <a:rPr kumimoji="1" lang="ja-JP" altLang="en-US" sz="1200">
              <a:latin typeface="ＭＳ ゴシック"/>
              <a:ea typeface="ＭＳ ゴシック"/>
            </a:rPr>
            <a:t>実質収支額（対標財比）については対前年比３．８８ポイント増である。これはその他特目基金を取り崩したことにより実質収支比率が増加した。</a:t>
          </a:r>
        </a:p>
        <a:p>
          <a:r>
            <a:rPr kumimoji="1" lang="ja-JP" altLang="en-US" sz="1200">
              <a:latin typeface="ＭＳ ゴシック"/>
              <a:ea typeface="ＭＳ ゴシック"/>
            </a:rPr>
            <a:t>　</a:t>
          </a:r>
        </a:p>
        <a:p>
          <a:r>
            <a:rPr kumimoji="1" lang="ja-JP" altLang="en-US" sz="1200">
              <a:latin typeface="ＭＳ ゴシック"/>
              <a:ea typeface="ＭＳ ゴシック"/>
            </a:rPr>
            <a:t>実質単年度収支（対標財比）については対前年比４．８７ポイント増である。これは基金を取り崩さなかったことによるもの。</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高知県芸西村</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連結実質赤字比率については、全会計において黒字であり赤字比率はない。しかしながら、国民健康保険事業等における医療費負担が大きくなっており、今後も一般会計からの繰入金増加が予想される。下水道会計については近年起債発行事業がないものの、人口減等により使用料収入が減る一方、維持管理費は増額傾向にあるので、健全な財政運営に努める必要がある。また、一般会計においても実質収支比率同様に今後は、普通交付税を含めた一般財源の確保が厳しい状況となる見込みであり、財政調整基金を始めとする各種基金を繰入れをせざるをえない状況が予想されるため、各種財政指標を注視し、健全な財政運営に努める必要がある。</a:t>
          </a:r>
        </a:p>
        <a:p>
          <a:r>
            <a:rPr kumimoji="1" lang="ja-JP" altLang="en-US" sz="1400">
              <a:latin typeface="ＭＳ ゴシック"/>
              <a:ea typeface="ＭＳ ゴシック"/>
            </a:rPr>
            <a:t>　今後も各特別会計内の運営の適正化を図ることにより、普通会計の負担額を減少するよう努める。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A1" s="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136</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137</v>
      </c>
      <c r="C3" s="22"/>
      <c r="D3" s="22"/>
      <c r="E3" s="45"/>
      <c r="F3" s="45"/>
      <c r="G3" s="45"/>
      <c r="H3" s="45"/>
      <c r="I3" s="45"/>
      <c r="J3" s="45"/>
      <c r="K3" s="45"/>
      <c r="L3" s="45" t="s">
        <v>140</v>
      </c>
      <c r="M3" s="45"/>
      <c r="N3" s="45"/>
      <c r="O3" s="45"/>
      <c r="P3" s="45"/>
      <c r="Q3" s="45"/>
      <c r="R3" s="95"/>
      <c r="S3" s="95"/>
      <c r="T3" s="95"/>
      <c r="U3" s="95"/>
      <c r="V3" s="112"/>
      <c r="W3" s="127" t="s">
        <v>143</v>
      </c>
      <c r="X3" s="137"/>
      <c r="Y3" s="137"/>
      <c r="Z3" s="137"/>
      <c r="AA3" s="137"/>
      <c r="AB3" s="22"/>
      <c r="AC3" s="95" t="s">
        <v>144</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150</v>
      </c>
      <c r="BO3" s="137"/>
      <c r="BP3" s="137"/>
      <c r="BQ3" s="137"/>
      <c r="BR3" s="137"/>
      <c r="BS3" s="137"/>
      <c r="BT3" s="137"/>
      <c r="BU3" s="164"/>
      <c r="BV3" s="127" t="s">
        <v>151</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153</v>
      </c>
      <c r="CU3" s="137"/>
      <c r="CV3" s="137"/>
      <c r="CW3" s="137"/>
      <c r="CX3" s="137"/>
      <c r="CY3" s="137"/>
      <c r="CZ3" s="137"/>
      <c r="DA3" s="164"/>
      <c r="DB3" s="127" t="s">
        <v>155</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156</v>
      </c>
      <c r="AZ4" s="198"/>
      <c r="BA4" s="198"/>
      <c r="BB4" s="198"/>
      <c r="BC4" s="198"/>
      <c r="BD4" s="198"/>
      <c r="BE4" s="198"/>
      <c r="BF4" s="198"/>
      <c r="BG4" s="198"/>
      <c r="BH4" s="198"/>
      <c r="BI4" s="198"/>
      <c r="BJ4" s="198"/>
      <c r="BK4" s="198"/>
      <c r="BL4" s="198"/>
      <c r="BM4" s="210"/>
      <c r="BN4" s="215">
        <v>4368434</v>
      </c>
      <c r="BO4" s="218"/>
      <c r="BP4" s="218"/>
      <c r="BQ4" s="218"/>
      <c r="BR4" s="218"/>
      <c r="BS4" s="218"/>
      <c r="BT4" s="218"/>
      <c r="BU4" s="221"/>
      <c r="BV4" s="215">
        <v>3923401</v>
      </c>
      <c r="BW4" s="218"/>
      <c r="BX4" s="218"/>
      <c r="BY4" s="218"/>
      <c r="BZ4" s="218"/>
      <c r="CA4" s="218"/>
      <c r="CB4" s="218"/>
      <c r="CC4" s="221"/>
      <c r="CD4" s="224" t="s">
        <v>158</v>
      </c>
      <c r="CE4" s="225"/>
      <c r="CF4" s="225"/>
      <c r="CG4" s="225"/>
      <c r="CH4" s="225"/>
      <c r="CI4" s="225"/>
      <c r="CJ4" s="225"/>
      <c r="CK4" s="225"/>
      <c r="CL4" s="225"/>
      <c r="CM4" s="225"/>
      <c r="CN4" s="225"/>
      <c r="CO4" s="225"/>
      <c r="CP4" s="225"/>
      <c r="CQ4" s="225"/>
      <c r="CR4" s="225"/>
      <c r="CS4" s="228"/>
      <c r="CT4" s="231">
        <v>4.9000000000000004</v>
      </c>
      <c r="CU4" s="239"/>
      <c r="CV4" s="239"/>
      <c r="CW4" s="239"/>
      <c r="CX4" s="239"/>
      <c r="CY4" s="239"/>
      <c r="CZ4" s="239"/>
      <c r="DA4" s="247"/>
      <c r="DB4" s="231">
        <v>1</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159</v>
      </c>
      <c r="AN5" s="59"/>
      <c r="AO5" s="59"/>
      <c r="AP5" s="59"/>
      <c r="AQ5" s="59"/>
      <c r="AR5" s="59"/>
      <c r="AS5" s="59"/>
      <c r="AT5" s="64"/>
      <c r="AU5" s="183" t="s">
        <v>68</v>
      </c>
      <c r="AV5" s="139"/>
      <c r="AW5" s="139"/>
      <c r="AX5" s="139"/>
      <c r="AY5" s="191" t="s">
        <v>146</v>
      </c>
      <c r="AZ5" s="199"/>
      <c r="BA5" s="199"/>
      <c r="BB5" s="199"/>
      <c r="BC5" s="199"/>
      <c r="BD5" s="199"/>
      <c r="BE5" s="199"/>
      <c r="BF5" s="199"/>
      <c r="BG5" s="199"/>
      <c r="BH5" s="199"/>
      <c r="BI5" s="199"/>
      <c r="BJ5" s="199"/>
      <c r="BK5" s="199"/>
      <c r="BL5" s="199"/>
      <c r="BM5" s="211"/>
      <c r="BN5" s="216">
        <v>4234153</v>
      </c>
      <c r="BO5" s="219"/>
      <c r="BP5" s="219"/>
      <c r="BQ5" s="219"/>
      <c r="BR5" s="219"/>
      <c r="BS5" s="219"/>
      <c r="BT5" s="219"/>
      <c r="BU5" s="222"/>
      <c r="BV5" s="216">
        <v>3846671</v>
      </c>
      <c r="BW5" s="219"/>
      <c r="BX5" s="219"/>
      <c r="BY5" s="219"/>
      <c r="BZ5" s="219"/>
      <c r="CA5" s="219"/>
      <c r="CB5" s="219"/>
      <c r="CC5" s="222"/>
      <c r="CD5" s="193" t="s">
        <v>161</v>
      </c>
      <c r="CE5" s="201"/>
      <c r="CF5" s="201"/>
      <c r="CG5" s="201"/>
      <c r="CH5" s="201"/>
      <c r="CI5" s="201"/>
      <c r="CJ5" s="201"/>
      <c r="CK5" s="201"/>
      <c r="CL5" s="201"/>
      <c r="CM5" s="201"/>
      <c r="CN5" s="201"/>
      <c r="CO5" s="201"/>
      <c r="CP5" s="201"/>
      <c r="CQ5" s="201"/>
      <c r="CR5" s="201"/>
      <c r="CS5" s="213"/>
      <c r="CT5" s="232">
        <v>89.4</v>
      </c>
      <c r="CU5" s="240"/>
      <c r="CV5" s="240"/>
      <c r="CW5" s="240"/>
      <c r="CX5" s="240"/>
      <c r="CY5" s="240"/>
      <c r="CZ5" s="240"/>
      <c r="DA5" s="248"/>
      <c r="DB5" s="232">
        <v>86.4</v>
      </c>
      <c r="DC5" s="240"/>
      <c r="DD5" s="240"/>
      <c r="DE5" s="240"/>
      <c r="DF5" s="240"/>
      <c r="DG5" s="240"/>
      <c r="DH5" s="240"/>
      <c r="DI5" s="248"/>
      <c r="DJ5" s="1"/>
      <c r="DK5" s="1"/>
      <c r="DL5" s="1"/>
      <c r="DM5" s="1"/>
      <c r="DN5" s="1"/>
      <c r="DO5" s="1"/>
    </row>
    <row r="6" spans="1:119" ht="18.75" customHeight="1">
      <c r="A6" s="2"/>
      <c r="B6" s="8" t="s">
        <v>162</v>
      </c>
      <c r="C6" s="25"/>
      <c r="D6" s="25"/>
      <c r="E6" s="48"/>
      <c r="F6" s="48"/>
      <c r="G6" s="48"/>
      <c r="H6" s="48"/>
      <c r="I6" s="48"/>
      <c r="J6" s="48"/>
      <c r="K6" s="48"/>
      <c r="L6" s="48" t="s">
        <v>166</v>
      </c>
      <c r="M6" s="48"/>
      <c r="N6" s="48"/>
      <c r="O6" s="48"/>
      <c r="P6" s="48"/>
      <c r="Q6" s="48"/>
      <c r="R6" s="51"/>
      <c r="S6" s="51"/>
      <c r="T6" s="51"/>
      <c r="U6" s="51"/>
      <c r="V6" s="115"/>
      <c r="W6" s="130" t="s">
        <v>168</v>
      </c>
      <c r="X6" s="57"/>
      <c r="Y6" s="57"/>
      <c r="Z6" s="57"/>
      <c r="AA6" s="57"/>
      <c r="AB6" s="25"/>
      <c r="AC6" s="145" t="s">
        <v>169</v>
      </c>
      <c r="AD6" s="153"/>
      <c r="AE6" s="153"/>
      <c r="AF6" s="153"/>
      <c r="AG6" s="153"/>
      <c r="AH6" s="153"/>
      <c r="AI6" s="153"/>
      <c r="AJ6" s="153"/>
      <c r="AK6" s="153"/>
      <c r="AL6" s="167"/>
      <c r="AM6" s="175" t="s">
        <v>72</v>
      </c>
      <c r="AN6" s="59"/>
      <c r="AO6" s="59"/>
      <c r="AP6" s="59"/>
      <c r="AQ6" s="59"/>
      <c r="AR6" s="59"/>
      <c r="AS6" s="59"/>
      <c r="AT6" s="64"/>
      <c r="AU6" s="183" t="s">
        <v>68</v>
      </c>
      <c r="AV6" s="139"/>
      <c r="AW6" s="139"/>
      <c r="AX6" s="139"/>
      <c r="AY6" s="191" t="s">
        <v>173</v>
      </c>
      <c r="AZ6" s="199"/>
      <c r="BA6" s="199"/>
      <c r="BB6" s="199"/>
      <c r="BC6" s="199"/>
      <c r="BD6" s="199"/>
      <c r="BE6" s="199"/>
      <c r="BF6" s="199"/>
      <c r="BG6" s="199"/>
      <c r="BH6" s="199"/>
      <c r="BI6" s="199"/>
      <c r="BJ6" s="199"/>
      <c r="BK6" s="199"/>
      <c r="BL6" s="199"/>
      <c r="BM6" s="211"/>
      <c r="BN6" s="216">
        <v>134281</v>
      </c>
      <c r="BO6" s="219"/>
      <c r="BP6" s="219"/>
      <c r="BQ6" s="219"/>
      <c r="BR6" s="219"/>
      <c r="BS6" s="219"/>
      <c r="BT6" s="219"/>
      <c r="BU6" s="222"/>
      <c r="BV6" s="216">
        <v>76730</v>
      </c>
      <c r="BW6" s="219"/>
      <c r="BX6" s="219"/>
      <c r="BY6" s="219"/>
      <c r="BZ6" s="219"/>
      <c r="CA6" s="219"/>
      <c r="CB6" s="219"/>
      <c r="CC6" s="222"/>
      <c r="CD6" s="193" t="s">
        <v>174</v>
      </c>
      <c r="CE6" s="201"/>
      <c r="CF6" s="201"/>
      <c r="CG6" s="201"/>
      <c r="CH6" s="201"/>
      <c r="CI6" s="201"/>
      <c r="CJ6" s="201"/>
      <c r="CK6" s="201"/>
      <c r="CL6" s="201"/>
      <c r="CM6" s="201"/>
      <c r="CN6" s="201"/>
      <c r="CO6" s="201"/>
      <c r="CP6" s="201"/>
      <c r="CQ6" s="201"/>
      <c r="CR6" s="201"/>
      <c r="CS6" s="213"/>
      <c r="CT6" s="233">
        <v>92.3</v>
      </c>
      <c r="CU6" s="241"/>
      <c r="CV6" s="241"/>
      <c r="CW6" s="241"/>
      <c r="CX6" s="241"/>
      <c r="CY6" s="241"/>
      <c r="CZ6" s="241"/>
      <c r="DA6" s="249"/>
      <c r="DB6" s="233">
        <v>90</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176</v>
      </c>
      <c r="AN7" s="59"/>
      <c r="AO7" s="59"/>
      <c r="AP7" s="59"/>
      <c r="AQ7" s="59"/>
      <c r="AR7" s="59"/>
      <c r="AS7" s="59"/>
      <c r="AT7" s="64"/>
      <c r="AU7" s="183" t="s">
        <v>68</v>
      </c>
      <c r="AV7" s="139"/>
      <c r="AW7" s="139"/>
      <c r="AX7" s="139"/>
      <c r="AY7" s="191" t="s">
        <v>177</v>
      </c>
      <c r="AZ7" s="199"/>
      <c r="BA7" s="199"/>
      <c r="BB7" s="199"/>
      <c r="BC7" s="199"/>
      <c r="BD7" s="199"/>
      <c r="BE7" s="199"/>
      <c r="BF7" s="199"/>
      <c r="BG7" s="199"/>
      <c r="BH7" s="199"/>
      <c r="BI7" s="199"/>
      <c r="BJ7" s="199"/>
      <c r="BK7" s="199"/>
      <c r="BL7" s="199"/>
      <c r="BM7" s="211"/>
      <c r="BN7" s="216">
        <v>48316</v>
      </c>
      <c r="BO7" s="219"/>
      <c r="BP7" s="219"/>
      <c r="BQ7" s="219"/>
      <c r="BR7" s="219"/>
      <c r="BS7" s="219"/>
      <c r="BT7" s="219"/>
      <c r="BU7" s="222"/>
      <c r="BV7" s="216">
        <v>59281</v>
      </c>
      <c r="BW7" s="219"/>
      <c r="BX7" s="219"/>
      <c r="BY7" s="219"/>
      <c r="BZ7" s="219"/>
      <c r="CA7" s="219"/>
      <c r="CB7" s="219"/>
      <c r="CC7" s="222"/>
      <c r="CD7" s="193" t="s">
        <v>178</v>
      </c>
      <c r="CE7" s="201"/>
      <c r="CF7" s="201"/>
      <c r="CG7" s="201"/>
      <c r="CH7" s="201"/>
      <c r="CI7" s="201"/>
      <c r="CJ7" s="201"/>
      <c r="CK7" s="201"/>
      <c r="CL7" s="201"/>
      <c r="CM7" s="201"/>
      <c r="CN7" s="201"/>
      <c r="CO7" s="201"/>
      <c r="CP7" s="201"/>
      <c r="CQ7" s="201"/>
      <c r="CR7" s="201"/>
      <c r="CS7" s="213"/>
      <c r="CT7" s="216">
        <v>1772429</v>
      </c>
      <c r="CU7" s="219"/>
      <c r="CV7" s="219"/>
      <c r="CW7" s="219"/>
      <c r="CX7" s="219"/>
      <c r="CY7" s="219"/>
      <c r="CZ7" s="219"/>
      <c r="DA7" s="222"/>
      <c r="DB7" s="216">
        <v>1795025</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181</v>
      </c>
      <c r="AN8" s="59"/>
      <c r="AO8" s="59"/>
      <c r="AP8" s="59"/>
      <c r="AQ8" s="59"/>
      <c r="AR8" s="59"/>
      <c r="AS8" s="59"/>
      <c r="AT8" s="64"/>
      <c r="AU8" s="183" t="s">
        <v>68</v>
      </c>
      <c r="AV8" s="139"/>
      <c r="AW8" s="139"/>
      <c r="AX8" s="139"/>
      <c r="AY8" s="191" t="s">
        <v>183</v>
      </c>
      <c r="AZ8" s="199"/>
      <c r="BA8" s="199"/>
      <c r="BB8" s="199"/>
      <c r="BC8" s="199"/>
      <c r="BD8" s="199"/>
      <c r="BE8" s="199"/>
      <c r="BF8" s="199"/>
      <c r="BG8" s="199"/>
      <c r="BH8" s="199"/>
      <c r="BI8" s="199"/>
      <c r="BJ8" s="199"/>
      <c r="BK8" s="199"/>
      <c r="BL8" s="199"/>
      <c r="BM8" s="211"/>
      <c r="BN8" s="216">
        <v>85965</v>
      </c>
      <c r="BO8" s="219"/>
      <c r="BP8" s="219"/>
      <c r="BQ8" s="219"/>
      <c r="BR8" s="219"/>
      <c r="BS8" s="219"/>
      <c r="BT8" s="219"/>
      <c r="BU8" s="222"/>
      <c r="BV8" s="216">
        <v>17449</v>
      </c>
      <c r="BW8" s="219"/>
      <c r="BX8" s="219"/>
      <c r="BY8" s="219"/>
      <c r="BZ8" s="219"/>
      <c r="CA8" s="219"/>
      <c r="CB8" s="219"/>
      <c r="CC8" s="222"/>
      <c r="CD8" s="193" t="s">
        <v>185</v>
      </c>
      <c r="CE8" s="201"/>
      <c r="CF8" s="201"/>
      <c r="CG8" s="201"/>
      <c r="CH8" s="201"/>
      <c r="CI8" s="201"/>
      <c r="CJ8" s="201"/>
      <c r="CK8" s="201"/>
      <c r="CL8" s="201"/>
      <c r="CM8" s="201"/>
      <c r="CN8" s="201"/>
      <c r="CO8" s="201"/>
      <c r="CP8" s="201"/>
      <c r="CQ8" s="201"/>
      <c r="CR8" s="201"/>
      <c r="CS8" s="213"/>
      <c r="CT8" s="234">
        <v>0.26</v>
      </c>
      <c r="CU8" s="242"/>
      <c r="CV8" s="242"/>
      <c r="CW8" s="242"/>
      <c r="CX8" s="242"/>
      <c r="CY8" s="242"/>
      <c r="CZ8" s="242"/>
      <c r="DA8" s="250"/>
      <c r="DB8" s="234">
        <v>0.25</v>
      </c>
      <c r="DC8" s="242"/>
      <c r="DD8" s="242"/>
      <c r="DE8" s="242"/>
      <c r="DF8" s="242"/>
      <c r="DG8" s="242"/>
      <c r="DH8" s="242"/>
      <c r="DI8" s="250"/>
      <c r="DJ8" s="1"/>
      <c r="DK8" s="1"/>
      <c r="DL8" s="1"/>
      <c r="DM8" s="1"/>
      <c r="DN8" s="1"/>
      <c r="DO8" s="1"/>
    </row>
    <row r="9" spans="1:119" ht="18.75" customHeight="1">
      <c r="A9" s="2"/>
      <c r="B9" s="10" t="s">
        <v>19</v>
      </c>
      <c r="C9" s="27"/>
      <c r="D9" s="27"/>
      <c r="E9" s="27"/>
      <c r="F9" s="27"/>
      <c r="G9" s="27"/>
      <c r="H9" s="27"/>
      <c r="I9" s="27"/>
      <c r="J9" s="27"/>
      <c r="K9" s="31"/>
      <c r="L9" s="66" t="s">
        <v>186</v>
      </c>
      <c r="M9" s="75"/>
      <c r="N9" s="75"/>
      <c r="O9" s="75"/>
      <c r="P9" s="75"/>
      <c r="Q9" s="87"/>
      <c r="R9" s="98">
        <v>3858</v>
      </c>
      <c r="S9" s="107"/>
      <c r="T9" s="107"/>
      <c r="U9" s="107"/>
      <c r="V9" s="117"/>
      <c r="W9" s="127" t="s">
        <v>189</v>
      </c>
      <c r="X9" s="137"/>
      <c r="Y9" s="137"/>
      <c r="Z9" s="137"/>
      <c r="AA9" s="137"/>
      <c r="AB9" s="137"/>
      <c r="AC9" s="137"/>
      <c r="AD9" s="137"/>
      <c r="AE9" s="137"/>
      <c r="AF9" s="137"/>
      <c r="AG9" s="137"/>
      <c r="AH9" s="137"/>
      <c r="AI9" s="137"/>
      <c r="AJ9" s="137"/>
      <c r="AK9" s="137"/>
      <c r="AL9" s="164"/>
      <c r="AM9" s="175" t="s">
        <v>190</v>
      </c>
      <c r="AN9" s="59"/>
      <c r="AO9" s="59"/>
      <c r="AP9" s="59"/>
      <c r="AQ9" s="59"/>
      <c r="AR9" s="59"/>
      <c r="AS9" s="59"/>
      <c r="AT9" s="64"/>
      <c r="AU9" s="183" t="s">
        <v>68</v>
      </c>
      <c r="AV9" s="139"/>
      <c r="AW9" s="139"/>
      <c r="AX9" s="139"/>
      <c r="AY9" s="191" t="s">
        <v>69</v>
      </c>
      <c r="AZ9" s="199"/>
      <c r="BA9" s="199"/>
      <c r="BB9" s="199"/>
      <c r="BC9" s="199"/>
      <c r="BD9" s="199"/>
      <c r="BE9" s="199"/>
      <c r="BF9" s="199"/>
      <c r="BG9" s="199"/>
      <c r="BH9" s="199"/>
      <c r="BI9" s="199"/>
      <c r="BJ9" s="199"/>
      <c r="BK9" s="199"/>
      <c r="BL9" s="199"/>
      <c r="BM9" s="211"/>
      <c r="BN9" s="216">
        <v>68516</v>
      </c>
      <c r="BO9" s="219"/>
      <c r="BP9" s="219"/>
      <c r="BQ9" s="219"/>
      <c r="BR9" s="219"/>
      <c r="BS9" s="219"/>
      <c r="BT9" s="219"/>
      <c r="BU9" s="222"/>
      <c r="BV9" s="216">
        <v>1881</v>
      </c>
      <c r="BW9" s="219"/>
      <c r="BX9" s="219"/>
      <c r="BY9" s="219"/>
      <c r="BZ9" s="219"/>
      <c r="CA9" s="219"/>
      <c r="CB9" s="219"/>
      <c r="CC9" s="222"/>
      <c r="CD9" s="193" t="s">
        <v>66</v>
      </c>
      <c r="CE9" s="201"/>
      <c r="CF9" s="201"/>
      <c r="CG9" s="201"/>
      <c r="CH9" s="201"/>
      <c r="CI9" s="201"/>
      <c r="CJ9" s="201"/>
      <c r="CK9" s="201"/>
      <c r="CL9" s="201"/>
      <c r="CM9" s="201"/>
      <c r="CN9" s="201"/>
      <c r="CO9" s="201"/>
      <c r="CP9" s="201"/>
      <c r="CQ9" s="201"/>
      <c r="CR9" s="201"/>
      <c r="CS9" s="213"/>
      <c r="CT9" s="232">
        <v>5.8</v>
      </c>
      <c r="CU9" s="240"/>
      <c r="CV9" s="240"/>
      <c r="CW9" s="240"/>
      <c r="CX9" s="240"/>
      <c r="CY9" s="240"/>
      <c r="CZ9" s="240"/>
      <c r="DA9" s="248"/>
      <c r="DB9" s="232">
        <v>6.5</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184</v>
      </c>
      <c r="M10" s="59"/>
      <c r="N10" s="59"/>
      <c r="O10" s="59"/>
      <c r="P10" s="59"/>
      <c r="Q10" s="64"/>
      <c r="R10" s="73">
        <v>4048</v>
      </c>
      <c r="S10" s="81"/>
      <c r="T10" s="81"/>
      <c r="U10" s="81"/>
      <c r="V10" s="118"/>
      <c r="W10" s="128"/>
      <c r="X10" s="55"/>
      <c r="Y10" s="55"/>
      <c r="Z10" s="55"/>
      <c r="AA10" s="55"/>
      <c r="AB10" s="55"/>
      <c r="AC10" s="55"/>
      <c r="AD10" s="55"/>
      <c r="AE10" s="55"/>
      <c r="AF10" s="55"/>
      <c r="AG10" s="55"/>
      <c r="AH10" s="55"/>
      <c r="AI10" s="55"/>
      <c r="AJ10" s="55"/>
      <c r="AK10" s="55"/>
      <c r="AL10" s="165"/>
      <c r="AM10" s="175" t="s">
        <v>192</v>
      </c>
      <c r="AN10" s="59"/>
      <c r="AO10" s="59"/>
      <c r="AP10" s="59"/>
      <c r="AQ10" s="59"/>
      <c r="AR10" s="59"/>
      <c r="AS10" s="59"/>
      <c r="AT10" s="64"/>
      <c r="AU10" s="183" t="s">
        <v>68</v>
      </c>
      <c r="AV10" s="139"/>
      <c r="AW10" s="139"/>
      <c r="AX10" s="139"/>
      <c r="AY10" s="191" t="s">
        <v>194</v>
      </c>
      <c r="AZ10" s="199"/>
      <c r="BA10" s="199"/>
      <c r="BB10" s="199"/>
      <c r="BC10" s="199"/>
      <c r="BD10" s="199"/>
      <c r="BE10" s="199"/>
      <c r="BF10" s="199"/>
      <c r="BG10" s="199"/>
      <c r="BH10" s="199"/>
      <c r="BI10" s="199"/>
      <c r="BJ10" s="199"/>
      <c r="BK10" s="199"/>
      <c r="BL10" s="199"/>
      <c r="BM10" s="211"/>
      <c r="BN10" s="216">
        <v>403</v>
      </c>
      <c r="BO10" s="219"/>
      <c r="BP10" s="219"/>
      <c r="BQ10" s="219"/>
      <c r="BR10" s="219"/>
      <c r="BS10" s="219"/>
      <c r="BT10" s="219"/>
      <c r="BU10" s="222"/>
      <c r="BV10" s="216">
        <v>40583</v>
      </c>
      <c r="BW10" s="219"/>
      <c r="BX10" s="219"/>
      <c r="BY10" s="219"/>
      <c r="BZ10" s="219"/>
      <c r="CA10" s="219"/>
      <c r="CB10" s="219"/>
      <c r="CC10" s="222"/>
      <c r="CD10" s="224" t="s">
        <v>195</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198</v>
      </c>
      <c r="M11" s="60"/>
      <c r="N11" s="60"/>
      <c r="O11" s="60"/>
      <c r="P11" s="60"/>
      <c r="Q11" s="65"/>
      <c r="R11" s="99" t="s">
        <v>26</v>
      </c>
      <c r="S11" s="108"/>
      <c r="T11" s="108"/>
      <c r="U11" s="108"/>
      <c r="V11" s="119"/>
      <c r="W11" s="128"/>
      <c r="X11" s="55"/>
      <c r="Y11" s="55"/>
      <c r="Z11" s="55"/>
      <c r="AA11" s="55"/>
      <c r="AB11" s="55"/>
      <c r="AC11" s="55"/>
      <c r="AD11" s="55"/>
      <c r="AE11" s="55"/>
      <c r="AF11" s="55"/>
      <c r="AG11" s="55"/>
      <c r="AH11" s="55"/>
      <c r="AI11" s="55"/>
      <c r="AJ11" s="55"/>
      <c r="AK11" s="55"/>
      <c r="AL11" s="165"/>
      <c r="AM11" s="175" t="s">
        <v>199</v>
      </c>
      <c r="AN11" s="59"/>
      <c r="AO11" s="59"/>
      <c r="AP11" s="59"/>
      <c r="AQ11" s="59"/>
      <c r="AR11" s="59"/>
      <c r="AS11" s="59"/>
      <c r="AT11" s="64"/>
      <c r="AU11" s="183" t="s">
        <v>201</v>
      </c>
      <c r="AV11" s="139"/>
      <c r="AW11" s="139"/>
      <c r="AX11" s="139"/>
      <c r="AY11" s="191" t="s">
        <v>202</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205</v>
      </c>
      <c r="CE11" s="201"/>
      <c r="CF11" s="201"/>
      <c r="CG11" s="201"/>
      <c r="CH11" s="201"/>
      <c r="CI11" s="201"/>
      <c r="CJ11" s="201"/>
      <c r="CK11" s="201"/>
      <c r="CL11" s="201"/>
      <c r="CM11" s="201"/>
      <c r="CN11" s="201"/>
      <c r="CO11" s="201"/>
      <c r="CP11" s="201"/>
      <c r="CQ11" s="201"/>
      <c r="CR11" s="201"/>
      <c r="CS11" s="213"/>
      <c r="CT11" s="234" t="s">
        <v>206</v>
      </c>
      <c r="CU11" s="242"/>
      <c r="CV11" s="242"/>
      <c r="CW11" s="242"/>
      <c r="CX11" s="242"/>
      <c r="CY11" s="242"/>
      <c r="CZ11" s="242"/>
      <c r="DA11" s="250"/>
      <c r="DB11" s="234" t="s">
        <v>206</v>
      </c>
      <c r="DC11" s="242"/>
      <c r="DD11" s="242"/>
      <c r="DE11" s="242"/>
      <c r="DF11" s="242"/>
      <c r="DG11" s="242"/>
      <c r="DH11" s="242"/>
      <c r="DI11" s="250"/>
      <c r="DJ11" s="1"/>
      <c r="DK11" s="1"/>
      <c r="DL11" s="1"/>
      <c r="DM11" s="1"/>
      <c r="DN11" s="1"/>
      <c r="DO11" s="1"/>
    </row>
    <row r="12" spans="1:119" ht="18.75" customHeight="1">
      <c r="A12" s="2"/>
      <c r="B12" s="11" t="s">
        <v>208</v>
      </c>
      <c r="C12" s="28"/>
      <c r="D12" s="28"/>
      <c r="E12" s="28"/>
      <c r="F12" s="28"/>
      <c r="G12" s="28"/>
      <c r="H12" s="28"/>
      <c r="I12" s="28"/>
      <c r="J12" s="28"/>
      <c r="K12" s="61"/>
      <c r="L12" s="67" t="s">
        <v>209</v>
      </c>
      <c r="M12" s="76"/>
      <c r="N12" s="76"/>
      <c r="O12" s="76"/>
      <c r="P12" s="76"/>
      <c r="Q12" s="88"/>
      <c r="R12" s="100">
        <v>3729</v>
      </c>
      <c r="S12" s="109"/>
      <c r="T12" s="109"/>
      <c r="U12" s="109"/>
      <c r="V12" s="120"/>
      <c r="W12" s="132" t="s">
        <v>9</v>
      </c>
      <c r="X12" s="139"/>
      <c r="Y12" s="139"/>
      <c r="Z12" s="139"/>
      <c r="AA12" s="139"/>
      <c r="AB12" s="144"/>
      <c r="AC12" s="148" t="s">
        <v>211</v>
      </c>
      <c r="AD12" s="155"/>
      <c r="AE12" s="155"/>
      <c r="AF12" s="155"/>
      <c r="AG12" s="158"/>
      <c r="AH12" s="148" t="s">
        <v>213</v>
      </c>
      <c r="AI12" s="155"/>
      <c r="AJ12" s="155"/>
      <c r="AK12" s="155"/>
      <c r="AL12" s="170"/>
      <c r="AM12" s="175" t="s">
        <v>215</v>
      </c>
      <c r="AN12" s="59"/>
      <c r="AO12" s="59"/>
      <c r="AP12" s="59"/>
      <c r="AQ12" s="59"/>
      <c r="AR12" s="59"/>
      <c r="AS12" s="59"/>
      <c r="AT12" s="64"/>
      <c r="AU12" s="183" t="s">
        <v>68</v>
      </c>
      <c r="AV12" s="139"/>
      <c r="AW12" s="139"/>
      <c r="AX12" s="139"/>
      <c r="AY12" s="191" t="s">
        <v>218</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60000</v>
      </c>
      <c r="BW12" s="219"/>
      <c r="BX12" s="219"/>
      <c r="BY12" s="219"/>
      <c r="BZ12" s="219"/>
      <c r="CA12" s="219"/>
      <c r="CB12" s="219"/>
      <c r="CC12" s="222"/>
      <c r="CD12" s="193" t="s">
        <v>219</v>
      </c>
      <c r="CE12" s="201"/>
      <c r="CF12" s="201"/>
      <c r="CG12" s="201"/>
      <c r="CH12" s="201"/>
      <c r="CI12" s="201"/>
      <c r="CJ12" s="201"/>
      <c r="CK12" s="201"/>
      <c r="CL12" s="201"/>
      <c r="CM12" s="201"/>
      <c r="CN12" s="201"/>
      <c r="CO12" s="201"/>
      <c r="CP12" s="201"/>
      <c r="CQ12" s="201"/>
      <c r="CR12" s="201"/>
      <c r="CS12" s="213"/>
      <c r="CT12" s="234" t="s">
        <v>206</v>
      </c>
      <c r="CU12" s="242"/>
      <c r="CV12" s="242"/>
      <c r="CW12" s="242"/>
      <c r="CX12" s="242"/>
      <c r="CY12" s="242"/>
      <c r="CZ12" s="242"/>
      <c r="DA12" s="250"/>
      <c r="DB12" s="234" t="s">
        <v>206</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221</v>
      </c>
      <c r="N13" s="83"/>
      <c r="O13" s="83"/>
      <c r="P13" s="83"/>
      <c r="Q13" s="89"/>
      <c r="R13" s="101">
        <v>3653</v>
      </c>
      <c r="S13" s="110"/>
      <c r="T13" s="110"/>
      <c r="U13" s="110"/>
      <c r="V13" s="121"/>
      <c r="W13" s="130" t="s">
        <v>222</v>
      </c>
      <c r="X13" s="57"/>
      <c r="Y13" s="57"/>
      <c r="Z13" s="57"/>
      <c r="AA13" s="57"/>
      <c r="AB13" s="25"/>
      <c r="AC13" s="73">
        <v>793</v>
      </c>
      <c r="AD13" s="81"/>
      <c r="AE13" s="81"/>
      <c r="AF13" s="81"/>
      <c r="AG13" s="85"/>
      <c r="AH13" s="73">
        <v>872</v>
      </c>
      <c r="AI13" s="81"/>
      <c r="AJ13" s="81"/>
      <c r="AK13" s="81"/>
      <c r="AL13" s="118"/>
      <c r="AM13" s="175" t="s">
        <v>224</v>
      </c>
      <c r="AN13" s="59"/>
      <c r="AO13" s="59"/>
      <c r="AP13" s="59"/>
      <c r="AQ13" s="59"/>
      <c r="AR13" s="59"/>
      <c r="AS13" s="59"/>
      <c r="AT13" s="64"/>
      <c r="AU13" s="183" t="s">
        <v>201</v>
      </c>
      <c r="AV13" s="139"/>
      <c r="AW13" s="139"/>
      <c r="AX13" s="139"/>
      <c r="AY13" s="191" t="s">
        <v>226</v>
      </c>
      <c r="AZ13" s="199"/>
      <c r="BA13" s="199"/>
      <c r="BB13" s="199"/>
      <c r="BC13" s="199"/>
      <c r="BD13" s="199"/>
      <c r="BE13" s="199"/>
      <c r="BF13" s="199"/>
      <c r="BG13" s="199"/>
      <c r="BH13" s="199"/>
      <c r="BI13" s="199"/>
      <c r="BJ13" s="199"/>
      <c r="BK13" s="199"/>
      <c r="BL13" s="199"/>
      <c r="BM13" s="211"/>
      <c r="BN13" s="216">
        <v>68919</v>
      </c>
      <c r="BO13" s="219"/>
      <c r="BP13" s="219"/>
      <c r="BQ13" s="219"/>
      <c r="BR13" s="219"/>
      <c r="BS13" s="219"/>
      <c r="BT13" s="219"/>
      <c r="BU13" s="222"/>
      <c r="BV13" s="216">
        <v>-17536</v>
      </c>
      <c r="BW13" s="219"/>
      <c r="BX13" s="219"/>
      <c r="BY13" s="219"/>
      <c r="BZ13" s="219"/>
      <c r="CA13" s="219"/>
      <c r="CB13" s="219"/>
      <c r="CC13" s="222"/>
      <c r="CD13" s="193" t="s">
        <v>227</v>
      </c>
      <c r="CE13" s="201"/>
      <c r="CF13" s="201"/>
      <c r="CG13" s="201"/>
      <c r="CH13" s="201"/>
      <c r="CI13" s="201"/>
      <c r="CJ13" s="201"/>
      <c r="CK13" s="201"/>
      <c r="CL13" s="201"/>
      <c r="CM13" s="201"/>
      <c r="CN13" s="201"/>
      <c r="CO13" s="201"/>
      <c r="CP13" s="201"/>
      <c r="CQ13" s="201"/>
      <c r="CR13" s="201"/>
      <c r="CS13" s="213"/>
      <c r="CT13" s="232">
        <v>7.5</v>
      </c>
      <c r="CU13" s="240"/>
      <c r="CV13" s="240"/>
      <c r="CW13" s="240"/>
      <c r="CX13" s="240"/>
      <c r="CY13" s="240"/>
      <c r="CZ13" s="240"/>
      <c r="DA13" s="248"/>
      <c r="DB13" s="232">
        <v>7.5</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229</v>
      </c>
      <c r="M14" s="78"/>
      <c r="N14" s="78"/>
      <c r="O14" s="78"/>
      <c r="P14" s="78"/>
      <c r="Q14" s="90"/>
      <c r="R14" s="101">
        <v>3785</v>
      </c>
      <c r="S14" s="110"/>
      <c r="T14" s="110"/>
      <c r="U14" s="110"/>
      <c r="V14" s="121"/>
      <c r="W14" s="129"/>
      <c r="X14" s="58"/>
      <c r="Y14" s="58"/>
      <c r="Z14" s="58"/>
      <c r="AA14" s="58"/>
      <c r="AB14" s="24"/>
      <c r="AC14" s="149">
        <v>40.700000000000003</v>
      </c>
      <c r="AD14" s="156"/>
      <c r="AE14" s="156"/>
      <c r="AF14" s="156"/>
      <c r="AG14" s="159"/>
      <c r="AH14" s="149">
        <v>43.8</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232</v>
      </c>
      <c r="CE14" s="202"/>
      <c r="CF14" s="202"/>
      <c r="CG14" s="202"/>
      <c r="CH14" s="202"/>
      <c r="CI14" s="202"/>
      <c r="CJ14" s="202"/>
      <c r="CK14" s="202"/>
      <c r="CL14" s="202"/>
      <c r="CM14" s="202"/>
      <c r="CN14" s="202"/>
      <c r="CO14" s="202"/>
      <c r="CP14" s="202"/>
      <c r="CQ14" s="202"/>
      <c r="CR14" s="202"/>
      <c r="CS14" s="214"/>
      <c r="CT14" s="236" t="s">
        <v>206</v>
      </c>
      <c r="CU14" s="244"/>
      <c r="CV14" s="244"/>
      <c r="CW14" s="244"/>
      <c r="CX14" s="244"/>
      <c r="CY14" s="244"/>
      <c r="CZ14" s="244"/>
      <c r="DA14" s="252"/>
      <c r="DB14" s="236" t="s">
        <v>206</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221</v>
      </c>
      <c r="N15" s="83"/>
      <c r="O15" s="83"/>
      <c r="P15" s="83"/>
      <c r="Q15" s="89"/>
      <c r="R15" s="101">
        <v>3727</v>
      </c>
      <c r="S15" s="110"/>
      <c r="T15" s="110"/>
      <c r="U15" s="110"/>
      <c r="V15" s="121"/>
      <c r="W15" s="130" t="s">
        <v>7</v>
      </c>
      <c r="X15" s="57"/>
      <c r="Y15" s="57"/>
      <c r="Z15" s="57"/>
      <c r="AA15" s="57"/>
      <c r="AB15" s="25"/>
      <c r="AC15" s="73">
        <v>212</v>
      </c>
      <c r="AD15" s="81"/>
      <c r="AE15" s="81"/>
      <c r="AF15" s="81"/>
      <c r="AG15" s="85"/>
      <c r="AH15" s="73">
        <v>227</v>
      </c>
      <c r="AI15" s="81"/>
      <c r="AJ15" s="81"/>
      <c r="AK15" s="81"/>
      <c r="AL15" s="118"/>
      <c r="AM15" s="175"/>
      <c r="AN15" s="59"/>
      <c r="AO15" s="59"/>
      <c r="AP15" s="59"/>
      <c r="AQ15" s="59"/>
      <c r="AR15" s="59"/>
      <c r="AS15" s="59"/>
      <c r="AT15" s="64"/>
      <c r="AU15" s="183"/>
      <c r="AV15" s="139"/>
      <c r="AW15" s="139"/>
      <c r="AX15" s="139"/>
      <c r="AY15" s="190" t="s">
        <v>233</v>
      </c>
      <c r="AZ15" s="198"/>
      <c r="BA15" s="198"/>
      <c r="BB15" s="198"/>
      <c r="BC15" s="198"/>
      <c r="BD15" s="198"/>
      <c r="BE15" s="198"/>
      <c r="BF15" s="198"/>
      <c r="BG15" s="198"/>
      <c r="BH15" s="198"/>
      <c r="BI15" s="198"/>
      <c r="BJ15" s="198"/>
      <c r="BK15" s="198"/>
      <c r="BL15" s="198"/>
      <c r="BM15" s="210"/>
      <c r="BN15" s="215">
        <v>438799</v>
      </c>
      <c r="BO15" s="218"/>
      <c r="BP15" s="218"/>
      <c r="BQ15" s="218"/>
      <c r="BR15" s="218"/>
      <c r="BS15" s="218"/>
      <c r="BT15" s="218"/>
      <c r="BU15" s="221"/>
      <c r="BV15" s="215">
        <v>422468</v>
      </c>
      <c r="BW15" s="218"/>
      <c r="BX15" s="218"/>
      <c r="BY15" s="218"/>
      <c r="BZ15" s="218"/>
      <c r="CA15" s="218"/>
      <c r="CB15" s="218"/>
      <c r="CC15" s="221"/>
      <c r="CD15" s="224" t="s">
        <v>220</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51</v>
      </c>
      <c r="M16" s="79"/>
      <c r="N16" s="79"/>
      <c r="O16" s="79"/>
      <c r="P16" s="79"/>
      <c r="Q16" s="91"/>
      <c r="R16" s="102" t="s">
        <v>234</v>
      </c>
      <c r="S16" s="111"/>
      <c r="T16" s="111"/>
      <c r="U16" s="111"/>
      <c r="V16" s="122"/>
      <c r="W16" s="129"/>
      <c r="X16" s="58"/>
      <c r="Y16" s="58"/>
      <c r="Z16" s="58"/>
      <c r="AA16" s="58"/>
      <c r="AB16" s="24"/>
      <c r="AC16" s="149">
        <v>10.9</v>
      </c>
      <c r="AD16" s="156"/>
      <c r="AE16" s="156"/>
      <c r="AF16" s="156"/>
      <c r="AG16" s="159"/>
      <c r="AH16" s="149">
        <v>11.4</v>
      </c>
      <c r="AI16" s="156"/>
      <c r="AJ16" s="156"/>
      <c r="AK16" s="156"/>
      <c r="AL16" s="171"/>
      <c r="AM16" s="175"/>
      <c r="AN16" s="59"/>
      <c r="AO16" s="59"/>
      <c r="AP16" s="59"/>
      <c r="AQ16" s="59"/>
      <c r="AR16" s="59"/>
      <c r="AS16" s="59"/>
      <c r="AT16" s="64"/>
      <c r="AU16" s="183"/>
      <c r="AV16" s="139"/>
      <c r="AW16" s="139"/>
      <c r="AX16" s="139"/>
      <c r="AY16" s="191" t="s">
        <v>112</v>
      </c>
      <c r="AZ16" s="199"/>
      <c r="BA16" s="199"/>
      <c r="BB16" s="199"/>
      <c r="BC16" s="199"/>
      <c r="BD16" s="199"/>
      <c r="BE16" s="199"/>
      <c r="BF16" s="199"/>
      <c r="BG16" s="199"/>
      <c r="BH16" s="199"/>
      <c r="BI16" s="199"/>
      <c r="BJ16" s="199"/>
      <c r="BK16" s="199"/>
      <c r="BL16" s="199"/>
      <c r="BM16" s="211"/>
      <c r="BN16" s="216">
        <v>1602692</v>
      </c>
      <c r="BO16" s="219"/>
      <c r="BP16" s="219"/>
      <c r="BQ16" s="219"/>
      <c r="BR16" s="219"/>
      <c r="BS16" s="219"/>
      <c r="BT16" s="219"/>
      <c r="BU16" s="222"/>
      <c r="BV16" s="216">
        <v>1605654</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104</v>
      </c>
      <c r="N17" s="84"/>
      <c r="O17" s="84"/>
      <c r="P17" s="84"/>
      <c r="Q17" s="92"/>
      <c r="R17" s="102" t="s">
        <v>235</v>
      </c>
      <c r="S17" s="111"/>
      <c r="T17" s="111"/>
      <c r="U17" s="111"/>
      <c r="V17" s="122"/>
      <c r="W17" s="130" t="s">
        <v>97</v>
      </c>
      <c r="X17" s="57"/>
      <c r="Y17" s="57"/>
      <c r="Z17" s="57"/>
      <c r="AA17" s="57"/>
      <c r="AB17" s="25"/>
      <c r="AC17" s="73">
        <v>945</v>
      </c>
      <c r="AD17" s="81"/>
      <c r="AE17" s="81"/>
      <c r="AF17" s="81"/>
      <c r="AG17" s="85"/>
      <c r="AH17" s="73">
        <v>894</v>
      </c>
      <c r="AI17" s="81"/>
      <c r="AJ17" s="81"/>
      <c r="AK17" s="81"/>
      <c r="AL17" s="118"/>
      <c r="AM17" s="175"/>
      <c r="AN17" s="59"/>
      <c r="AO17" s="59"/>
      <c r="AP17" s="59"/>
      <c r="AQ17" s="59"/>
      <c r="AR17" s="59"/>
      <c r="AS17" s="59"/>
      <c r="AT17" s="64"/>
      <c r="AU17" s="183"/>
      <c r="AV17" s="139"/>
      <c r="AW17" s="139"/>
      <c r="AX17" s="139"/>
      <c r="AY17" s="191" t="s">
        <v>237</v>
      </c>
      <c r="AZ17" s="199"/>
      <c r="BA17" s="199"/>
      <c r="BB17" s="199"/>
      <c r="BC17" s="199"/>
      <c r="BD17" s="199"/>
      <c r="BE17" s="199"/>
      <c r="BF17" s="199"/>
      <c r="BG17" s="199"/>
      <c r="BH17" s="199"/>
      <c r="BI17" s="199"/>
      <c r="BJ17" s="199"/>
      <c r="BK17" s="199"/>
      <c r="BL17" s="199"/>
      <c r="BM17" s="211"/>
      <c r="BN17" s="216">
        <v>554705</v>
      </c>
      <c r="BO17" s="219"/>
      <c r="BP17" s="219"/>
      <c r="BQ17" s="219"/>
      <c r="BR17" s="219"/>
      <c r="BS17" s="219"/>
      <c r="BT17" s="219"/>
      <c r="BU17" s="222"/>
      <c r="BV17" s="216">
        <v>538028</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238</v>
      </c>
      <c r="C18" s="31"/>
      <c r="D18" s="31"/>
      <c r="E18" s="50"/>
      <c r="F18" s="50"/>
      <c r="G18" s="50"/>
      <c r="H18" s="50"/>
      <c r="I18" s="50"/>
      <c r="J18" s="50"/>
      <c r="K18" s="50"/>
      <c r="L18" s="71">
        <v>39.6</v>
      </c>
      <c r="M18" s="71"/>
      <c r="N18" s="71"/>
      <c r="O18" s="71"/>
      <c r="P18" s="71"/>
      <c r="Q18" s="71"/>
      <c r="R18" s="103"/>
      <c r="S18" s="103"/>
      <c r="T18" s="103"/>
      <c r="U18" s="103"/>
      <c r="V18" s="123"/>
      <c r="W18" s="131"/>
      <c r="X18" s="138"/>
      <c r="Y18" s="138"/>
      <c r="Z18" s="138"/>
      <c r="AA18" s="138"/>
      <c r="AB18" s="26"/>
      <c r="AC18" s="150">
        <v>48.5</v>
      </c>
      <c r="AD18" s="157"/>
      <c r="AE18" s="157"/>
      <c r="AF18" s="157"/>
      <c r="AG18" s="160"/>
      <c r="AH18" s="150">
        <v>44.9</v>
      </c>
      <c r="AI18" s="157"/>
      <c r="AJ18" s="157"/>
      <c r="AK18" s="157"/>
      <c r="AL18" s="172"/>
      <c r="AM18" s="175"/>
      <c r="AN18" s="59"/>
      <c r="AO18" s="59"/>
      <c r="AP18" s="59"/>
      <c r="AQ18" s="59"/>
      <c r="AR18" s="59"/>
      <c r="AS18" s="59"/>
      <c r="AT18" s="64"/>
      <c r="AU18" s="183"/>
      <c r="AV18" s="139"/>
      <c r="AW18" s="139"/>
      <c r="AX18" s="139"/>
      <c r="AY18" s="191" t="s">
        <v>240</v>
      </c>
      <c r="AZ18" s="199"/>
      <c r="BA18" s="199"/>
      <c r="BB18" s="199"/>
      <c r="BC18" s="199"/>
      <c r="BD18" s="199"/>
      <c r="BE18" s="199"/>
      <c r="BF18" s="199"/>
      <c r="BG18" s="199"/>
      <c r="BH18" s="199"/>
      <c r="BI18" s="199"/>
      <c r="BJ18" s="199"/>
      <c r="BK18" s="199"/>
      <c r="BL18" s="199"/>
      <c r="BM18" s="211"/>
      <c r="BN18" s="216">
        <v>1576517</v>
      </c>
      <c r="BO18" s="219"/>
      <c r="BP18" s="219"/>
      <c r="BQ18" s="219"/>
      <c r="BR18" s="219"/>
      <c r="BS18" s="219"/>
      <c r="BT18" s="219"/>
      <c r="BU18" s="222"/>
      <c r="BV18" s="216">
        <v>1585255</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64</v>
      </c>
      <c r="C19" s="31"/>
      <c r="D19" s="31"/>
      <c r="E19" s="50"/>
      <c r="F19" s="50"/>
      <c r="G19" s="50"/>
      <c r="H19" s="50"/>
      <c r="I19" s="50"/>
      <c r="J19" s="50"/>
      <c r="K19" s="50"/>
      <c r="L19" s="72">
        <v>97</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242</v>
      </c>
      <c r="AZ19" s="199"/>
      <c r="BA19" s="199"/>
      <c r="BB19" s="199"/>
      <c r="BC19" s="199"/>
      <c r="BD19" s="199"/>
      <c r="BE19" s="199"/>
      <c r="BF19" s="199"/>
      <c r="BG19" s="199"/>
      <c r="BH19" s="199"/>
      <c r="BI19" s="199"/>
      <c r="BJ19" s="199"/>
      <c r="BK19" s="199"/>
      <c r="BL19" s="199"/>
      <c r="BM19" s="211"/>
      <c r="BN19" s="216">
        <v>3333169</v>
      </c>
      <c r="BO19" s="219"/>
      <c r="BP19" s="219"/>
      <c r="BQ19" s="219"/>
      <c r="BR19" s="219"/>
      <c r="BS19" s="219"/>
      <c r="BT19" s="219"/>
      <c r="BU19" s="222"/>
      <c r="BV19" s="216">
        <v>3124306</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246</v>
      </c>
      <c r="C20" s="31"/>
      <c r="D20" s="31"/>
      <c r="E20" s="50"/>
      <c r="F20" s="50"/>
      <c r="G20" s="50"/>
      <c r="H20" s="50"/>
      <c r="I20" s="50"/>
      <c r="J20" s="50"/>
      <c r="K20" s="50"/>
      <c r="L20" s="72">
        <v>1488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248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249</v>
      </c>
      <c r="C22" s="33"/>
      <c r="D22" s="42"/>
      <c r="E22" s="51" t="s">
        <v>9</v>
      </c>
      <c r="F22" s="57"/>
      <c r="G22" s="57"/>
      <c r="H22" s="57"/>
      <c r="I22" s="57"/>
      <c r="J22" s="57"/>
      <c r="K22" s="25"/>
      <c r="L22" s="51" t="s">
        <v>251</v>
      </c>
      <c r="M22" s="57"/>
      <c r="N22" s="57"/>
      <c r="O22" s="57"/>
      <c r="P22" s="25"/>
      <c r="Q22" s="93" t="s">
        <v>253</v>
      </c>
      <c r="R22" s="105"/>
      <c r="S22" s="105"/>
      <c r="T22" s="105"/>
      <c r="U22" s="105"/>
      <c r="V22" s="125"/>
      <c r="W22" s="133" t="s">
        <v>254</v>
      </c>
      <c r="X22" s="33"/>
      <c r="Y22" s="42"/>
      <c r="Z22" s="51" t="s">
        <v>9</v>
      </c>
      <c r="AA22" s="57"/>
      <c r="AB22" s="57"/>
      <c r="AC22" s="57"/>
      <c r="AD22" s="57"/>
      <c r="AE22" s="57"/>
      <c r="AF22" s="57"/>
      <c r="AG22" s="25"/>
      <c r="AH22" s="163" t="s">
        <v>191</v>
      </c>
      <c r="AI22" s="57"/>
      <c r="AJ22" s="57"/>
      <c r="AK22" s="57"/>
      <c r="AL22" s="25"/>
      <c r="AM22" s="163" t="s">
        <v>255</v>
      </c>
      <c r="AN22" s="179"/>
      <c r="AO22" s="179"/>
      <c r="AP22" s="179"/>
      <c r="AQ22" s="179"/>
      <c r="AR22" s="181"/>
      <c r="AS22" s="93" t="s">
        <v>253</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258</v>
      </c>
      <c r="AZ23" s="198"/>
      <c r="BA23" s="198"/>
      <c r="BB23" s="198"/>
      <c r="BC23" s="198"/>
      <c r="BD23" s="198"/>
      <c r="BE23" s="198"/>
      <c r="BF23" s="198"/>
      <c r="BG23" s="198"/>
      <c r="BH23" s="198"/>
      <c r="BI23" s="198"/>
      <c r="BJ23" s="198"/>
      <c r="BK23" s="198"/>
      <c r="BL23" s="198"/>
      <c r="BM23" s="210"/>
      <c r="BN23" s="216">
        <v>2183155</v>
      </c>
      <c r="BO23" s="219"/>
      <c r="BP23" s="219"/>
      <c r="BQ23" s="219"/>
      <c r="BR23" s="219"/>
      <c r="BS23" s="219"/>
      <c r="BT23" s="219"/>
      <c r="BU23" s="222"/>
      <c r="BV23" s="216">
        <v>2149204</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262</v>
      </c>
      <c r="F24" s="59"/>
      <c r="G24" s="59"/>
      <c r="H24" s="59"/>
      <c r="I24" s="59"/>
      <c r="J24" s="59"/>
      <c r="K24" s="64"/>
      <c r="L24" s="73">
        <v>1</v>
      </c>
      <c r="M24" s="81"/>
      <c r="N24" s="81"/>
      <c r="O24" s="81"/>
      <c r="P24" s="85"/>
      <c r="Q24" s="73">
        <v>6650</v>
      </c>
      <c r="R24" s="81"/>
      <c r="S24" s="81"/>
      <c r="T24" s="81"/>
      <c r="U24" s="81"/>
      <c r="V24" s="85"/>
      <c r="W24" s="134"/>
      <c r="X24" s="34"/>
      <c r="Y24" s="43"/>
      <c r="Z24" s="53" t="s">
        <v>263</v>
      </c>
      <c r="AA24" s="59"/>
      <c r="AB24" s="59"/>
      <c r="AC24" s="59"/>
      <c r="AD24" s="59"/>
      <c r="AE24" s="59"/>
      <c r="AF24" s="59"/>
      <c r="AG24" s="64"/>
      <c r="AH24" s="73">
        <v>53</v>
      </c>
      <c r="AI24" s="81"/>
      <c r="AJ24" s="81"/>
      <c r="AK24" s="81"/>
      <c r="AL24" s="85"/>
      <c r="AM24" s="73">
        <v>157463</v>
      </c>
      <c r="AN24" s="81"/>
      <c r="AO24" s="81"/>
      <c r="AP24" s="81"/>
      <c r="AQ24" s="81"/>
      <c r="AR24" s="85"/>
      <c r="AS24" s="73">
        <v>2971</v>
      </c>
      <c r="AT24" s="81"/>
      <c r="AU24" s="81"/>
      <c r="AV24" s="81"/>
      <c r="AW24" s="81"/>
      <c r="AX24" s="118"/>
      <c r="AY24" s="192" t="s">
        <v>264</v>
      </c>
      <c r="AZ24" s="200"/>
      <c r="BA24" s="200"/>
      <c r="BB24" s="200"/>
      <c r="BC24" s="200"/>
      <c r="BD24" s="200"/>
      <c r="BE24" s="200"/>
      <c r="BF24" s="200"/>
      <c r="BG24" s="200"/>
      <c r="BH24" s="200"/>
      <c r="BI24" s="200"/>
      <c r="BJ24" s="200"/>
      <c r="BK24" s="200"/>
      <c r="BL24" s="200"/>
      <c r="BM24" s="212"/>
      <c r="BN24" s="216">
        <v>1209293</v>
      </c>
      <c r="BO24" s="219"/>
      <c r="BP24" s="219"/>
      <c r="BQ24" s="219"/>
      <c r="BR24" s="219"/>
      <c r="BS24" s="219"/>
      <c r="BT24" s="219"/>
      <c r="BU24" s="222"/>
      <c r="BV24" s="216">
        <v>1142116</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267</v>
      </c>
      <c r="F25" s="59"/>
      <c r="G25" s="59"/>
      <c r="H25" s="59"/>
      <c r="I25" s="59"/>
      <c r="J25" s="59"/>
      <c r="K25" s="64"/>
      <c r="L25" s="73">
        <v>1</v>
      </c>
      <c r="M25" s="81"/>
      <c r="N25" s="81"/>
      <c r="O25" s="81"/>
      <c r="P25" s="85"/>
      <c r="Q25" s="73">
        <v>5850</v>
      </c>
      <c r="R25" s="81"/>
      <c r="S25" s="81"/>
      <c r="T25" s="81"/>
      <c r="U25" s="81"/>
      <c r="V25" s="85"/>
      <c r="W25" s="134"/>
      <c r="X25" s="34"/>
      <c r="Y25" s="43"/>
      <c r="Z25" s="53" t="s">
        <v>268</v>
      </c>
      <c r="AA25" s="59"/>
      <c r="AB25" s="59"/>
      <c r="AC25" s="59"/>
      <c r="AD25" s="59"/>
      <c r="AE25" s="59"/>
      <c r="AF25" s="59"/>
      <c r="AG25" s="64"/>
      <c r="AH25" s="73" t="s">
        <v>206</v>
      </c>
      <c r="AI25" s="81"/>
      <c r="AJ25" s="81"/>
      <c r="AK25" s="81"/>
      <c r="AL25" s="85"/>
      <c r="AM25" s="73" t="s">
        <v>206</v>
      </c>
      <c r="AN25" s="81"/>
      <c r="AO25" s="81"/>
      <c r="AP25" s="81"/>
      <c r="AQ25" s="81"/>
      <c r="AR25" s="85"/>
      <c r="AS25" s="73" t="s">
        <v>206</v>
      </c>
      <c r="AT25" s="81"/>
      <c r="AU25" s="81"/>
      <c r="AV25" s="81"/>
      <c r="AW25" s="81"/>
      <c r="AX25" s="118"/>
      <c r="AY25" s="190" t="s">
        <v>40</v>
      </c>
      <c r="AZ25" s="198"/>
      <c r="BA25" s="198"/>
      <c r="BB25" s="198"/>
      <c r="BC25" s="198"/>
      <c r="BD25" s="198"/>
      <c r="BE25" s="198"/>
      <c r="BF25" s="198"/>
      <c r="BG25" s="198"/>
      <c r="BH25" s="198"/>
      <c r="BI25" s="198"/>
      <c r="BJ25" s="198"/>
      <c r="BK25" s="198"/>
      <c r="BL25" s="198"/>
      <c r="BM25" s="210"/>
      <c r="BN25" s="215" t="s">
        <v>206</v>
      </c>
      <c r="BO25" s="218"/>
      <c r="BP25" s="218"/>
      <c r="BQ25" s="218"/>
      <c r="BR25" s="218"/>
      <c r="BS25" s="218"/>
      <c r="BT25" s="218"/>
      <c r="BU25" s="221"/>
      <c r="BV25" s="215" t="s">
        <v>206</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269</v>
      </c>
      <c r="F26" s="59"/>
      <c r="G26" s="59"/>
      <c r="H26" s="59"/>
      <c r="I26" s="59"/>
      <c r="J26" s="59"/>
      <c r="K26" s="64"/>
      <c r="L26" s="73">
        <v>1</v>
      </c>
      <c r="M26" s="81"/>
      <c r="N26" s="81"/>
      <c r="O26" s="81"/>
      <c r="P26" s="85"/>
      <c r="Q26" s="73">
        <v>5650</v>
      </c>
      <c r="R26" s="81"/>
      <c r="S26" s="81"/>
      <c r="T26" s="81"/>
      <c r="U26" s="81"/>
      <c r="V26" s="85"/>
      <c r="W26" s="134"/>
      <c r="X26" s="34"/>
      <c r="Y26" s="43"/>
      <c r="Z26" s="53" t="s">
        <v>270</v>
      </c>
      <c r="AA26" s="143"/>
      <c r="AB26" s="143"/>
      <c r="AC26" s="143"/>
      <c r="AD26" s="143"/>
      <c r="AE26" s="143"/>
      <c r="AF26" s="143"/>
      <c r="AG26" s="161"/>
      <c r="AH26" s="73" t="s">
        <v>206</v>
      </c>
      <c r="AI26" s="81"/>
      <c r="AJ26" s="81"/>
      <c r="AK26" s="81"/>
      <c r="AL26" s="85"/>
      <c r="AM26" s="73" t="s">
        <v>206</v>
      </c>
      <c r="AN26" s="81"/>
      <c r="AO26" s="81"/>
      <c r="AP26" s="81"/>
      <c r="AQ26" s="81"/>
      <c r="AR26" s="85"/>
      <c r="AS26" s="73" t="s">
        <v>206</v>
      </c>
      <c r="AT26" s="81"/>
      <c r="AU26" s="81"/>
      <c r="AV26" s="81"/>
      <c r="AW26" s="81"/>
      <c r="AX26" s="118"/>
      <c r="AY26" s="193" t="s">
        <v>271</v>
      </c>
      <c r="AZ26" s="201"/>
      <c r="BA26" s="201"/>
      <c r="BB26" s="201"/>
      <c r="BC26" s="201"/>
      <c r="BD26" s="201"/>
      <c r="BE26" s="201"/>
      <c r="BF26" s="201"/>
      <c r="BG26" s="201"/>
      <c r="BH26" s="201"/>
      <c r="BI26" s="201"/>
      <c r="BJ26" s="201"/>
      <c r="BK26" s="201"/>
      <c r="BL26" s="201"/>
      <c r="BM26" s="213"/>
      <c r="BN26" s="216" t="s">
        <v>206</v>
      </c>
      <c r="BO26" s="219"/>
      <c r="BP26" s="219"/>
      <c r="BQ26" s="219"/>
      <c r="BR26" s="219"/>
      <c r="BS26" s="219"/>
      <c r="BT26" s="219"/>
      <c r="BU26" s="222"/>
      <c r="BV26" s="216" t="s">
        <v>206</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272</v>
      </c>
      <c r="F27" s="59"/>
      <c r="G27" s="59"/>
      <c r="H27" s="59"/>
      <c r="I27" s="59"/>
      <c r="J27" s="59"/>
      <c r="K27" s="64"/>
      <c r="L27" s="73">
        <v>1</v>
      </c>
      <c r="M27" s="81"/>
      <c r="N27" s="81"/>
      <c r="O27" s="81"/>
      <c r="P27" s="85"/>
      <c r="Q27" s="73">
        <v>2360</v>
      </c>
      <c r="R27" s="81"/>
      <c r="S27" s="81"/>
      <c r="T27" s="81"/>
      <c r="U27" s="81"/>
      <c r="V27" s="85"/>
      <c r="W27" s="134"/>
      <c r="X27" s="34"/>
      <c r="Y27" s="43"/>
      <c r="Z27" s="53" t="s">
        <v>274</v>
      </c>
      <c r="AA27" s="59"/>
      <c r="AB27" s="59"/>
      <c r="AC27" s="59"/>
      <c r="AD27" s="59"/>
      <c r="AE27" s="59"/>
      <c r="AF27" s="59"/>
      <c r="AG27" s="64"/>
      <c r="AH27" s="73">
        <v>4</v>
      </c>
      <c r="AI27" s="81"/>
      <c r="AJ27" s="81"/>
      <c r="AK27" s="81"/>
      <c r="AL27" s="85"/>
      <c r="AM27" s="73">
        <v>13160</v>
      </c>
      <c r="AN27" s="81"/>
      <c r="AO27" s="81"/>
      <c r="AP27" s="81"/>
      <c r="AQ27" s="81"/>
      <c r="AR27" s="85"/>
      <c r="AS27" s="73">
        <v>3290</v>
      </c>
      <c r="AT27" s="81"/>
      <c r="AU27" s="81"/>
      <c r="AV27" s="81"/>
      <c r="AW27" s="81"/>
      <c r="AX27" s="118"/>
      <c r="AY27" s="194" t="s">
        <v>276</v>
      </c>
      <c r="AZ27" s="202"/>
      <c r="BA27" s="202"/>
      <c r="BB27" s="202"/>
      <c r="BC27" s="202"/>
      <c r="BD27" s="202"/>
      <c r="BE27" s="202"/>
      <c r="BF27" s="202"/>
      <c r="BG27" s="202"/>
      <c r="BH27" s="202"/>
      <c r="BI27" s="202"/>
      <c r="BJ27" s="202"/>
      <c r="BK27" s="202"/>
      <c r="BL27" s="202"/>
      <c r="BM27" s="214"/>
      <c r="BN27" s="217">
        <v>189288</v>
      </c>
      <c r="BO27" s="220"/>
      <c r="BP27" s="220"/>
      <c r="BQ27" s="220"/>
      <c r="BR27" s="220"/>
      <c r="BS27" s="220"/>
      <c r="BT27" s="220"/>
      <c r="BU27" s="223"/>
      <c r="BV27" s="217">
        <v>189146</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277</v>
      </c>
      <c r="F28" s="59"/>
      <c r="G28" s="59"/>
      <c r="H28" s="59"/>
      <c r="I28" s="59"/>
      <c r="J28" s="59"/>
      <c r="K28" s="64"/>
      <c r="L28" s="73">
        <v>1</v>
      </c>
      <c r="M28" s="81"/>
      <c r="N28" s="81"/>
      <c r="O28" s="81"/>
      <c r="P28" s="85"/>
      <c r="Q28" s="73">
        <v>1920</v>
      </c>
      <c r="R28" s="81"/>
      <c r="S28" s="81"/>
      <c r="T28" s="81"/>
      <c r="U28" s="81"/>
      <c r="V28" s="85"/>
      <c r="W28" s="134"/>
      <c r="X28" s="34"/>
      <c r="Y28" s="43"/>
      <c r="Z28" s="53" t="s">
        <v>41</v>
      </c>
      <c r="AA28" s="59"/>
      <c r="AB28" s="59"/>
      <c r="AC28" s="59"/>
      <c r="AD28" s="59"/>
      <c r="AE28" s="59"/>
      <c r="AF28" s="59"/>
      <c r="AG28" s="64"/>
      <c r="AH28" s="73" t="s">
        <v>206</v>
      </c>
      <c r="AI28" s="81"/>
      <c r="AJ28" s="81"/>
      <c r="AK28" s="81"/>
      <c r="AL28" s="85"/>
      <c r="AM28" s="73" t="s">
        <v>206</v>
      </c>
      <c r="AN28" s="81"/>
      <c r="AO28" s="81"/>
      <c r="AP28" s="81"/>
      <c r="AQ28" s="81"/>
      <c r="AR28" s="85"/>
      <c r="AS28" s="73" t="s">
        <v>206</v>
      </c>
      <c r="AT28" s="81"/>
      <c r="AU28" s="81"/>
      <c r="AV28" s="81"/>
      <c r="AW28" s="81"/>
      <c r="AX28" s="118"/>
      <c r="AY28" s="195" t="s">
        <v>280</v>
      </c>
      <c r="AZ28" s="203"/>
      <c r="BA28" s="203"/>
      <c r="BB28" s="206"/>
      <c r="BC28" s="190" t="s">
        <v>103</v>
      </c>
      <c r="BD28" s="198"/>
      <c r="BE28" s="198"/>
      <c r="BF28" s="198"/>
      <c r="BG28" s="198"/>
      <c r="BH28" s="198"/>
      <c r="BI28" s="198"/>
      <c r="BJ28" s="198"/>
      <c r="BK28" s="198"/>
      <c r="BL28" s="198"/>
      <c r="BM28" s="210"/>
      <c r="BN28" s="215">
        <v>288704</v>
      </c>
      <c r="BO28" s="218"/>
      <c r="BP28" s="218"/>
      <c r="BQ28" s="218"/>
      <c r="BR28" s="218"/>
      <c r="BS28" s="218"/>
      <c r="BT28" s="218"/>
      <c r="BU28" s="221"/>
      <c r="BV28" s="215">
        <v>288301</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281</v>
      </c>
      <c r="F29" s="59"/>
      <c r="G29" s="59"/>
      <c r="H29" s="59"/>
      <c r="I29" s="59"/>
      <c r="J29" s="59"/>
      <c r="K29" s="64"/>
      <c r="L29" s="73">
        <v>8</v>
      </c>
      <c r="M29" s="81"/>
      <c r="N29" s="81"/>
      <c r="O29" s="81"/>
      <c r="P29" s="85"/>
      <c r="Q29" s="73">
        <v>1640</v>
      </c>
      <c r="R29" s="81"/>
      <c r="S29" s="81"/>
      <c r="T29" s="81"/>
      <c r="U29" s="81"/>
      <c r="V29" s="85"/>
      <c r="W29" s="135"/>
      <c r="X29" s="140"/>
      <c r="Y29" s="142"/>
      <c r="Z29" s="53" t="s">
        <v>283</v>
      </c>
      <c r="AA29" s="59"/>
      <c r="AB29" s="59"/>
      <c r="AC29" s="59"/>
      <c r="AD29" s="59"/>
      <c r="AE29" s="59"/>
      <c r="AF29" s="59"/>
      <c r="AG29" s="64"/>
      <c r="AH29" s="73">
        <v>57</v>
      </c>
      <c r="AI29" s="81"/>
      <c r="AJ29" s="81"/>
      <c r="AK29" s="81"/>
      <c r="AL29" s="85"/>
      <c r="AM29" s="73">
        <v>170623</v>
      </c>
      <c r="AN29" s="81"/>
      <c r="AO29" s="81"/>
      <c r="AP29" s="81"/>
      <c r="AQ29" s="81"/>
      <c r="AR29" s="85"/>
      <c r="AS29" s="73">
        <v>2993</v>
      </c>
      <c r="AT29" s="81"/>
      <c r="AU29" s="81"/>
      <c r="AV29" s="81"/>
      <c r="AW29" s="81"/>
      <c r="AX29" s="118"/>
      <c r="AY29" s="196"/>
      <c r="AZ29" s="204"/>
      <c r="BA29" s="204"/>
      <c r="BB29" s="207"/>
      <c r="BC29" s="191" t="s">
        <v>284</v>
      </c>
      <c r="BD29" s="199"/>
      <c r="BE29" s="199"/>
      <c r="BF29" s="199"/>
      <c r="BG29" s="199"/>
      <c r="BH29" s="199"/>
      <c r="BI29" s="199"/>
      <c r="BJ29" s="199"/>
      <c r="BK29" s="199"/>
      <c r="BL29" s="199"/>
      <c r="BM29" s="211"/>
      <c r="BN29" s="216">
        <v>339223</v>
      </c>
      <c r="BO29" s="219"/>
      <c r="BP29" s="219"/>
      <c r="BQ29" s="219"/>
      <c r="BR29" s="219"/>
      <c r="BS29" s="219"/>
      <c r="BT29" s="219"/>
      <c r="BU29" s="222"/>
      <c r="BV29" s="216">
        <v>339180</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286</v>
      </c>
      <c r="X30" s="141"/>
      <c r="Y30" s="141"/>
      <c r="Z30" s="141"/>
      <c r="AA30" s="141"/>
      <c r="AB30" s="141"/>
      <c r="AC30" s="141"/>
      <c r="AD30" s="141"/>
      <c r="AE30" s="141"/>
      <c r="AF30" s="141"/>
      <c r="AG30" s="162"/>
      <c r="AH30" s="150">
        <v>95.5</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67</v>
      </c>
      <c r="BD30" s="200"/>
      <c r="BE30" s="200"/>
      <c r="BF30" s="200"/>
      <c r="BG30" s="200"/>
      <c r="BH30" s="200"/>
      <c r="BI30" s="200"/>
      <c r="BJ30" s="200"/>
      <c r="BK30" s="200"/>
      <c r="BL30" s="200"/>
      <c r="BM30" s="212"/>
      <c r="BN30" s="217">
        <v>2967665</v>
      </c>
      <c r="BO30" s="220"/>
      <c r="BP30" s="220"/>
      <c r="BQ30" s="220"/>
      <c r="BR30" s="220"/>
      <c r="BS30" s="220"/>
      <c r="BT30" s="220"/>
      <c r="BU30" s="223"/>
      <c r="BV30" s="217">
        <v>2813872</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193</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8" t="s">
        <v>288</v>
      </c>
      <c r="AN32" s="36"/>
      <c r="AO32" s="36"/>
      <c r="AP32" s="36"/>
      <c r="AQ32" s="36"/>
      <c r="AR32" s="36"/>
      <c r="AS32" s="178"/>
      <c r="AT32" s="178"/>
      <c r="AU32" s="178"/>
      <c r="AV32" s="178"/>
      <c r="AW32" s="178"/>
      <c r="AX32" s="178"/>
      <c r="AY32" s="178"/>
      <c r="AZ32" s="178"/>
      <c r="BA32" s="178"/>
      <c r="BB32" s="36"/>
      <c r="BC32" s="178"/>
      <c r="BD32" s="36"/>
      <c r="BE32" s="178" t="s">
        <v>289</v>
      </c>
      <c r="BF32" s="36"/>
      <c r="BG32" s="36"/>
      <c r="BH32" s="36"/>
      <c r="BI32" s="36"/>
      <c r="BJ32" s="178"/>
      <c r="BK32" s="178"/>
      <c r="BL32" s="178"/>
      <c r="BM32" s="178"/>
      <c r="BN32" s="178"/>
      <c r="BO32" s="178"/>
      <c r="BP32" s="178"/>
      <c r="BQ32" s="178"/>
      <c r="BR32" s="36"/>
      <c r="BS32" s="36"/>
      <c r="BT32" s="36"/>
      <c r="BU32" s="36"/>
      <c r="BV32" s="36"/>
      <c r="BW32" s="36" t="s">
        <v>291</v>
      </c>
      <c r="BX32" s="36"/>
      <c r="BY32" s="36"/>
      <c r="BZ32" s="36"/>
      <c r="CA32" s="36"/>
      <c r="CB32" s="178"/>
      <c r="CC32" s="178"/>
      <c r="CD32" s="178"/>
      <c r="CE32" s="178"/>
      <c r="CF32" s="178"/>
      <c r="CG32" s="178"/>
      <c r="CH32" s="178"/>
      <c r="CI32" s="178"/>
      <c r="CJ32" s="178"/>
      <c r="CK32" s="178"/>
      <c r="CL32" s="178"/>
      <c r="CM32" s="178"/>
      <c r="CN32" s="178"/>
      <c r="CO32" s="178" t="s">
        <v>292</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123</v>
      </c>
      <c r="D33" s="38"/>
      <c r="E33" s="55" t="s">
        <v>293</v>
      </c>
      <c r="F33" s="55"/>
      <c r="G33" s="55"/>
      <c r="H33" s="55"/>
      <c r="I33" s="55"/>
      <c r="J33" s="55"/>
      <c r="K33" s="55"/>
      <c r="L33" s="55"/>
      <c r="M33" s="55"/>
      <c r="N33" s="55"/>
      <c r="O33" s="55"/>
      <c r="P33" s="55"/>
      <c r="Q33" s="55"/>
      <c r="R33" s="55"/>
      <c r="S33" s="55"/>
      <c r="T33" s="55"/>
      <c r="U33" s="38" t="s">
        <v>123</v>
      </c>
      <c r="V33" s="38"/>
      <c r="W33" s="55" t="s">
        <v>293</v>
      </c>
      <c r="X33" s="55"/>
      <c r="Y33" s="55"/>
      <c r="Z33" s="55"/>
      <c r="AA33" s="55"/>
      <c r="AB33" s="55"/>
      <c r="AC33" s="55"/>
      <c r="AD33" s="55"/>
      <c r="AE33" s="55"/>
      <c r="AF33" s="55"/>
      <c r="AG33" s="55"/>
      <c r="AH33" s="55"/>
      <c r="AI33" s="55"/>
      <c r="AJ33" s="55"/>
      <c r="AK33" s="55"/>
      <c r="AL33" s="55"/>
      <c r="AM33" s="38" t="s">
        <v>123</v>
      </c>
      <c r="AN33" s="38"/>
      <c r="AO33" s="55" t="s">
        <v>293</v>
      </c>
      <c r="AP33" s="55"/>
      <c r="AQ33" s="55"/>
      <c r="AR33" s="55"/>
      <c r="AS33" s="55"/>
      <c r="AT33" s="55"/>
      <c r="AU33" s="55"/>
      <c r="AV33" s="55"/>
      <c r="AW33" s="55"/>
      <c r="AX33" s="55"/>
      <c r="AY33" s="55"/>
      <c r="AZ33" s="55"/>
      <c r="BA33" s="55"/>
      <c r="BB33" s="55"/>
      <c r="BC33" s="55"/>
      <c r="BD33" s="38"/>
      <c r="BE33" s="55" t="s">
        <v>295</v>
      </c>
      <c r="BF33" s="55"/>
      <c r="BG33" s="55" t="s">
        <v>171</v>
      </c>
      <c r="BH33" s="55"/>
      <c r="BI33" s="55"/>
      <c r="BJ33" s="55"/>
      <c r="BK33" s="55"/>
      <c r="BL33" s="55"/>
      <c r="BM33" s="55"/>
      <c r="BN33" s="55"/>
      <c r="BO33" s="55"/>
      <c r="BP33" s="55"/>
      <c r="BQ33" s="55"/>
      <c r="BR33" s="55"/>
      <c r="BS33" s="55"/>
      <c r="BT33" s="55"/>
      <c r="BU33" s="55"/>
      <c r="BV33" s="38"/>
      <c r="BW33" s="38" t="s">
        <v>295</v>
      </c>
      <c r="BX33" s="38"/>
      <c r="BY33" s="55" t="s">
        <v>113</v>
      </c>
      <c r="BZ33" s="55"/>
      <c r="CA33" s="55"/>
      <c r="CB33" s="55"/>
      <c r="CC33" s="55"/>
      <c r="CD33" s="55"/>
      <c r="CE33" s="55"/>
      <c r="CF33" s="55"/>
      <c r="CG33" s="55"/>
      <c r="CH33" s="55"/>
      <c r="CI33" s="55"/>
      <c r="CJ33" s="55"/>
      <c r="CK33" s="55"/>
      <c r="CL33" s="55"/>
      <c r="CM33" s="55"/>
      <c r="CN33" s="55"/>
      <c r="CO33" s="38" t="s">
        <v>123</v>
      </c>
      <c r="CP33" s="38"/>
      <c r="CQ33" s="55" t="s">
        <v>296</v>
      </c>
      <c r="CR33" s="55"/>
      <c r="CS33" s="55"/>
      <c r="CT33" s="55"/>
      <c r="CU33" s="55"/>
      <c r="CV33" s="55"/>
      <c r="CW33" s="55"/>
      <c r="CX33" s="55"/>
      <c r="CY33" s="55"/>
      <c r="CZ33" s="55"/>
      <c r="DA33" s="55"/>
      <c r="DB33" s="55"/>
      <c r="DC33" s="55"/>
      <c r="DD33" s="55"/>
      <c r="DE33" s="55"/>
      <c r="DF33" s="55"/>
      <c r="DG33" s="255" t="s">
        <v>79</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芸西村国民健康保険特別会計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7</v>
      </c>
      <c r="BF34" s="39"/>
      <c r="BG34" s="56" t="str">
        <f>IF('各会計、関係団体の財政状況及び健全化判断比率'!B31="","",'各会計、関係団体の財政状況及び健全化判断比率'!B31)</f>
        <v>芸西村簡易水道事業特別会計</v>
      </c>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高知県広域食肉センター事務組合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芸西村代替輸送事業特別会計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芸西村介護保険事業特別会計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8</v>
      </c>
      <c r="BF35" s="39"/>
      <c r="BG35" s="56" t="str">
        <f>IF('各会計、関係団体の財政状況及び健全化判断比率'!B32="","",'各会計、関係団体の財政状況及び健全化判断比率'!B32)</f>
        <v>芸西村下水道事業特別会計</v>
      </c>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安芸広域市町村圏事務組合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芸西村住宅新築資金等特別会計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芸西村後期高齢者医療特別会計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安芸広域市町村圏事務組合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こうち人づくり広域連合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高知県市町村総合事務組合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高知県市町村総合事務組合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15</v>
      </c>
      <c r="BX40" s="39"/>
      <c r="BY40" s="56" t="str">
        <f>IF('各会計、関係団体の財政状況及び健全化判断比率'!B74="","",'各会計、関係団体の財政状況及び健全化判断比率'!B74)</f>
        <v>高知県後期高齢者医療広域連合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16</v>
      </c>
      <c r="BX41" s="39"/>
      <c r="BY41" s="56" t="str">
        <f>IF('各会計、関係団体の財政状況及び健全化判断比率'!B75="","",'各会計、関係団体の財政状況及び健全化判断比率'!B75)</f>
        <v>高知県後期高齢者医療広域連合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17</v>
      </c>
      <c r="BX42" s="39"/>
      <c r="BY42" s="56" t="str">
        <f>IF('各会計、関係団体の財政状況及び健全化判断比率'!B76="","",'各会計、関係団体の財政状況及び健全化判断比率'!B76)</f>
        <v>安芸広域市町村圏特別養護老人ホーム組合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18</v>
      </c>
      <c r="BX43" s="39"/>
      <c r="BY43" s="56" t="str">
        <f>IF('各会計、関係団体の財政状況及び健全化判断比率'!B77="","",'各会計、関係団体の財政状況及び健全化判断比率'!B77)</f>
        <v>香南斎場組合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297</v>
      </c>
      <c r="C46" s="1"/>
      <c r="D46" s="1"/>
      <c r="E46" s="1" t="s">
        <v>298</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301</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303</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304</v>
      </c>
    </row>
    <row r="50" spans="5:5">
      <c r="E50" s="1" t="s">
        <v>203</v>
      </c>
    </row>
    <row r="51" spans="5:5">
      <c r="E51" s="1" t="s">
        <v>307</v>
      </c>
    </row>
    <row r="52" spans="5:5">
      <c r="E52" s="1" t="s">
        <v>309</v>
      </c>
    </row>
    <row r="53" spans="5:5"/>
    <row r="54" spans="5:5"/>
    <row r="55" spans="5:5"/>
    <row r="56" spans="5:5"/>
  </sheetData>
  <sheetProtection algorithmName="SHA-512" hashValue="baj3JhTCsjwtN/HKZhkTbKXE+NWU2d4woQlKG1I+ZXUW336YDM2ol/YVu8mFT/IFnSyCqR53bZT1TTVxZWlLzg==" saltValue="cm7b4sJthuxisb2WDGN9Q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368" customWidth="1"/>
    <col min="2" max="2" width="11" style="368" customWidth="1"/>
    <col min="3" max="3" width="17" style="368" customWidth="1"/>
    <col min="4" max="5" width="16.6640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387</v>
      </c>
      <c r="G33" s="909" t="s">
        <v>527</v>
      </c>
      <c r="H33" s="909" t="s">
        <v>446</v>
      </c>
      <c r="I33" s="909" t="s">
        <v>528</v>
      </c>
      <c r="J33" s="913" t="s">
        <v>529</v>
      </c>
      <c r="K33" s="888"/>
      <c r="L33" s="888"/>
      <c r="M33" s="888"/>
      <c r="N33" s="888"/>
      <c r="O33" s="888"/>
      <c r="P33" s="888"/>
    </row>
    <row r="34" spans="1:16" ht="39" customHeight="1">
      <c r="A34" s="888"/>
      <c r="B34" s="890"/>
      <c r="C34" s="896" t="s">
        <v>453</v>
      </c>
      <c r="D34" s="896"/>
      <c r="E34" s="901"/>
      <c r="F34" s="905">
        <v>5.58</v>
      </c>
      <c r="G34" s="910">
        <v>0.84</v>
      </c>
      <c r="H34" s="910">
        <v>0.86</v>
      </c>
      <c r="I34" s="910">
        <v>0.9</v>
      </c>
      <c r="J34" s="914">
        <v>4.7300000000000004</v>
      </c>
      <c r="K34" s="888"/>
      <c r="L34" s="888"/>
      <c r="M34" s="888"/>
      <c r="N34" s="888"/>
      <c r="O34" s="888"/>
      <c r="P34" s="888"/>
    </row>
    <row r="35" spans="1:16" ht="39" customHeight="1">
      <c r="A35" s="888"/>
      <c r="B35" s="891"/>
      <c r="C35" s="897" t="s">
        <v>464</v>
      </c>
      <c r="D35" s="897"/>
      <c r="E35" s="902"/>
      <c r="F35" s="906">
        <v>9.e-002</v>
      </c>
      <c r="G35" s="911">
        <v>0.83</v>
      </c>
      <c r="H35" s="911">
        <v>1.03</v>
      </c>
      <c r="I35" s="911">
        <v>0.35</v>
      </c>
      <c r="J35" s="915">
        <v>0.69</v>
      </c>
      <c r="K35" s="888"/>
      <c r="L35" s="888"/>
      <c r="M35" s="888"/>
      <c r="N35" s="888"/>
      <c r="O35" s="888"/>
      <c r="P35" s="888"/>
    </row>
    <row r="36" spans="1:16" ht="39" customHeight="1">
      <c r="A36" s="888"/>
      <c r="B36" s="891"/>
      <c r="C36" s="897" t="s">
        <v>466</v>
      </c>
      <c r="D36" s="897"/>
      <c r="E36" s="902"/>
      <c r="F36" s="906">
        <v>2.e-002</v>
      </c>
      <c r="G36" s="911">
        <v>9.e-002</v>
      </c>
      <c r="H36" s="911">
        <v>0.1</v>
      </c>
      <c r="I36" s="911">
        <v>0.3</v>
      </c>
      <c r="J36" s="915">
        <v>0.36</v>
      </c>
      <c r="K36" s="888"/>
      <c r="L36" s="888"/>
      <c r="M36" s="888"/>
      <c r="N36" s="888"/>
      <c r="O36" s="888"/>
      <c r="P36" s="888"/>
    </row>
    <row r="37" spans="1:16" ht="39" customHeight="1">
      <c r="A37" s="888"/>
      <c r="B37" s="891"/>
      <c r="C37" s="897" t="s">
        <v>175</v>
      </c>
      <c r="D37" s="897"/>
      <c r="E37" s="902"/>
      <c r="F37" s="906">
        <v>0.15</v>
      </c>
      <c r="G37" s="911">
        <v>9.e-002</v>
      </c>
      <c r="H37" s="911">
        <v>1.e-002</v>
      </c>
      <c r="I37" s="911">
        <v>6.e-002</v>
      </c>
      <c r="J37" s="915">
        <v>0.11</v>
      </c>
      <c r="K37" s="888"/>
      <c r="L37" s="888"/>
      <c r="M37" s="888"/>
      <c r="N37" s="888"/>
      <c r="O37" s="888"/>
      <c r="P37" s="888"/>
    </row>
    <row r="38" spans="1:16" ht="39" customHeight="1">
      <c r="A38" s="888"/>
      <c r="B38" s="891"/>
      <c r="C38" s="897" t="s">
        <v>462</v>
      </c>
      <c r="D38" s="897"/>
      <c r="E38" s="902"/>
      <c r="F38" s="906">
        <v>6.e-002</v>
      </c>
      <c r="G38" s="911">
        <v>1.51</v>
      </c>
      <c r="H38" s="911">
        <v>0.54</v>
      </c>
      <c r="I38" s="911">
        <v>0.54</v>
      </c>
      <c r="J38" s="915">
        <v>0.1</v>
      </c>
      <c r="K38" s="888"/>
      <c r="L38" s="888"/>
      <c r="M38" s="888"/>
      <c r="N38" s="888"/>
      <c r="O38" s="888"/>
      <c r="P38" s="888"/>
    </row>
    <row r="39" spans="1:16" ht="39" customHeight="1">
      <c r="A39" s="888"/>
      <c r="B39" s="891"/>
      <c r="C39" s="897" t="s">
        <v>102</v>
      </c>
      <c r="D39" s="897"/>
      <c r="E39" s="902"/>
      <c r="F39" s="906">
        <v>6.e-002</v>
      </c>
      <c r="G39" s="911">
        <v>1.e-002</v>
      </c>
      <c r="H39" s="911">
        <v>1.e-002</v>
      </c>
      <c r="I39" s="911">
        <v>0</v>
      </c>
      <c r="J39" s="915">
        <v>9.e-002</v>
      </c>
      <c r="K39" s="888"/>
      <c r="L39" s="888"/>
      <c r="M39" s="888"/>
      <c r="N39" s="888"/>
      <c r="O39" s="888"/>
      <c r="P39" s="888"/>
    </row>
    <row r="40" spans="1:16" ht="39" customHeight="1">
      <c r="A40" s="888"/>
      <c r="B40" s="891"/>
      <c r="C40" s="897" t="s">
        <v>463</v>
      </c>
      <c r="D40" s="897"/>
      <c r="E40" s="902"/>
      <c r="F40" s="906">
        <v>0</v>
      </c>
      <c r="G40" s="911">
        <v>1.e-002</v>
      </c>
      <c r="H40" s="911">
        <v>1.e-002</v>
      </c>
      <c r="I40" s="911">
        <v>2.e-002</v>
      </c>
      <c r="J40" s="915">
        <v>2.e-002</v>
      </c>
      <c r="K40" s="888"/>
      <c r="L40" s="888"/>
      <c r="M40" s="888"/>
      <c r="N40" s="888"/>
      <c r="O40" s="888"/>
      <c r="P40" s="888"/>
    </row>
    <row r="41" spans="1:16" ht="39" customHeight="1">
      <c r="A41" s="888"/>
      <c r="B41" s="891"/>
      <c r="C41" s="897" t="s">
        <v>455</v>
      </c>
      <c r="D41" s="897"/>
      <c r="E41" s="902"/>
      <c r="F41" s="906">
        <v>0</v>
      </c>
      <c r="G41" s="911">
        <v>0</v>
      </c>
      <c r="H41" s="911">
        <v>0</v>
      </c>
      <c r="I41" s="911">
        <v>0</v>
      </c>
      <c r="J41" s="915">
        <v>0</v>
      </c>
      <c r="K41" s="888"/>
      <c r="L41" s="888"/>
      <c r="M41" s="888"/>
      <c r="N41" s="888"/>
      <c r="O41" s="888"/>
      <c r="P41" s="888"/>
    </row>
    <row r="42" spans="1:16" ht="39" customHeight="1">
      <c r="A42" s="888"/>
      <c r="B42" s="892"/>
      <c r="C42" s="897" t="s">
        <v>532</v>
      </c>
      <c r="D42" s="897"/>
      <c r="E42" s="902"/>
      <c r="F42" s="906" t="s">
        <v>206</v>
      </c>
      <c r="G42" s="911" t="s">
        <v>206</v>
      </c>
      <c r="H42" s="911" t="s">
        <v>206</v>
      </c>
      <c r="I42" s="911" t="s">
        <v>206</v>
      </c>
      <c r="J42" s="915" t="s">
        <v>206</v>
      </c>
      <c r="K42" s="888"/>
      <c r="L42" s="888"/>
      <c r="M42" s="888"/>
      <c r="N42" s="888"/>
      <c r="O42" s="888"/>
      <c r="P42" s="888"/>
    </row>
    <row r="43" spans="1:16" ht="39" customHeight="1">
      <c r="A43" s="888"/>
      <c r="B43" s="893"/>
      <c r="C43" s="898" t="s">
        <v>493</v>
      </c>
      <c r="D43" s="898"/>
      <c r="E43" s="903"/>
      <c r="F43" s="907" t="s">
        <v>206</v>
      </c>
      <c r="G43" s="912" t="s">
        <v>206</v>
      </c>
      <c r="H43" s="912" t="s">
        <v>206</v>
      </c>
      <c r="I43" s="912" t="s">
        <v>206</v>
      </c>
      <c r="J43" s="916" t="s">
        <v>206</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Gdzriyk2yQjDD6Mt97Y6c1OXIZ3rMshbkv1U8/f5lRjVz4cy5GZtg1QwjPCTF+cQgEc5qoanBwiEnEcL7kWmAA==" saltValue="tL5t5nYVqcGYLXnOu15hM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640625" style="368" customWidth="1"/>
    <col min="2" max="3" width="10.88671875" style="368" customWidth="1"/>
    <col min="4" max="4" width="10" style="368" customWidth="1"/>
    <col min="5" max="10" width="11" style="368" customWidth="1"/>
    <col min="11" max="15" width="13.109375" style="368" customWidth="1"/>
    <col min="16" max="21" width="11.4414062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25</v>
      </c>
      <c r="C44" s="930"/>
      <c r="D44" s="930"/>
      <c r="E44" s="947"/>
      <c r="F44" s="947"/>
      <c r="G44" s="947"/>
      <c r="H44" s="947"/>
      <c r="I44" s="947"/>
      <c r="J44" s="955" t="s">
        <v>14</v>
      </c>
      <c r="K44" s="962" t="s">
        <v>387</v>
      </c>
      <c r="L44" s="970" t="s">
        <v>527</v>
      </c>
      <c r="M44" s="970" t="s">
        <v>446</v>
      </c>
      <c r="N44" s="970" t="s">
        <v>528</v>
      </c>
      <c r="O44" s="978" t="s">
        <v>529</v>
      </c>
      <c r="P44" s="761"/>
      <c r="Q44" s="761"/>
      <c r="R44" s="761"/>
      <c r="S44" s="761"/>
      <c r="T44" s="761"/>
      <c r="U44" s="761"/>
    </row>
    <row r="45" spans="1:21" ht="30.75" customHeight="1">
      <c r="A45" s="761"/>
      <c r="B45" s="918" t="s">
        <v>27</v>
      </c>
      <c r="C45" s="931"/>
      <c r="D45" s="940"/>
      <c r="E45" s="948" t="s">
        <v>24</v>
      </c>
      <c r="F45" s="948"/>
      <c r="G45" s="948"/>
      <c r="H45" s="948"/>
      <c r="I45" s="948"/>
      <c r="J45" s="956"/>
      <c r="K45" s="963">
        <v>257</v>
      </c>
      <c r="L45" s="971">
        <v>254</v>
      </c>
      <c r="M45" s="971">
        <v>244</v>
      </c>
      <c r="N45" s="971">
        <v>235</v>
      </c>
      <c r="O45" s="979">
        <v>223</v>
      </c>
      <c r="P45" s="761"/>
      <c r="Q45" s="761"/>
      <c r="R45" s="761"/>
      <c r="S45" s="761"/>
      <c r="T45" s="761"/>
      <c r="U45" s="761"/>
    </row>
    <row r="46" spans="1:21" ht="30.75" customHeight="1">
      <c r="A46" s="761"/>
      <c r="B46" s="919"/>
      <c r="C46" s="932"/>
      <c r="D46" s="941"/>
      <c r="E46" s="949" t="s">
        <v>31</v>
      </c>
      <c r="F46" s="949"/>
      <c r="G46" s="949"/>
      <c r="H46" s="949"/>
      <c r="I46" s="949"/>
      <c r="J46" s="957"/>
      <c r="K46" s="964" t="s">
        <v>206</v>
      </c>
      <c r="L46" s="972" t="s">
        <v>206</v>
      </c>
      <c r="M46" s="972" t="s">
        <v>206</v>
      </c>
      <c r="N46" s="972" t="s">
        <v>206</v>
      </c>
      <c r="O46" s="980" t="s">
        <v>206</v>
      </c>
      <c r="P46" s="761"/>
      <c r="Q46" s="761"/>
      <c r="R46" s="761"/>
      <c r="S46" s="761"/>
      <c r="T46" s="761"/>
      <c r="U46" s="761"/>
    </row>
    <row r="47" spans="1:21" ht="30.75" customHeight="1">
      <c r="A47" s="761"/>
      <c r="B47" s="919"/>
      <c r="C47" s="932"/>
      <c r="D47" s="941"/>
      <c r="E47" s="949" t="s">
        <v>37</v>
      </c>
      <c r="F47" s="949"/>
      <c r="G47" s="949"/>
      <c r="H47" s="949"/>
      <c r="I47" s="949"/>
      <c r="J47" s="957"/>
      <c r="K47" s="964" t="s">
        <v>206</v>
      </c>
      <c r="L47" s="972" t="s">
        <v>206</v>
      </c>
      <c r="M47" s="972" t="s">
        <v>206</v>
      </c>
      <c r="N47" s="972" t="s">
        <v>206</v>
      </c>
      <c r="O47" s="980" t="s">
        <v>206</v>
      </c>
      <c r="P47" s="761"/>
      <c r="Q47" s="761"/>
      <c r="R47" s="761"/>
      <c r="S47" s="761"/>
      <c r="T47" s="761"/>
      <c r="U47" s="761"/>
    </row>
    <row r="48" spans="1:21" ht="30.75" customHeight="1">
      <c r="A48" s="761"/>
      <c r="B48" s="919"/>
      <c r="C48" s="932"/>
      <c r="D48" s="941"/>
      <c r="E48" s="949" t="s">
        <v>43</v>
      </c>
      <c r="F48" s="949"/>
      <c r="G48" s="949"/>
      <c r="H48" s="949"/>
      <c r="I48" s="949"/>
      <c r="J48" s="957"/>
      <c r="K48" s="964">
        <v>150</v>
      </c>
      <c r="L48" s="972">
        <v>148</v>
      </c>
      <c r="M48" s="972">
        <v>152</v>
      </c>
      <c r="N48" s="972">
        <v>154</v>
      </c>
      <c r="O48" s="980">
        <v>158</v>
      </c>
      <c r="P48" s="761"/>
      <c r="Q48" s="761"/>
      <c r="R48" s="761"/>
      <c r="S48" s="761"/>
      <c r="T48" s="761"/>
      <c r="U48" s="761"/>
    </row>
    <row r="49" spans="1:21" ht="30.75" customHeight="1">
      <c r="A49" s="761"/>
      <c r="B49" s="919"/>
      <c r="C49" s="932"/>
      <c r="D49" s="941"/>
      <c r="E49" s="949" t="s">
        <v>0</v>
      </c>
      <c r="F49" s="949"/>
      <c r="G49" s="949"/>
      <c r="H49" s="949"/>
      <c r="I49" s="949"/>
      <c r="J49" s="957"/>
      <c r="K49" s="964">
        <v>28</v>
      </c>
      <c r="L49" s="972">
        <v>28</v>
      </c>
      <c r="M49" s="972">
        <v>28</v>
      </c>
      <c r="N49" s="972">
        <v>30</v>
      </c>
      <c r="O49" s="980">
        <v>25</v>
      </c>
      <c r="P49" s="761"/>
      <c r="Q49" s="761"/>
      <c r="R49" s="761"/>
      <c r="S49" s="761"/>
      <c r="T49" s="761"/>
      <c r="U49" s="761"/>
    </row>
    <row r="50" spans="1:21" ht="30.75" customHeight="1">
      <c r="A50" s="761"/>
      <c r="B50" s="919"/>
      <c r="C50" s="932"/>
      <c r="D50" s="941"/>
      <c r="E50" s="949" t="s">
        <v>45</v>
      </c>
      <c r="F50" s="949"/>
      <c r="G50" s="949"/>
      <c r="H50" s="949"/>
      <c r="I50" s="949"/>
      <c r="J50" s="957"/>
      <c r="K50" s="964" t="s">
        <v>206</v>
      </c>
      <c r="L50" s="972" t="s">
        <v>206</v>
      </c>
      <c r="M50" s="972" t="s">
        <v>206</v>
      </c>
      <c r="N50" s="972" t="s">
        <v>206</v>
      </c>
      <c r="O50" s="980" t="s">
        <v>206</v>
      </c>
      <c r="P50" s="761"/>
      <c r="Q50" s="761"/>
      <c r="R50" s="761"/>
      <c r="S50" s="761"/>
      <c r="T50" s="761"/>
      <c r="U50" s="761"/>
    </row>
    <row r="51" spans="1:21" ht="30.75" customHeight="1">
      <c r="A51" s="761"/>
      <c r="B51" s="920"/>
      <c r="C51" s="933"/>
      <c r="D51" s="942"/>
      <c r="E51" s="949" t="s">
        <v>52</v>
      </c>
      <c r="F51" s="949"/>
      <c r="G51" s="949"/>
      <c r="H51" s="949"/>
      <c r="I51" s="949"/>
      <c r="J51" s="957"/>
      <c r="K51" s="964" t="s">
        <v>206</v>
      </c>
      <c r="L51" s="972" t="s">
        <v>206</v>
      </c>
      <c r="M51" s="972" t="s">
        <v>206</v>
      </c>
      <c r="N51" s="972" t="s">
        <v>206</v>
      </c>
      <c r="O51" s="980" t="s">
        <v>206</v>
      </c>
      <c r="P51" s="761"/>
      <c r="Q51" s="761"/>
      <c r="R51" s="761"/>
      <c r="S51" s="761"/>
      <c r="T51" s="761"/>
      <c r="U51" s="761"/>
    </row>
    <row r="52" spans="1:21" ht="30.75" customHeight="1">
      <c r="A52" s="761"/>
      <c r="B52" s="921" t="s">
        <v>54</v>
      </c>
      <c r="C52" s="934"/>
      <c r="D52" s="942"/>
      <c r="E52" s="949" t="s">
        <v>55</v>
      </c>
      <c r="F52" s="949"/>
      <c r="G52" s="949"/>
      <c r="H52" s="949"/>
      <c r="I52" s="949"/>
      <c r="J52" s="957"/>
      <c r="K52" s="964">
        <v>315</v>
      </c>
      <c r="L52" s="972">
        <v>313</v>
      </c>
      <c r="M52" s="972">
        <v>313</v>
      </c>
      <c r="N52" s="972">
        <v>300</v>
      </c>
      <c r="O52" s="980">
        <v>293</v>
      </c>
      <c r="P52" s="761"/>
      <c r="Q52" s="761"/>
      <c r="R52" s="761"/>
      <c r="S52" s="761"/>
      <c r="T52" s="761"/>
      <c r="U52" s="761"/>
    </row>
    <row r="53" spans="1:21" ht="30.75" customHeight="1">
      <c r="A53" s="761"/>
      <c r="B53" s="922" t="s">
        <v>15</v>
      </c>
      <c r="C53" s="935"/>
      <c r="D53" s="943"/>
      <c r="E53" s="950" t="s">
        <v>57</v>
      </c>
      <c r="F53" s="950"/>
      <c r="G53" s="950"/>
      <c r="H53" s="950"/>
      <c r="I53" s="950"/>
      <c r="J53" s="958"/>
      <c r="K53" s="965">
        <v>120</v>
      </c>
      <c r="L53" s="973">
        <v>117</v>
      </c>
      <c r="M53" s="973">
        <v>111</v>
      </c>
      <c r="N53" s="973">
        <v>119</v>
      </c>
      <c r="O53" s="981">
        <v>113</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533</v>
      </c>
      <c r="P55" s="761"/>
      <c r="Q55" s="761"/>
      <c r="R55" s="761"/>
      <c r="S55" s="761"/>
      <c r="T55" s="761"/>
      <c r="U55" s="761"/>
    </row>
    <row r="56" spans="1:21" ht="31.5" customHeight="1">
      <c r="A56" s="761"/>
      <c r="B56" s="925"/>
      <c r="C56" s="937"/>
      <c r="D56" s="937"/>
      <c r="E56" s="951"/>
      <c r="F56" s="951"/>
      <c r="G56" s="951"/>
      <c r="H56" s="951"/>
      <c r="I56" s="951"/>
      <c r="J56" s="959" t="s">
        <v>14</v>
      </c>
      <c r="K56" s="967" t="s">
        <v>535</v>
      </c>
      <c r="L56" s="974" t="s">
        <v>534</v>
      </c>
      <c r="M56" s="974" t="s">
        <v>536</v>
      </c>
      <c r="N56" s="974" t="s">
        <v>537</v>
      </c>
      <c r="O56" s="983" t="s">
        <v>538</v>
      </c>
      <c r="P56" s="761"/>
      <c r="Q56" s="761"/>
      <c r="R56" s="761"/>
      <c r="S56" s="761"/>
      <c r="T56" s="761"/>
      <c r="U56" s="761"/>
    </row>
    <row r="57" spans="1:21" ht="31.5" customHeight="1">
      <c r="B57" s="926" t="s">
        <v>53</v>
      </c>
      <c r="C57" s="938"/>
      <c r="D57" s="944" t="s">
        <v>59</v>
      </c>
      <c r="E57" s="952"/>
      <c r="F57" s="952"/>
      <c r="G57" s="952"/>
      <c r="H57" s="952"/>
      <c r="I57" s="952"/>
      <c r="J57" s="960"/>
      <c r="K57" s="968" t="s">
        <v>206</v>
      </c>
      <c r="L57" s="975" t="s">
        <v>206</v>
      </c>
      <c r="M57" s="975" t="s">
        <v>206</v>
      </c>
      <c r="N57" s="975" t="s">
        <v>206</v>
      </c>
      <c r="O57" s="984" t="s">
        <v>206</v>
      </c>
    </row>
    <row r="58" spans="1:21" ht="31.5" customHeight="1">
      <c r="B58" s="927"/>
      <c r="C58" s="939"/>
      <c r="D58" s="945" t="s">
        <v>62</v>
      </c>
      <c r="E58" s="953"/>
      <c r="F58" s="953"/>
      <c r="G58" s="953"/>
      <c r="H58" s="953"/>
      <c r="I58" s="953"/>
      <c r="J58" s="961"/>
      <c r="K58" s="969" t="s">
        <v>206</v>
      </c>
      <c r="L58" s="976" t="s">
        <v>206</v>
      </c>
      <c r="M58" s="976" t="s">
        <v>206</v>
      </c>
      <c r="N58" s="976" t="s">
        <v>206</v>
      </c>
      <c r="O58" s="985" t="s">
        <v>206</v>
      </c>
    </row>
    <row r="59" spans="1:21" ht="24" customHeight="1">
      <c r="B59" s="928"/>
      <c r="C59" s="928"/>
      <c r="D59" s="946" t="s">
        <v>50</v>
      </c>
      <c r="E59" s="954"/>
      <c r="F59" s="954"/>
      <c r="G59" s="954"/>
      <c r="H59" s="954"/>
      <c r="I59" s="954"/>
      <c r="J59" s="954"/>
      <c r="K59" s="954"/>
      <c r="L59" s="954"/>
      <c r="M59" s="954"/>
      <c r="N59" s="954"/>
      <c r="O59" s="954"/>
    </row>
    <row r="60" spans="1:21" ht="24" customHeight="1">
      <c r="B60" s="929"/>
      <c r="C60" s="929"/>
      <c r="D60" s="946" t="s">
        <v>44</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wXOllPLQptXbhsVz1LTvXB+he6Xqrk9th8TlkzCcsfos7lHDMXFlRvgHfYIGVO0rZx7b2+oobY7XzW4nKSznHQ==" saltValue="l9JZU+0Mngxf0/qTk+VAA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640625" style="368" customWidth="1"/>
    <col min="2" max="3" width="12.6640625" style="368" customWidth="1"/>
    <col min="4" max="4" width="11.6640625" style="368" customWidth="1"/>
    <col min="5" max="8" width="10.33203125" style="368" customWidth="1"/>
    <col min="9" max="13" width="16.33203125" style="368" customWidth="1"/>
    <col min="14" max="19" width="12.6640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25</v>
      </c>
      <c r="C40" s="930"/>
      <c r="D40" s="930"/>
      <c r="E40" s="947"/>
      <c r="F40" s="947"/>
      <c r="G40" s="947"/>
      <c r="H40" s="955" t="s">
        <v>14</v>
      </c>
      <c r="I40" s="962" t="s">
        <v>387</v>
      </c>
      <c r="J40" s="970" t="s">
        <v>527</v>
      </c>
      <c r="K40" s="970" t="s">
        <v>446</v>
      </c>
      <c r="L40" s="970" t="s">
        <v>528</v>
      </c>
      <c r="M40" s="1002" t="s">
        <v>529</v>
      </c>
    </row>
    <row r="41" spans="2:13" ht="27.75" customHeight="1">
      <c r="B41" s="918" t="s">
        <v>39</v>
      </c>
      <c r="C41" s="931"/>
      <c r="D41" s="940"/>
      <c r="E41" s="991" t="s">
        <v>63</v>
      </c>
      <c r="F41" s="991"/>
      <c r="G41" s="991"/>
      <c r="H41" s="997"/>
      <c r="I41" s="963">
        <v>2292</v>
      </c>
      <c r="J41" s="971">
        <v>2326</v>
      </c>
      <c r="K41" s="971">
        <v>2209</v>
      </c>
      <c r="L41" s="971">
        <v>2149</v>
      </c>
      <c r="M41" s="979">
        <v>2183</v>
      </c>
    </row>
    <row r="42" spans="2:13" ht="27.75" customHeight="1">
      <c r="B42" s="919"/>
      <c r="C42" s="932"/>
      <c r="D42" s="941"/>
      <c r="E42" s="992" t="s">
        <v>70</v>
      </c>
      <c r="F42" s="992"/>
      <c r="G42" s="992"/>
      <c r="H42" s="998"/>
      <c r="I42" s="964" t="s">
        <v>206</v>
      </c>
      <c r="J42" s="972" t="s">
        <v>206</v>
      </c>
      <c r="K42" s="972" t="s">
        <v>206</v>
      </c>
      <c r="L42" s="972" t="s">
        <v>206</v>
      </c>
      <c r="M42" s="980" t="s">
        <v>206</v>
      </c>
    </row>
    <row r="43" spans="2:13" ht="27.75" customHeight="1">
      <c r="B43" s="919"/>
      <c r="C43" s="932"/>
      <c r="D43" s="941"/>
      <c r="E43" s="992" t="s">
        <v>71</v>
      </c>
      <c r="F43" s="992"/>
      <c r="G43" s="992"/>
      <c r="H43" s="998"/>
      <c r="I43" s="964">
        <v>2222</v>
      </c>
      <c r="J43" s="972">
        <v>2112</v>
      </c>
      <c r="K43" s="972">
        <v>2128</v>
      </c>
      <c r="L43" s="972">
        <v>2054</v>
      </c>
      <c r="M43" s="980">
        <v>1956</v>
      </c>
    </row>
    <row r="44" spans="2:13" ht="27.75" customHeight="1">
      <c r="B44" s="919"/>
      <c r="C44" s="932"/>
      <c r="D44" s="941"/>
      <c r="E44" s="992" t="s">
        <v>73</v>
      </c>
      <c r="F44" s="992"/>
      <c r="G44" s="992"/>
      <c r="H44" s="998"/>
      <c r="I44" s="964">
        <v>121</v>
      </c>
      <c r="J44" s="972">
        <v>96</v>
      </c>
      <c r="K44" s="972">
        <v>70</v>
      </c>
      <c r="L44" s="972">
        <v>43</v>
      </c>
      <c r="M44" s="980">
        <v>17</v>
      </c>
    </row>
    <row r="45" spans="2:13" ht="27.75" customHeight="1">
      <c r="B45" s="919"/>
      <c r="C45" s="932"/>
      <c r="D45" s="941"/>
      <c r="E45" s="992" t="s">
        <v>75</v>
      </c>
      <c r="F45" s="992"/>
      <c r="G45" s="992"/>
      <c r="H45" s="998"/>
      <c r="I45" s="964">
        <v>342</v>
      </c>
      <c r="J45" s="972">
        <v>328</v>
      </c>
      <c r="K45" s="972">
        <v>309</v>
      </c>
      <c r="L45" s="972">
        <v>317</v>
      </c>
      <c r="M45" s="980">
        <v>299</v>
      </c>
    </row>
    <row r="46" spans="2:13" ht="27.75" customHeight="1">
      <c r="B46" s="919"/>
      <c r="C46" s="932"/>
      <c r="D46" s="942"/>
      <c r="E46" s="992" t="s">
        <v>74</v>
      </c>
      <c r="F46" s="992"/>
      <c r="G46" s="992"/>
      <c r="H46" s="998"/>
      <c r="I46" s="964" t="s">
        <v>206</v>
      </c>
      <c r="J46" s="972" t="s">
        <v>206</v>
      </c>
      <c r="K46" s="972" t="s">
        <v>206</v>
      </c>
      <c r="L46" s="972" t="s">
        <v>206</v>
      </c>
      <c r="M46" s="980" t="s">
        <v>206</v>
      </c>
    </row>
    <row r="47" spans="2:13" ht="27.75" customHeight="1">
      <c r="B47" s="919"/>
      <c r="C47" s="932"/>
      <c r="D47" s="989"/>
      <c r="E47" s="993" t="s">
        <v>78</v>
      </c>
      <c r="F47" s="996"/>
      <c r="G47" s="996"/>
      <c r="H47" s="999"/>
      <c r="I47" s="964" t="s">
        <v>206</v>
      </c>
      <c r="J47" s="972" t="s">
        <v>206</v>
      </c>
      <c r="K47" s="972" t="s">
        <v>206</v>
      </c>
      <c r="L47" s="972" t="s">
        <v>206</v>
      </c>
      <c r="M47" s="980" t="s">
        <v>206</v>
      </c>
    </row>
    <row r="48" spans="2:13" ht="27.75" customHeight="1">
      <c r="B48" s="919"/>
      <c r="C48" s="932"/>
      <c r="D48" s="941"/>
      <c r="E48" s="992" t="s">
        <v>82</v>
      </c>
      <c r="F48" s="992"/>
      <c r="G48" s="992"/>
      <c r="H48" s="998"/>
      <c r="I48" s="964" t="s">
        <v>206</v>
      </c>
      <c r="J48" s="972" t="s">
        <v>206</v>
      </c>
      <c r="K48" s="972" t="s">
        <v>206</v>
      </c>
      <c r="L48" s="972" t="s">
        <v>206</v>
      </c>
      <c r="M48" s="980" t="s">
        <v>206</v>
      </c>
    </row>
    <row r="49" spans="2:13" ht="27.75" customHeight="1">
      <c r="B49" s="920"/>
      <c r="C49" s="933"/>
      <c r="D49" s="941"/>
      <c r="E49" s="992" t="s">
        <v>89</v>
      </c>
      <c r="F49" s="992"/>
      <c r="G49" s="992"/>
      <c r="H49" s="998"/>
      <c r="I49" s="964" t="s">
        <v>206</v>
      </c>
      <c r="J49" s="972" t="s">
        <v>206</v>
      </c>
      <c r="K49" s="972" t="s">
        <v>206</v>
      </c>
      <c r="L49" s="972" t="s">
        <v>206</v>
      </c>
      <c r="M49" s="980" t="s">
        <v>206</v>
      </c>
    </row>
    <row r="50" spans="2:13" ht="27.75" customHeight="1">
      <c r="B50" s="986" t="s">
        <v>91</v>
      </c>
      <c r="C50" s="988"/>
      <c r="D50" s="990"/>
      <c r="E50" s="992" t="s">
        <v>93</v>
      </c>
      <c r="F50" s="992"/>
      <c r="G50" s="992"/>
      <c r="H50" s="998"/>
      <c r="I50" s="964">
        <v>3264</v>
      </c>
      <c r="J50" s="972">
        <v>3394</v>
      </c>
      <c r="K50" s="972">
        <v>3435</v>
      </c>
      <c r="L50" s="972">
        <v>3679</v>
      </c>
      <c r="M50" s="980">
        <v>3841</v>
      </c>
    </row>
    <row r="51" spans="2:13" ht="27.75" customHeight="1">
      <c r="B51" s="919"/>
      <c r="C51" s="932"/>
      <c r="D51" s="941"/>
      <c r="E51" s="992" t="s">
        <v>96</v>
      </c>
      <c r="F51" s="992"/>
      <c r="G51" s="992"/>
      <c r="H51" s="998"/>
      <c r="I51" s="964">
        <v>257</v>
      </c>
      <c r="J51" s="972">
        <v>216</v>
      </c>
      <c r="K51" s="972">
        <v>193</v>
      </c>
      <c r="L51" s="972">
        <v>175</v>
      </c>
      <c r="M51" s="980">
        <v>153</v>
      </c>
    </row>
    <row r="52" spans="2:13" ht="27.75" customHeight="1">
      <c r="B52" s="920"/>
      <c r="C52" s="933"/>
      <c r="D52" s="941"/>
      <c r="E52" s="992" t="s">
        <v>47</v>
      </c>
      <c r="F52" s="992"/>
      <c r="G52" s="992"/>
      <c r="H52" s="998"/>
      <c r="I52" s="964">
        <v>2946</v>
      </c>
      <c r="J52" s="972">
        <v>2818</v>
      </c>
      <c r="K52" s="972">
        <v>2694</v>
      </c>
      <c r="L52" s="972">
        <v>2569</v>
      </c>
      <c r="M52" s="980">
        <v>2550</v>
      </c>
    </row>
    <row r="53" spans="2:13" ht="27.75" customHeight="1">
      <c r="B53" s="922" t="s">
        <v>15</v>
      </c>
      <c r="C53" s="935"/>
      <c r="D53" s="943"/>
      <c r="E53" s="994" t="s">
        <v>98</v>
      </c>
      <c r="F53" s="994"/>
      <c r="G53" s="994"/>
      <c r="H53" s="1000"/>
      <c r="I53" s="965">
        <v>-1491</v>
      </c>
      <c r="J53" s="973">
        <v>-1565</v>
      </c>
      <c r="K53" s="973">
        <v>-1606</v>
      </c>
      <c r="L53" s="973">
        <v>-1860</v>
      </c>
      <c r="M53" s="981">
        <v>-2090</v>
      </c>
    </row>
    <row r="54" spans="2:13" ht="27.75" customHeight="1">
      <c r="B54" s="987" t="s">
        <v>34</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Fl2rWJlYucNDZhZ1G0uzl03GubZu50yzdXTR4UOELVTcBVvRaqsg+ilwlGsFsPh5hR1/aD8c1SmXNKSreLIZA==" saltValue="oSFuVUcFjtl5WVGVTha9u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55" zoomScaleNormal="55" zoomScaleSheetLayoutView="100" workbookViewId="0"/>
  </sheetViews>
  <sheetFormatPr defaultColWidth="0" defaultRowHeight="0" customHeight="1" zeroHeight="1"/>
  <cols>
    <col min="1" max="1" width="8.21875" style="368" customWidth="1"/>
    <col min="2" max="2" width="16.33203125" style="368" customWidth="1"/>
    <col min="3" max="5" width="26.21875" style="368" customWidth="1"/>
    <col min="6" max="8" width="24.21875" style="368" customWidth="1"/>
    <col min="9" max="14" width="26" style="368" customWidth="1"/>
    <col min="15" max="15" width="6.10937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94</v>
      </c>
    </row>
    <row r="54" spans="2:8" ht="29.25" customHeight="1">
      <c r="B54" s="1003" t="s">
        <v>9</v>
      </c>
      <c r="C54" s="1009"/>
      <c r="D54" s="1009"/>
      <c r="E54" s="1018" t="s">
        <v>14</v>
      </c>
      <c r="F54" s="1025" t="s">
        <v>446</v>
      </c>
      <c r="G54" s="1025" t="s">
        <v>528</v>
      </c>
      <c r="H54" s="1033" t="s">
        <v>529</v>
      </c>
    </row>
    <row r="55" spans="2:8" ht="52.5" customHeight="1">
      <c r="B55" s="1004"/>
      <c r="C55" s="1010" t="s">
        <v>103</v>
      </c>
      <c r="D55" s="1010"/>
      <c r="E55" s="1019"/>
      <c r="F55" s="1026">
        <v>308</v>
      </c>
      <c r="G55" s="1026">
        <v>288</v>
      </c>
      <c r="H55" s="1034">
        <v>289</v>
      </c>
    </row>
    <row r="56" spans="2:8" ht="52.5" customHeight="1">
      <c r="B56" s="1005"/>
      <c r="C56" s="1011" t="s">
        <v>106</v>
      </c>
      <c r="D56" s="1011"/>
      <c r="E56" s="1020"/>
      <c r="F56" s="1027">
        <v>339</v>
      </c>
      <c r="G56" s="1027">
        <v>339</v>
      </c>
      <c r="H56" s="1035">
        <v>339</v>
      </c>
    </row>
    <row r="57" spans="2:8" ht="53.25" customHeight="1">
      <c r="B57" s="1005"/>
      <c r="C57" s="1012" t="s">
        <v>67</v>
      </c>
      <c r="D57" s="1012"/>
      <c r="E57" s="1021"/>
      <c r="F57" s="1028">
        <v>2550</v>
      </c>
      <c r="G57" s="1028">
        <v>2814</v>
      </c>
      <c r="H57" s="1036">
        <v>2968</v>
      </c>
    </row>
    <row r="58" spans="2:8" ht="45.75" customHeight="1">
      <c r="B58" s="1006"/>
      <c r="C58" s="1013" t="s">
        <v>367</v>
      </c>
      <c r="D58" s="1016"/>
      <c r="E58" s="1022"/>
      <c r="F58" s="1029">
        <v>466</v>
      </c>
      <c r="G58" s="1029">
        <v>737</v>
      </c>
      <c r="H58" s="1037">
        <v>884</v>
      </c>
    </row>
    <row r="59" spans="2:8" ht="45.75" customHeight="1">
      <c r="B59" s="1006"/>
      <c r="C59" s="1013" t="s">
        <v>547</v>
      </c>
      <c r="D59" s="1016"/>
      <c r="E59" s="1022"/>
      <c r="F59" s="1029">
        <v>679</v>
      </c>
      <c r="G59" s="1029">
        <v>669</v>
      </c>
      <c r="H59" s="1037">
        <v>676</v>
      </c>
    </row>
    <row r="60" spans="2:8" ht="45.75" customHeight="1">
      <c r="B60" s="1006"/>
      <c r="C60" s="1013" t="s">
        <v>33</v>
      </c>
      <c r="D60" s="1016"/>
      <c r="E60" s="1022"/>
      <c r="F60" s="1029">
        <v>384</v>
      </c>
      <c r="G60" s="1029">
        <v>384</v>
      </c>
      <c r="H60" s="1037">
        <v>384</v>
      </c>
    </row>
    <row r="61" spans="2:8" ht="45.75" customHeight="1">
      <c r="B61" s="1006"/>
      <c r="C61" s="1013" t="s">
        <v>548</v>
      </c>
      <c r="D61" s="1016"/>
      <c r="E61" s="1022"/>
      <c r="F61" s="1029">
        <v>369</v>
      </c>
      <c r="G61" s="1029">
        <v>369</v>
      </c>
      <c r="H61" s="1037">
        <v>369</v>
      </c>
    </row>
    <row r="62" spans="2:8" ht="45.75" customHeight="1">
      <c r="B62" s="1007"/>
      <c r="C62" s="1014" t="s">
        <v>256</v>
      </c>
      <c r="D62" s="1017"/>
      <c r="E62" s="1023"/>
      <c r="F62" s="1030">
        <v>361</v>
      </c>
      <c r="G62" s="1030">
        <v>361</v>
      </c>
      <c r="H62" s="1038">
        <v>362</v>
      </c>
    </row>
    <row r="63" spans="2:8" ht="52.5" customHeight="1">
      <c r="B63" s="1008"/>
      <c r="C63" s="1015" t="s">
        <v>111</v>
      </c>
      <c r="D63" s="1015"/>
      <c r="E63" s="1024"/>
      <c r="F63" s="1031">
        <v>3197</v>
      </c>
      <c r="G63" s="1031">
        <v>3441</v>
      </c>
      <c r="H63" s="1039">
        <v>3596</v>
      </c>
    </row>
    <row r="64" spans="2:8" ht="15" customHeight="1"/>
  </sheetData>
  <sheetProtection algorithmName="SHA-512" hashValue="3/wNd9L+WxOpx4Ugf3uxRVqPj7fKTgBvPD19Rdu+jXBsDfSKLRQifnhjUm4y6TPP1e2NkMlCdboAfoZS3849kA==" saltValue="0qayCbDEnnfE7F+muQ2R/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3203125" style="368" customWidth="1"/>
    <col min="2" max="107" width="2.44140625" style="368" customWidth="1"/>
    <col min="108" max="108" width="6.109375" style="754" customWidth="1"/>
    <col min="109" max="109" width="5.88671875" style="755" customWidth="1"/>
    <col min="110" max="110" width="19.109375" style="368" hidden="1" customWidth="1"/>
    <col min="111" max="115" width="12.6640625" style="368" hidden="1" customWidth="1"/>
    <col min="116" max="349" width="8.6640625" style="368" hidden="1" customWidth="1"/>
    <col min="350" max="355" width="14.88671875" style="368" hidden="1" customWidth="1"/>
    <col min="356" max="357" width="15.88671875" style="368" hidden="1" customWidth="1"/>
    <col min="358" max="363" width="16.109375" style="368" hidden="1" customWidth="1"/>
    <col min="364" max="364" width="6.109375" style="368" hidden="1" customWidth="1"/>
    <col min="365" max="365" width="3" style="368" hidden="1" customWidth="1"/>
    <col min="366" max="605" width="8.6640625" style="368" hidden="1" customWidth="1"/>
    <col min="606" max="611" width="14.88671875" style="368" hidden="1" customWidth="1"/>
    <col min="612" max="613" width="15.88671875" style="368" hidden="1" customWidth="1"/>
    <col min="614" max="619" width="16.109375" style="368" hidden="1" customWidth="1"/>
    <col min="620" max="620" width="6.109375" style="368" hidden="1" customWidth="1"/>
    <col min="621" max="621" width="3" style="368" hidden="1" customWidth="1"/>
    <col min="622" max="861" width="8.6640625" style="368" hidden="1" customWidth="1"/>
    <col min="862" max="867" width="14.88671875" style="368" hidden="1" customWidth="1"/>
    <col min="868" max="869" width="15.88671875" style="368" hidden="1" customWidth="1"/>
    <col min="870" max="875" width="16.109375" style="368" hidden="1" customWidth="1"/>
    <col min="876" max="876" width="6.109375" style="368" hidden="1" customWidth="1"/>
    <col min="877" max="877" width="3" style="368" hidden="1" customWidth="1"/>
    <col min="878" max="1117" width="8.6640625" style="368" hidden="1" customWidth="1"/>
    <col min="1118" max="1123" width="14.88671875" style="368" hidden="1" customWidth="1"/>
    <col min="1124" max="1125" width="15.88671875" style="368" hidden="1" customWidth="1"/>
    <col min="1126" max="1131" width="16.109375" style="368" hidden="1" customWidth="1"/>
    <col min="1132" max="1132" width="6.109375" style="368" hidden="1" customWidth="1"/>
    <col min="1133" max="1133" width="3" style="368" hidden="1" customWidth="1"/>
    <col min="1134" max="1373" width="8.6640625" style="368" hidden="1" customWidth="1"/>
    <col min="1374" max="1379" width="14.88671875" style="368" hidden="1" customWidth="1"/>
    <col min="1380" max="1381" width="15.88671875" style="368" hidden="1" customWidth="1"/>
    <col min="1382" max="1387" width="16.109375" style="368" hidden="1" customWidth="1"/>
    <col min="1388" max="1388" width="6.109375" style="368" hidden="1" customWidth="1"/>
    <col min="1389" max="1389" width="3" style="368" hidden="1" customWidth="1"/>
    <col min="1390" max="1629" width="8.6640625" style="368" hidden="1" customWidth="1"/>
    <col min="1630" max="1635" width="14.88671875" style="368" hidden="1" customWidth="1"/>
    <col min="1636" max="1637" width="15.88671875" style="368" hidden="1" customWidth="1"/>
    <col min="1638" max="1643" width="16.109375" style="368" hidden="1" customWidth="1"/>
    <col min="1644" max="1644" width="6.109375" style="368" hidden="1" customWidth="1"/>
    <col min="1645" max="1645" width="3" style="368" hidden="1" customWidth="1"/>
    <col min="1646" max="1885" width="8.6640625" style="368" hidden="1" customWidth="1"/>
    <col min="1886" max="1891" width="14.88671875" style="368" hidden="1" customWidth="1"/>
    <col min="1892" max="1893" width="15.88671875" style="368" hidden="1" customWidth="1"/>
    <col min="1894" max="1899" width="16.109375" style="368" hidden="1" customWidth="1"/>
    <col min="1900" max="1900" width="6.109375" style="368" hidden="1" customWidth="1"/>
    <col min="1901" max="1901" width="3" style="368" hidden="1" customWidth="1"/>
    <col min="1902" max="2141" width="8.6640625" style="368" hidden="1" customWidth="1"/>
    <col min="2142" max="2147" width="14.88671875" style="368" hidden="1" customWidth="1"/>
    <col min="2148" max="2149" width="15.88671875" style="368" hidden="1" customWidth="1"/>
    <col min="2150" max="2155" width="16.109375" style="368" hidden="1" customWidth="1"/>
    <col min="2156" max="2156" width="6.109375" style="368" hidden="1" customWidth="1"/>
    <col min="2157" max="2157" width="3" style="368" hidden="1" customWidth="1"/>
    <col min="2158" max="2397" width="8.6640625" style="368" hidden="1" customWidth="1"/>
    <col min="2398" max="2403" width="14.88671875" style="368" hidden="1" customWidth="1"/>
    <col min="2404" max="2405" width="15.88671875" style="368" hidden="1" customWidth="1"/>
    <col min="2406" max="2411" width="16.109375" style="368" hidden="1" customWidth="1"/>
    <col min="2412" max="2412" width="6.109375" style="368" hidden="1" customWidth="1"/>
    <col min="2413" max="2413" width="3" style="368" hidden="1" customWidth="1"/>
    <col min="2414" max="2653" width="8.6640625" style="368" hidden="1" customWidth="1"/>
    <col min="2654" max="2659" width="14.88671875" style="368" hidden="1" customWidth="1"/>
    <col min="2660" max="2661" width="15.88671875" style="368" hidden="1" customWidth="1"/>
    <col min="2662" max="2667" width="16.109375" style="368" hidden="1" customWidth="1"/>
    <col min="2668" max="2668" width="6.109375" style="368" hidden="1" customWidth="1"/>
    <col min="2669" max="2669" width="3" style="368" hidden="1" customWidth="1"/>
    <col min="2670" max="2909" width="8.6640625" style="368" hidden="1" customWidth="1"/>
    <col min="2910" max="2915" width="14.88671875" style="368" hidden="1" customWidth="1"/>
    <col min="2916" max="2917" width="15.88671875" style="368" hidden="1" customWidth="1"/>
    <col min="2918" max="2923" width="16.109375" style="368" hidden="1" customWidth="1"/>
    <col min="2924" max="2924" width="6.109375" style="368" hidden="1" customWidth="1"/>
    <col min="2925" max="2925" width="3" style="368" hidden="1" customWidth="1"/>
    <col min="2926" max="3165" width="8.6640625" style="368" hidden="1" customWidth="1"/>
    <col min="3166" max="3171" width="14.88671875" style="368" hidden="1" customWidth="1"/>
    <col min="3172" max="3173" width="15.88671875" style="368" hidden="1" customWidth="1"/>
    <col min="3174" max="3179" width="16.109375" style="368" hidden="1" customWidth="1"/>
    <col min="3180" max="3180" width="6.109375" style="368" hidden="1" customWidth="1"/>
    <col min="3181" max="3181" width="3" style="368" hidden="1" customWidth="1"/>
    <col min="3182" max="3421" width="8.6640625" style="368" hidden="1" customWidth="1"/>
    <col min="3422" max="3427" width="14.88671875" style="368" hidden="1" customWidth="1"/>
    <col min="3428" max="3429" width="15.88671875" style="368" hidden="1" customWidth="1"/>
    <col min="3430" max="3435" width="16.109375" style="368" hidden="1" customWidth="1"/>
    <col min="3436" max="3436" width="6.109375" style="368" hidden="1" customWidth="1"/>
    <col min="3437" max="3437" width="3" style="368" hidden="1" customWidth="1"/>
    <col min="3438" max="3677" width="8.6640625" style="368" hidden="1" customWidth="1"/>
    <col min="3678" max="3683" width="14.88671875" style="368" hidden="1" customWidth="1"/>
    <col min="3684" max="3685" width="15.88671875" style="368" hidden="1" customWidth="1"/>
    <col min="3686" max="3691" width="16.109375" style="368" hidden="1" customWidth="1"/>
    <col min="3692" max="3692" width="6.109375" style="368" hidden="1" customWidth="1"/>
    <col min="3693" max="3693" width="3" style="368" hidden="1" customWidth="1"/>
    <col min="3694" max="3933" width="8.6640625" style="368" hidden="1" customWidth="1"/>
    <col min="3934" max="3939" width="14.88671875" style="368" hidden="1" customWidth="1"/>
    <col min="3940" max="3941" width="15.88671875" style="368" hidden="1" customWidth="1"/>
    <col min="3942" max="3947" width="16.109375" style="368" hidden="1" customWidth="1"/>
    <col min="3948" max="3948" width="6.109375" style="368" hidden="1" customWidth="1"/>
    <col min="3949" max="3949" width="3" style="368" hidden="1" customWidth="1"/>
    <col min="3950" max="4189" width="8.6640625" style="368" hidden="1" customWidth="1"/>
    <col min="4190" max="4195" width="14.88671875" style="368" hidden="1" customWidth="1"/>
    <col min="4196" max="4197" width="15.88671875" style="368" hidden="1" customWidth="1"/>
    <col min="4198" max="4203" width="16.109375" style="368" hidden="1" customWidth="1"/>
    <col min="4204" max="4204" width="6.109375" style="368" hidden="1" customWidth="1"/>
    <col min="4205" max="4205" width="3" style="368" hidden="1" customWidth="1"/>
    <col min="4206" max="4445" width="8.6640625" style="368" hidden="1" customWidth="1"/>
    <col min="4446" max="4451" width="14.88671875" style="368" hidden="1" customWidth="1"/>
    <col min="4452" max="4453" width="15.88671875" style="368" hidden="1" customWidth="1"/>
    <col min="4454" max="4459" width="16.109375" style="368" hidden="1" customWidth="1"/>
    <col min="4460" max="4460" width="6.109375" style="368" hidden="1" customWidth="1"/>
    <col min="4461" max="4461" width="3" style="368" hidden="1" customWidth="1"/>
    <col min="4462" max="4701" width="8.6640625" style="368" hidden="1" customWidth="1"/>
    <col min="4702" max="4707" width="14.88671875" style="368" hidden="1" customWidth="1"/>
    <col min="4708" max="4709" width="15.88671875" style="368" hidden="1" customWidth="1"/>
    <col min="4710" max="4715" width="16.109375" style="368" hidden="1" customWidth="1"/>
    <col min="4716" max="4716" width="6.109375" style="368" hidden="1" customWidth="1"/>
    <col min="4717" max="4717" width="3" style="368" hidden="1" customWidth="1"/>
    <col min="4718" max="4957" width="8.6640625" style="368" hidden="1" customWidth="1"/>
    <col min="4958" max="4963" width="14.88671875" style="368" hidden="1" customWidth="1"/>
    <col min="4964" max="4965" width="15.88671875" style="368" hidden="1" customWidth="1"/>
    <col min="4966" max="4971" width="16.109375" style="368" hidden="1" customWidth="1"/>
    <col min="4972" max="4972" width="6.109375" style="368" hidden="1" customWidth="1"/>
    <col min="4973" max="4973" width="3" style="368" hidden="1" customWidth="1"/>
    <col min="4974" max="5213" width="8.6640625" style="368" hidden="1" customWidth="1"/>
    <col min="5214" max="5219" width="14.88671875" style="368" hidden="1" customWidth="1"/>
    <col min="5220" max="5221" width="15.88671875" style="368" hidden="1" customWidth="1"/>
    <col min="5222" max="5227" width="16.109375" style="368" hidden="1" customWidth="1"/>
    <col min="5228" max="5228" width="6.109375" style="368" hidden="1" customWidth="1"/>
    <col min="5229" max="5229" width="3" style="368" hidden="1" customWidth="1"/>
    <col min="5230" max="5469" width="8.6640625" style="368" hidden="1" customWidth="1"/>
    <col min="5470" max="5475" width="14.88671875" style="368" hidden="1" customWidth="1"/>
    <col min="5476" max="5477" width="15.88671875" style="368" hidden="1" customWidth="1"/>
    <col min="5478" max="5483" width="16.109375" style="368" hidden="1" customWidth="1"/>
    <col min="5484" max="5484" width="6.109375" style="368" hidden="1" customWidth="1"/>
    <col min="5485" max="5485" width="3" style="368" hidden="1" customWidth="1"/>
    <col min="5486" max="5725" width="8.6640625" style="368" hidden="1" customWidth="1"/>
    <col min="5726" max="5731" width="14.88671875" style="368" hidden="1" customWidth="1"/>
    <col min="5732" max="5733" width="15.88671875" style="368" hidden="1" customWidth="1"/>
    <col min="5734" max="5739" width="16.109375" style="368" hidden="1" customWidth="1"/>
    <col min="5740" max="5740" width="6.109375" style="368" hidden="1" customWidth="1"/>
    <col min="5741" max="5741" width="3" style="368" hidden="1" customWidth="1"/>
    <col min="5742" max="5981" width="8.6640625" style="368" hidden="1" customWidth="1"/>
    <col min="5982" max="5987" width="14.88671875" style="368" hidden="1" customWidth="1"/>
    <col min="5988" max="5989" width="15.88671875" style="368" hidden="1" customWidth="1"/>
    <col min="5990" max="5995" width="16.109375" style="368" hidden="1" customWidth="1"/>
    <col min="5996" max="5996" width="6.109375" style="368" hidden="1" customWidth="1"/>
    <col min="5997" max="5997" width="3" style="368" hidden="1" customWidth="1"/>
    <col min="5998" max="6237" width="8.6640625" style="368" hidden="1" customWidth="1"/>
    <col min="6238" max="6243" width="14.88671875" style="368" hidden="1" customWidth="1"/>
    <col min="6244" max="6245" width="15.88671875" style="368" hidden="1" customWidth="1"/>
    <col min="6246" max="6251" width="16.109375" style="368" hidden="1" customWidth="1"/>
    <col min="6252" max="6252" width="6.109375" style="368" hidden="1" customWidth="1"/>
    <col min="6253" max="6253" width="3" style="368" hidden="1" customWidth="1"/>
    <col min="6254" max="6493" width="8.6640625" style="368" hidden="1" customWidth="1"/>
    <col min="6494" max="6499" width="14.88671875" style="368" hidden="1" customWidth="1"/>
    <col min="6500" max="6501" width="15.88671875" style="368" hidden="1" customWidth="1"/>
    <col min="6502" max="6507" width="16.109375" style="368" hidden="1" customWidth="1"/>
    <col min="6508" max="6508" width="6.109375" style="368" hidden="1" customWidth="1"/>
    <col min="6509" max="6509" width="3" style="368" hidden="1" customWidth="1"/>
    <col min="6510" max="6749" width="8.6640625" style="368" hidden="1" customWidth="1"/>
    <col min="6750" max="6755" width="14.88671875" style="368" hidden="1" customWidth="1"/>
    <col min="6756" max="6757" width="15.88671875" style="368" hidden="1" customWidth="1"/>
    <col min="6758" max="6763" width="16.109375" style="368" hidden="1" customWidth="1"/>
    <col min="6764" max="6764" width="6.109375" style="368" hidden="1" customWidth="1"/>
    <col min="6765" max="6765" width="3" style="368" hidden="1" customWidth="1"/>
    <col min="6766" max="7005" width="8.6640625" style="368" hidden="1" customWidth="1"/>
    <col min="7006" max="7011" width="14.88671875" style="368" hidden="1" customWidth="1"/>
    <col min="7012" max="7013" width="15.88671875" style="368" hidden="1" customWidth="1"/>
    <col min="7014" max="7019" width="16.109375" style="368" hidden="1" customWidth="1"/>
    <col min="7020" max="7020" width="6.109375" style="368" hidden="1" customWidth="1"/>
    <col min="7021" max="7021" width="3" style="368" hidden="1" customWidth="1"/>
    <col min="7022" max="7261" width="8.6640625" style="368" hidden="1" customWidth="1"/>
    <col min="7262" max="7267" width="14.88671875" style="368" hidden="1" customWidth="1"/>
    <col min="7268" max="7269" width="15.88671875" style="368" hidden="1" customWidth="1"/>
    <col min="7270" max="7275" width="16.109375" style="368" hidden="1" customWidth="1"/>
    <col min="7276" max="7276" width="6.109375" style="368" hidden="1" customWidth="1"/>
    <col min="7277" max="7277" width="3" style="368" hidden="1" customWidth="1"/>
    <col min="7278" max="7517" width="8.6640625" style="368" hidden="1" customWidth="1"/>
    <col min="7518" max="7523" width="14.88671875" style="368" hidden="1" customWidth="1"/>
    <col min="7524" max="7525" width="15.88671875" style="368" hidden="1" customWidth="1"/>
    <col min="7526" max="7531" width="16.109375" style="368" hidden="1" customWidth="1"/>
    <col min="7532" max="7532" width="6.109375" style="368" hidden="1" customWidth="1"/>
    <col min="7533" max="7533" width="3" style="368" hidden="1" customWidth="1"/>
    <col min="7534" max="7773" width="8.6640625" style="368" hidden="1" customWidth="1"/>
    <col min="7774" max="7779" width="14.88671875" style="368" hidden="1" customWidth="1"/>
    <col min="7780" max="7781" width="15.88671875" style="368" hidden="1" customWidth="1"/>
    <col min="7782" max="7787" width="16.109375" style="368" hidden="1" customWidth="1"/>
    <col min="7788" max="7788" width="6.109375" style="368" hidden="1" customWidth="1"/>
    <col min="7789" max="7789" width="3" style="368" hidden="1" customWidth="1"/>
    <col min="7790" max="8029" width="8.6640625" style="368" hidden="1" customWidth="1"/>
    <col min="8030" max="8035" width="14.88671875" style="368" hidden="1" customWidth="1"/>
    <col min="8036" max="8037" width="15.88671875" style="368" hidden="1" customWidth="1"/>
    <col min="8038" max="8043" width="16.109375" style="368" hidden="1" customWidth="1"/>
    <col min="8044" max="8044" width="6.109375" style="368" hidden="1" customWidth="1"/>
    <col min="8045" max="8045" width="3" style="368" hidden="1" customWidth="1"/>
    <col min="8046" max="8285" width="8.6640625" style="368" hidden="1" customWidth="1"/>
    <col min="8286" max="8291" width="14.88671875" style="368" hidden="1" customWidth="1"/>
    <col min="8292" max="8293" width="15.88671875" style="368" hidden="1" customWidth="1"/>
    <col min="8294" max="8299" width="16.109375" style="368" hidden="1" customWidth="1"/>
    <col min="8300" max="8300" width="6.109375" style="368" hidden="1" customWidth="1"/>
    <col min="8301" max="8301" width="3" style="368" hidden="1" customWidth="1"/>
    <col min="8302" max="8541" width="8.6640625" style="368" hidden="1" customWidth="1"/>
    <col min="8542" max="8547" width="14.88671875" style="368" hidden="1" customWidth="1"/>
    <col min="8548" max="8549" width="15.88671875" style="368" hidden="1" customWidth="1"/>
    <col min="8550" max="8555" width="16.109375" style="368" hidden="1" customWidth="1"/>
    <col min="8556" max="8556" width="6.109375" style="368" hidden="1" customWidth="1"/>
    <col min="8557" max="8557" width="3" style="368" hidden="1" customWidth="1"/>
    <col min="8558" max="8797" width="8.6640625" style="368" hidden="1" customWidth="1"/>
    <col min="8798" max="8803" width="14.88671875" style="368" hidden="1" customWidth="1"/>
    <col min="8804" max="8805" width="15.88671875" style="368" hidden="1" customWidth="1"/>
    <col min="8806" max="8811" width="16.109375" style="368" hidden="1" customWidth="1"/>
    <col min="8812" max="8812" width="6.109375" style="368" hidden="1" customWidth="1"/>
    <col min="8813" max="8813" width="3" style="368" hidden="1" customWidth="1"/>
    <col min="8814" max="9053" width="8.6640625" style="368" hidden="1" customWidth="1"/>
    <col min="9054" max="9059" width="14.88671875" style="368" hidden="1" customWidth="1"/>
    <col min="9060" max="9061" width="15.88671875" style="368" hidden="1" customWidth="1"/>
    <col min="9062" max="9067" width="16.109375" style="368" hidden="1" customWidth="1"/>
    <col min="9068" max="9068" width="6.109375" style="368" hidden="1" customWidth="1"/>
    <col min="9069" max="9069" width="3" style="368" hidden="1" customWidth="1"/>
    <col min="9070" max="9309" width="8.6640625" style="368" hidden="1" customWidth="1"/>
    <col min="9310" max="9315" width="14.88671875" style="368" hidden="1" customWidth="1"/>
    <col min="9316" max="9317" width="15.88671875" style="368" hidden="1" customWidth="1"/>
    <col min="9318" max="9323" width="16.109375" style="368" hidden="1" customWidth="1"/>
    <col min="9324" max="9324" width="6.109375" style="368" hidden="1" customWidth="1"/>
    <col min="9325" max="9325" width="3" style="368" hidden="1" customWidth="1"/>
    <col min="9326" max="9565" width="8.6640625" style="368" hidden="1" customWidth="1"/>
    <col min="9566" max="9571" width="14.88671875" style="368" hidden="1" customWidth="1"/>
    <col min="9572" max="9573" width="15.88671875" style="368" hidden="1" customWidth="1"/>
    <col min="9574" max="9579" width="16.109375" style="368" hidden="1" customWidth="1"/>
    <col min="9580" max="9580" width="6.109375" style="368" hidden="1" customWidth="1"/>
    <col min="9581" max="9581" width="3" style="368" hidden="1" customWidth="1"/>
    <col min="9582" max="9821" width="8.6640625" style="368" hidden="1" customWidth="1"/>
    <col min="9822" max="9827" width="14.88671875" style="368" hidden="1" customWidth="1"/>
    <col min="9828" max="9829" width="15.88671875" style="368" hidden="1" customWidth="1"/>
    <col min="9830" max="9835" width="16.109375" style="368" hidden="1" customWidth="1"/>
    <col min="9836" max="9836" width="6.109375" style="368" hidden="1" customWidth="1"/>
    <col min="9837" max="9837" width="3" style="368" hidden="1" customWidth="1"/>
    <col min="9838" max="10077" width="8.6640625" style="368" hidden="1" customWidth="1"/>
    <col min="10078" max="10083" width="14.88671875" style="368" hidden="1" customWidth="1"/>
    <col min="10084" max="10085" width="15.88671875" style="368" hidden="1" customWidth="1"/>
    <col min="10086" max="10091" width="16.109375" style="368" hidden="1" customWidth="1"/>
    <col min="10092" max="10092" width="6.109375" style="368" hidden="1" customWidth="1"/>
    <col min="10093" max="10093" width="3" style="368" hidden="1" customWidth="1"/>
    <col min="10094" max="10333" width="8.6640625" style="368" hidden="1" customWidth="1"/>
    <col min="10334" max="10339" width="14.88671875" style="368" hidden="1" customWidth="1"/>
    <col min="10340" max="10341" width="15.88671875" style="368" hidden="1" customWidth="1"/>
    <col min="10342" max="10347" width="16.109375" style="368" hidden="1" customWidth="1"/>
    <col min="10348" max="10348" width="6.109375" style="368" hidden="1" customWidth="1"/>
    <col min="10349" max="10349" width="3" style="368" hidden="1" customWidth="1"/>
    <col min="10350" max="10589" width="8.6640625" style="368" hidden="1" customWidth="1"/>
    <col min="10590" max="10595" width="14.88671875" style="368" hidden="1" customWidth="1"/>
    <col min="10596" max="10597" width="15.88671875" style="368" hidden="1" customWidth="1"/>
    <col min="10598" max="10603" width="16.109375" style="368" hidden="1" customWidth="1"/>
    <col min="10604" max="10604" width="6.109375" style="368" hidden="1" customWidth="1"/>
    <col min="10605" max="10605" width="3" style="368" hidden="1" customWidth="1"/>
    <col min="10606" max="10845" width="8.6640625" style="368" hidden="1" customWidth="1"/>
    <col min="10846" max="10851" width="14.88671875" style="368" hidden="1" customWidth="1"/>
    <col min="10852" max="10853" width="15.88671875" style="368" hidden="1" customWidth="1"/>
    <col min="10854" max="10859" width="16.109375" style="368" hidden="1" customWidth="1"/>
    <col min="10860" max="10860" width="6.109375" style="368" hidden="1" customWidth="1"/>
    <col min="10861" max="10861" width="3" style="368" hidden="1" customWidth="1"/>
    <col min="10862" max="11101" width="8.6640625" style="368" hidden="1" customWidth="1"/>
    <col min="11102" max="11107" width="14.88671875" style="368" hidden="1" customWidth="1"/>
    <col min="11108" max="11109" width="15.88671875" style="368" hidden="1" customWidth="1"/>
    <col min="11110" max="11115" width="16.109375" style="368" hidden="1" customWidth="1"/>
    <col min="11116" max="11116" width="6.109375" style="368" hidden="1" customWidth="1"/>
    <col min="11117" max="11117" width="3" style="368" hidden="1" customWidth="1"/>
    <col min="11118" max="11357" width="8.6640625" style="368" hidden="1" customWidth="1"/>
    <col min="11358" max="11363" width="14.88671875" style="368" hidden="1" customWidth="1"/>
    <col min="11364" max="11365" width="15.88671875" style="368" hidden="1" customWidth="1"/>
    <col min="11366" max="11371" width="16.109375" style="368" hidden="1" customWidth="1"/>
    <col min="11372" max="11372" width="6.109375" style="368" hidden="1" customWidth="1"/>
    <col min="11373" max="11373" width="3" style="368" hidden="1" customWidth="1"/>
    <col min="11374" max="11613" width="8.6640625" style="368" hidden="1" customWidth="1"/>
    <col min="11614" max="11619" width="14.88671875" style="368" hidden="1" customWidth="1"/>
    <col min="11620" max="11621" width="15.88671875" style="368" hidden="1" customWidth="1"/>
    <col min="11622" max="11627" width="16.109375" style="368" hidden="1" customWidth="1"/>
    <col min="11628" max="11628" width="6.109375" style="368" hidden="1" customWidth="1"/>
    <col min="11629" max="11629" width="3" style="368" hidden="1" customWidth="1"/>
    <col min="11630" max="11869" width="8.6640625" style="368" hidden="1" customWidth="1"/>
    <col min="11870" max="11875" width="14.88671875" style="368" hidden="1" customWidth="1"/>
    <col min="11876" max="11877" width="15.88671875" style="368" hidden="1" customWidth="1"/>
    <col min="11878" max="11883" width="16.109375" style="368" hidden="1" customWidth="1"/>
    <col min="11884" max="11884" width="6.109375" style="368" hidden="1" customWidth="1"/>
    <col min="11885" max="11885" width="3" style="368" hidden="1" customWidth="1"/>
    <col min="11886" max="12125" width="8.6640625" style="368" hidden="1" customWidth="1"/>
    <col min="12126" max="12131" width="14.88671875" style="368" hidden="1" customWidth="1"/>
    <col min="12132" max="12133" width="15.88671875" style="368" hidden="1" customWidth="1"/>
    <col min="12134" max="12139" width="16.109375" style="368" hidden="1" customWidth="1"/>
    <col min="12140" max="12140" width="6.109375" style="368" hidden="1" customWidth="1"/>
    <col min="12141" max="12141" width="3" style="368" hidden="1" customWidth="1"/>
    <col min="12142" max="12381" width="8.6640625" style="368" hidden="1" customWidth="1"/>
    <col min="12382" max="12387" width="14.88671875" style="368" hidden="1" customWidth="1"/>
    <col min="12388" max="12389" width="15.88671875" style="368" hidden="1" customWidth="1"/>
    <col min="12390" max="12395" width="16.109375" style="368" hidden="1" customWidth="1"/>
    <col min="12396" max="12396" width="6.109375" style="368" hidden="1" customWidth="1"/>
    <col min="12397" max="12397" width="3" style="368" hidden="1" customWidth="1"/>
    <col min="12398" max="12637" width="8.6640625" style="368" hidden="1" customWidth="1"/>
    <col min="12638" max="12643" width="14.88671875" style="368" hidden="1" customWidth="1"/>
    <col min="12644" max="12645" width="15.88671875" style="368" hidden="1" customWidth="1"/>
    <col min="12646" max="12651" width="16.109375" style="368" hidden="1" customWidth="1"/>
    <col min="12652" max="12652" width="6.109375" style="368" hidden="1" customWidth="1"/>
    <col min="12653" max="12653" width="3" style="368" hidden="1" customWidth="1"/>
    <col min="12654" max="12893" width="8.6640625" style="368" hidden="1" customWidth="1"/>
    <col min="12894" max="12899" width="14.88671875" style="368" hidden="1" customWidth="1"/>
    <col min="12900" max="12901" width="15.88671875" style="368" hidden="1" customWidth="1"/>
    <col min="12902" max="12907" width="16.109375" style="368" hidden="1" customWidth="1"/>
    <col min="12908" max="12908" width="6.109375" style="368" hidden="1" customWidth="1"/>
    <col min="12909" max="12909" width="3" style="368" hidden="1" customWidth="1"/>
    <col min="12910" max="13149" width="8.6640625" style="368" hidden="1" customWidth="1"/>
    <col min="13150" max="13155" width="14.88671875" style="368" hidden="1" customWidth="1"/>
    <col min="13156" max="13157" width="15.88671875" style="368" hidden="1" customWidth="1"/>
    <col min="13158" max="13163" width="16.109375" style="368" hidden="1" customWidth="1"/>
    <col min="13164" max="13164" width="6.109375" style="368" hidden="1" customWidth="1"/>
    <col min="13165" max="13165" width="3" style="368" hidden="1" customWidth="1"/>
    <col min="13166" max="13405" width="8.6640625" style="368" hidden="1" customWidth="1"/>
    <col min="13406" max="13411" width="14.88671875" style="368" hidden="1" customWidth="1"/>
    <col min="13412" max="13413" width="15.88671875" style="368" hidden="1" customWidth="1"/>
    <col min="13414" max="13419" width="16.109375" style="368" hidden="1" customWidth="1"/>
    <col min="13420" max="13420" width="6.109375" style="368" hidden="1" customWidth="1"/>
    <col min="13421" max="13421" width="3" style="368" hidden="1" customWidth="1"/>
    <col min="13422" max="13661" width="8.6640625" style="368" hidden="1" customWidth="1"/>
    <col min="13662" max="13667" width="14.88671875" style="368" hidden="1" customWidth="1"/>
    <col min="13668" max="13669" width="15.88671875" style="368" hidden="1" customWidth="1"/>
    <col min="13670" max="13675" width="16.109375" style="368" hidden="1" customWidth="1"/>
    <col min="13676" max="13676" width="6.109375" style="368" hidden="1" customWidth="1"/>
    <col min="13677" max="13677" width="3" style="368" hidden="1" customWidth="1"/>
    <col min="13678" max="13917" width="8.6640625" style="368" hidden="1" customWidth="1"/>
    <col min="13918" max="13923" width="14.88671875" style="368" hidden="1" customWidth="1"/>
    <col min="13924" max="13925" width="15.88671875" style="368" hidden="1" customWidth="1"/>
    <col min="13926" max="13931" width="16.109375" style="368" hidden="1" customWidth="1"/>
    <col min="13932" max="13932" width="6.109375" style="368" hidden="1" customWidth="1"/>
    <col min="13933" max="13933" width="3" style="368" hidden="1" customWidth="1"/>
    <col min="13934" max="14173" width="8.6640625" style="368" hidden="1" customWidth="1"/>
    <col min="14174" max="14179" width="14.88671875" style="368" hidden="1" customWidth="1"/>
    <col min="14180" max="14181" width="15.88671875" style="368" hidden="1" customWidth="1"/>
    <col min="14182" max="14187" width="16.109375" style="368" hidden="1" customWidth="1"/>
    <col min="14188" max="14188" width="6.109375" style="368" hidden="1" customWidth="1"/>
    <col min="14189" max="14189" width="3" style="368" hidden="1" customWidth="1"/>
    <col min="14190" max="14429" width="8.6640625" style="368" hidden="1" customWidth="1"/>
    <col min="14430" max="14435" width="14.88671875" style="368" hidden="1" customWidth="1"/>
    <col min="14436" max="14437" width="15.88671875" style="368" hidden="1" customWidth="1"/>
    <col min="14438" max="14443" width="16.109375" style="368" hidden="1" customWidth="1"/>
    <col min="14444" max="14444" width="6.109375" style="368" hidden="1" customWidth="1"/>
    <col min="14445" max="14445" width="3" style="368" hidden="1" customWidth="1"/>
    <col min="14446" max="14685" width="8.6640625" style="368" hidden="1" customWidth="1"/>
    <col min="14686" max="14691" width="14.88671875" style="368" hidden="1" customWidth="1"/>
    <col min="14692" max="14693" width="15.88671875" style="368" hidden="1" customWidth="1"/>
    <col min="14694" max="14699" width="16.109375" style="368" hidden="1" customWidth="1"/>
    <col min="14700" max="14700" width="6.109375" style="368" hidden="1" customWidth="1"/>
    <col min="14701" max="14701" width="3" style="368" hidden="1" customWidth="1"/>
    <col min="14702" max="14941" width="8.6640625" style="368" hidden="1" customWidth="1"/>
    <col min="14942" max="14947" width="14.88671875" style="368" hidden="1" customWidth="1"/>
    <col min="14948" max="14949" width="15.88671875" style="368" hidden="1" customWidth="1"/>
    <col min="14950" max="14955" width="16.109375" style="368" hidden="1" customWidth="1"/>
    <col min="14956" max="14956" width="6.109375" style="368" hidden="1" customWidth="1"/>
    <col min="14957" max="14957" width="3" style="368" hidden="1" customWidth="1"/>
    <col min="14958" max="15197" width="8.6640625" style="368" hidden="1" customWidth="1"/>
    <col min="15198" max="15203" width="14.88671875" style="368" hidden="1" customWidth="1"/>
    <col min="15204" max="15205" width="15.88671875" style="368" hidden="1" customWidth="1"/>
    <col min="15206" max="15211" width="16.109375" style="368" hidden="1" customWidth="1"/>
    <col min="15212" max="15212" width="6.109375" style="368" hidden="1" customWidth="1"/>
    <col min="15213" max="15213" width="3" style="368" hidden="1" customWidth="1"/>
    <col min="15214" max="15453" width="8.6640625" style="368" hidden="1" customWidth="1"/>
    <col min="15454" max="15459" width="14.88671875" style="368" hidden="1" customWidth="1"/>
    <col min="15460" max="15461" width="15.88671875" style="368" hidden="1" customWidth="1"/>
    <col min="15462" max="15467" width="16.109375" style="368" hidden="1" customWidth="1"/>
    <col min="15468" max="15468" width="6.109375" style="368" hidden="1" customWidth="1"/>
    <col min="15469" max="15469" width="3" style="368" hidden="1" customWidth="1"/>
    <col min="15470" max="15709" width="8.6640625" style="368" hidden="1" customWidth="1"/>
    <col min="15710" max="15715" width="14.88671875" style="368" hidden="1" customWidth="1"/>
    <col min="15716" max="15717" width="15.88671875" style="368" hidden="1" customWidth="1"/>
    <col min="15718" max="15723" width="16.109375" style="368" hidden="1" customWidth="1"/>
    <col min="15724" max="15724" width="6.109375" style="368" hidden="1" customWidth="1"/>
    <col min="15725" max="15725" width="3" style="368" hidden="1" customWidth="1"/>
    <col min="15726" max="15965" width="8.6640625" style="368" hidden="1" customWidth="1"/>
    <col min="15966" max="15971" width="14.88671875" style="368" hidden="1" customWidth="1"/>
    <col min="15972" max="15973" width="15.88671875" style="368" hidden="1" customWidth="1"/>
    <col min="15974" max="15979" width="16.109375" style="368" hidden="1" customWidth="1"/>
    <col min="15980" max="15980" width="6.109375" style="368" hidden="1" customWidth="1"/>
    <col min="15981" max="15981" width="3" style="368" hidden="1" customWidth="1"/>
    <col min="15982" max="16221" width="8.6640625" style="368" hidden="1" customWidth="1"/>
    <col min="16222" max="16227" width="14.88671875" style="368" hidden="1" customWidth="1"/>
    <col min="16228" max="16229" width="15.88671875" style="368" hidden="1" customWidth="1"/>
    <col min="16230" max="16235" width="16.109375" style="368" hidden="1" customWidth="1"/>
    <col min="16236" max="16236" width="6.109375" style="368" hidden="1" customWidth="1"/>
    <col min="16237" max="16237" width="3" style="368" hidden="1" customWidth="1"/>
    <col min="16238" max="16384" width="8.6640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ht="13.2">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ht="13.2">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ht="13.2">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ht="13.2">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ht="13.2">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ht="13.2">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ht="13.2">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28</v>
      </c>
    </row>
    <row r="11" spans="1:143" s="753" customFormat="1" ht="13.2">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ht="13.2">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28</v>
      </c>
    </row>
    <row r="13" spans="1:143" s="753" customFormat="1" ht="13.2">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ht="13.2">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ht="13.2">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ht="13.2">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ht="13.2">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ht="13.2">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ht="13.2">
      <c r="DD19" s="766"/>
      <c r="DE19" s="766"/>
    </row>
    <row r="20" spans="1:351" ht="13.2">
      <c r="DD20" s="766"/>
      <c r="DE20" s="766"/>
    </row>
    <row r="21" spans="1:351" ht="16.2">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6.2">
      <c r="B22" s="755"/>
      <c r="MM22" s="1086"/>
    </row>
    <row r="23" spans="1:351" ht="13.2">
      <c r="B23" s="755"/>
    </row>
    <row r="24" spans="1:351" ht="13.2">
      <c r="B24" s="755"/>
    </row>
    <row r="25" spans="1:351" ht="13.2">
      <c r="B25" s="755"/>
    </row>
    <row r="26" spans="1:351" ht="13.2">
      <c r="B26" s="755"/>
    </row>
    <row r="27" spans="1:351" ht="13.2">
      <c r="B27" s="755"/>
    </row>
    <row r="28" spans="1:351" ht="13.2">
      <c r="B28" s="755"/>
    </row>
    <row r="29" spans="1:351" ht="13.2">
      <c r="B29" s="755"/>
    </row>
    <row r="30" spans="1:351" ht="13.2">
      <c r="B30" s="755"/>
    </row>
    <row r="31" spans="1:351" ht="13.2">
      <c r="B31" s="755"/>
    </row>
    <row r="32" spans="1:351" ht="13.2">
      <c r="B32" s="755"/>
    </row>
    <row r="33" spans="2:109" ht="13.2">
      <c r="B33" s="755"/>
    </row>
    <row r="34" spans="2:109" ht="13.2">
      <c r="B34" s="755"/>
    </row>
    <row r="35" spans="2:109" ht="13.2">
      <c r="B35" s="755"/>
    </row>
    <row r="36" spans="2:109" ht="13.2">
      <c r="B36" s="755"/>
    </row>
    <row r="37" spans="2:109" ht="13.2">
      <c r="B37" s="755"/>
    </row>
    <row r="38" spans="2:109" ht="13.2">
      <c r="B38" s="755"/>
    </row>
    <row r="39" spans="2:109" ht="13.2">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ht="13.2">
      <c r="B40" s="1045"/>
      <c r="DD40" s="1045"/>
      <c r="DE40" s="766"/>
    </row>
    <row r="41" spans="2:109" ht="16.2">
      <c r="B41" s="757" t="s">
        <v>550</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ht="13.2">
      <c r="B42" s="755"/>
      <c r="G42" s="1049"/>
      <c r="I42" s="1040"/>
      <c r="J42" s="1040"/>
      <c r="K42" s="1040"/>
      <c r="AM42" s="1049"/>
      <c r="AN42" s="1049" t="s">
        <v>551</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555</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ht="13.2">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ht="13.2">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ht="13.2">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ht="13.2">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ht="13.2">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ht="13.2">
      <c r="B49" s="755"/>
      <c r="AN49" s="368" t="s">
        <v>170</v>
      </c>
    </row>
    <row r="50" spans="1:109" ht="13.2">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387</v>
      </c>
      <c r="BQ50" s="1075"/>
      <c r="BR50" s="1075"/>
      <c r="BS50" s="1075"/>
      <c r="BT50" s="1075"/>
      <c r="BU50" s="1075"/>
      <c r="BV50" s="1075"/>
      <c r="BW50" s="1075"/>
      <c r="BX50" s="1075" t="s">
        <v>527</v>
      </c>
      <c r="BY50" s="1075"/>
      <c r="BZ50" s="1075"/>
      <c r="CA50" s="1075"/>
      <c r="CB50" s="1075"/>
      <c r="CC50" s="1075"/>
      <c r="CD50" s="1075"/>
      <c r="CE50" s="1075"/>
      <c r="CF50" s="1075" t="s">
        <v>446</v>
      </c>
      <c r="CG50" s="1075"/>
      <c r="CH50" s="1075"/>
      <c r="CI50" s="1075"/>
      <c r="CJ50" s="1075"/>
      <c r="CK50" s="1075"/>
      <c r="CL50" s="1075"/>
      <c r="CM50" s="1075"/>
      <c r="CN50" s="1075" t="s">
        <v>528</v>
      </c>
      <c r="CO50" s="1075"/>
      <c r="CP50" s="1075"/>
      <c r="CQ50" s="1075"/>
      <c r="CR50" s="1075"/>
      <c r="CS50" s="1075"/>
      <c r="CT50" s="1075"/>
      <c r="CU50" s="1075"/>
      <c r="CV50" s="1075" t="s">
        <v>529</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552</v>
      </c>
      <c r="AO51" s="1074"/>
      <c r="AP51" s="1074"/>
      <c r="AQ51" s="1074"/>
      <c r="AR51" s="1074"/>
      <c r="AS51" s="1074"/>
      <c r="AT51" s="1074"/>
      <c r="AU51" s="1074"/>
      <c r="AV51" s="1074"/>
      <c r="AW51" s="1074"/>
      <c r="AX51" s="1074"/>
      <c r="AY51" s="1074"/>
      <c r="AZ51" s="1074"/>
      <c r="BA51" s="1074"/>
      <c r="BB51" s="1074" t="s">
        <v>553</v>
      </c>
      <c r="BC51" s="1074"/>
      <c r="BD51" s="1074"/>
      <c r="BE51" s="1074"/>
      <c r="BF51" s="1074"/>
      <c r="BG51" s="1074"/>
      <c r="BH51" s="1074"/>
      <c r="BI51" s="1074"/>
      <c r="BJ51" s="1074"/>
      <c r="BK51" s="1074"/>
      <c r="BL51" s="1074"/>
      <c r="BM51" s="1074"/>
      <c r="BN51" s="1074"/>
      <c r="BO51" s="1074"/>
      <c r="BP51" s="1079"/>
      <c r="BQ51" s="1079"/>
      <c r="BR51" s="1079"/>
      <c r="BS51" s="1079"/>
      <c r="BT51" s="1079"/>
      <c r="BU51" s="1079"/>
      <c r="BV51" s="1079"/>
      <c r="BW51" s="1079"/>
      <c r="BX51" s="1079"/>
      <c r="BY51" s="1079"/>
      <c r="BZ51" s="1079"/>
      <c r="CA51" s="1079"/>
      <c r="CB51" s="1079"/>
      <c r="CC51" s="1079"/>
      <c r="CD51" s="1079"/>
      <c r="CE51" s="1079"/>
      <c r="CF51" s="1079"/>
      <c r="CG51" s="1079"/>
      <c r="CH51" s="1079"/>
      <c r="CI51" s="1079"/>
      <c r="CJ51" s="1079"/>
      <c r="CK51" s="1079"/>
      <c r="CL51" s="1079"/>
      <c r="CM51" s="1079"/>
      <c r="CN51" s="1079"/>
      <c r="CO51" s="1079"/>
      <c r="CP51" s="1079"/>
      <c r="CQ51" s="1079"/>
      <c r="CR51" s="1079"/>
      <c r="CS51" s="1079"/>
      <c r="CT51" s="1079"/>
      <c r="CU51" s="1079"/>
      <c r="CV51" s="1079"/>
      <c r="CW51" s="1079"/>
      <c r="CX51" s="1079"/>
      <c r="CY51" s="1079"/>
      <c r="CZ51" s="1079"/>
      <c r="DA51" s="1079"/>
      <c r="DB51" s="1079"/>
      <c r="DC51" s="1079"/>
    </row>
    <row r="52" spans="1:109" ht="13.2">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ht="13.2">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554</v>
      </c>
      <c r="BC53" s="1074"/>
      <c r="BD53" s="1074"/>
      <c r="BE53" s="1074"/>
      <c r="BF53" s="1074"/>
      <c r="BG53" s="1074"/>
      <c r="BH53" s="1074"/>
      <c r="BI53" s="1074"/>
      <c r="BJ53" s="1074"/>
      <c r="BK53" s="1074"/>
      <c r="BL53" s="1074"/>
      <c r="BM53" s="1074"/>
      <c r="BN53" s="1074"/>
      <c r="BO53" s="1074"/>
      <c r="BP53" s="1079">
        <v>51.3</v>
      </c>
      <c r="BQ53" s="1079"/>
      <c r="BR53" s="1079"/>
      <c r="BS53" s="1079"/>
      <c r="BT53" s="1079"/>
      <c r="BU53" s="1079"/>
      <c r="BV53" s="1079"/>
      <c r="BW53" s="1079"/>
      <c r="BX53" s="1079">
        <v>55.7</v>
      </c>
      <c r="BY53" s="1079"/>
      <c r="BZ53" s="1079"/>
      <c r="CA53" s="1079"/>
      <c r="CB53" s="1079"/>
      <c r="CC53" s="1079"/>
      <c r="CD53" s="1079"/>
      <c r="CE53" s="1079"/>
      <c r="CF53" s="1079">
        <v>57.7</v>
      </c>
      <c r="CG53" s="1079"/>
      <c r="CH53" s="1079"/>
      <c r="CI53" s="1079"/>
      <c r="CJ53" s="1079"/>
      <c r="CK53" s="1079"/>
      <c r="CL53" s="1079"/>
      <c r="CM53" s="1079"/>
      <c r="CN53" s="1079">
        <v>59.4</v>
      </c>
      <c r="CO53" s="1079"/>
      <c r="CP53" s="1079"/>
      <c r="CQ53" s="1079"/>
      <c r="CR53" s="1079"/>
      <c r="CS53" s="1079"/>
      <c r="CT53" s="1079"/>
      <c r="CU53" s="1079"/>
      <c r="CV53" s="1079">
        <v>60.5</v>
      </c>
      <c r="CW53" s="1079"/>
      <c r="CX53" s="1079"/>
      <c r="CY53" s="1079"/>
      <c r="CZ53" s="1079"/>
      <c r="DA53" s="1079"/>
      <c r="DB53" s="1079"/>
      <c r="DC53" s="1079"/>
    </row>
    <row r="54" spans="1:109" ht="13.2">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ht="13.2">
      <c r="A55" s="1040"/>
      <c r="B55" s="755"/>
      <c r="G55" s="1050"/>
      <c r="H55" s="1050"/>
      <c r="I55" s="1050"/>
      <c r="J55" s="1050"/>
      <c r="K55" s="1059"/>
      <c r="L55" s="1059"/>
      <c r="M55" s="1059"/>
      <c r="N55" s="1059"/>
      <c r="AN55" s="1075" t="s">
        <v>60</v>
      </c>
      <c r="AO55" s="1075"/>
      <c r="AP55" s="1075"/>
      <c r="AQ55" s="1075"/>
      <c r="AR55" s="1075"/>
      <c r="AS55" s="1075"/>
      <c r="AT55" s="1075"/>
      <c r="AU55" s="1075"/>
      <c r="AV55" s="1075"/>
      <c r="AW55" s="1075"/>
      <c r="AX55" s="1075"/>
      <c r="AY55" s="1075"/>
      <c r="AZ55" s="1075"/>
      <c r="BA55" s="1075"/>
      <c r="BB55" s="1074" t="s">
        <v>553</v>
      </c>
      <c r="BC55" s="1074"/>
      <c r="BD55" s="1074"/>
      <c r="BE55" s="1074"/>
      <c r="BF55" s="1074"/>
      <c r="BG55" s="1074"/>
      <c r="BH55" s="1074"/>
      <c r="BI55" s="1074"/>
      <c r="BJ55" s="1074"/>
      <c r="BK55" s="1074"/>
      <c r="BL55" s="1074"/>
      <c r="BM55" s="1074"/>
      <c r="BN55" s="1074"/>
      <c r="BO55" s="1074"/>
      <c r="BP55" s="1079">
        <v>0</v>
      </c>
      <c r="BQ55" s="1079"/>
      <c r="BR55" s="1079"/>
      <c r="BS55" s="1079"/>
      <c r="BT55" s="1079"/>
      <c r="BU55" s="1079"/>
      <c r="BV55" s="1079"/>
      <c r="BW55" s="1079"/>
      <c r="BX55" s="1079">
        <v>0</v>
      </c>
      <c r="BY55" s="1079"/>
      <c r="BZ55" s="1079"/>
      <c r="CA55" s="1079"/>
      <c r="CB55" s="1079"/>
      <c r="CC55" s="1079"/>
      <c r="CD55" s="1079"/>
      <c r="CE55" s="1079"/>
      <c r="CF55" s="1079">
        <v>0</v>
      </c>
      <c r="CG55" s="1079"/>
      <c r="CH55" s="1079"/>
      <c r="CI55" s="1079"/>
      <c r="CJ55" s="1079"/>
      <c r="CK55" s="1079"/>
      <c r="CL55" s="1079"/>
      <c r="CM55" s="1079"/>
      <c r="CN55" s="1079">
        <v>0</v>
      </c>
      <c r="CO55" s="1079"/>
      <c r="CP55" s="1079"/>
      <c r="CQ55" s="1079"/>
      <c r="CR55" s="1079"/>
      <c r="CS55" s="1079"/>
      <c r="CT55" s="1079"/>
      <c r="CU55" s="1079"/>
      <c r="CV55" s="1079">
        <v>0</v>
      </c>
      <c r="CW55" s="1079"/>
      <c r="CX55" s="1079"/>
      <c r="CY55" s="1079"/>
      <c r="CZ55" s="1079"/>
      <c r="DA55" s="1079"/>
      <c r="DB55" s="1079"/>
      <c r="DC55" s="1079"/>
    </row>
    <row r="56" spans="1:109" ht="13.2">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ht="13.2">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554</v>
      </c>
      <c r="BC57" s="1074"/>
      <c r="BD57" s="1074"/>
      <c r="BE57" s="1074"/>
      <c r="BF57" s="1074"/>
      <c r="BG57" s="1074"/>
      <c r="BH57" s="1074"/>
      <c r="BI57" s="1074"/>
      <c r="BJ57" s="1074"/>
      <c r="BK57" s="1074"/>
      <c r="BL57" s="1074"/>
      <c r="BM57" s="1074"/>
      <c r="BN57" s="1074"/>
      <c r="BO57" s="1074"/>
      <c r="BP57" s="1079">
        <v>54.2</v>
      </c>
      <c r="BQ57" s="1079"/>
      <c r="BR57" s="1079"/>
      <c r="BS57" s="1079"/>
      <c r="BT57" s="1079"/>
      <c r="BU57" s="1079"/>
      <c r="BV57" s="1079"/>
      <c r="BW57" s="1079"/>
      <c r="BX57" s="1079">
        <v>56.3</v>
      </c>
      <c r="BY57" s="1079"/>
      <c r="BZ57" s="1079"/>
      <c r="CA57" s="1079"/>
      <c r="CB57" s="1079"/>
      <c r="CC57" s="1079"/>
      <c r="CD57" s="1079"/>
      <c r="CE57" s="1079"/>
      <c r="CF57" s="1079">
        <v>57.6</v>
      </c>
      <c r="CG57" s="1079"/>
      <c r="CH57" s="1079"/>
      <c r="CI57" s="1079"/>
      <c r="CJ57" s="1079"/>
      <c r="CK57" s="1079"/>
      <c r="CL57" s="1079"/>
      <c r="CM57" s="1079"/>
      <c r="CN57" s="1079">
        <v>58.8</v>
      </c>
      <c r="CO57" s="1079"/>
      <c r="CP57" s="1079"/>
      <c r="CQ57" s="1079"/>
      <c r="CR57" s="1079"/>
      <c r="CS57" s="1079"/>
      <c r="CT57" s="1079"/>
      <c r="CU57" s="1079"/>
      <c r="CV57" s="1079">
        <v>59.5</v>
      </c>
      <c r="CW57" s="1079"/>
      <c r="CX57" s="1079"/>
      <c r="CY57" s="1079"/>
      <c r="CZ57" s="1079"/>
      <c r="DA57" s="1079"/>
      <c r="DB57" s="1079"/>
      <c r="DC57" s="1079"/>
      <c r="DD57" s="1084"/>
      <c r="DE57" s="1046"/>
    </row>
    <row r="58" spans="1:109" s="1040" customFormat="1" ht="13.2">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ht="13.2">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ht="13.2">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ht="13.2">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ht="13.2">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6.2">
      <c r="B63" s="764" t="s">
        <v>335</v>
      </c>
    </row>
    <row r="64" spans="1:109" ht="13.2">
      <c r="B64" s="755"/>
      <c r="G64" s="1049"/>
      <c r="I64" s="368"/>
      <c r="J64" s="368"/>
      <c r="K64" s="368"/>
      <c r="L64" s="368"/>
      <c r="M64" s="368"/>
      <c r="N64" s="1069"/>
      <c r="AM64" s="1049"/>
      <c r="AN64" s="1049" t="s">
        <v>551</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ht="13.2">
      <c r="B65" s="755"/>
      <c r="AN65" s="1070" t="s">
        <v>556</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ht="13.2">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ht="13.2">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ht="13.2">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ht="13.2">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ht="13.2">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ht="13.2">
      <c r="B71" s="755"/>
      <c r="G71" s="1052"/>
      <c r="I71" s="1056"/>
      <c r="J71" s="1057"/>
      <c r="K71" s="1057"/>
      <c r="L71" s="1065"/>
      <c r="M71" s="1057"/>
      <c r="N71" s="1065"/>
      <c r="AM71" s="1052"/>
      <c r="AN71" s="368" t="s">
        <v>170</v>
      </c>
    </row>
    <row r="72" spans="2:107" ht="13.2">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387</v>
      </c>
      <c r="BQ72" s="1075"/>
      <c r="BR72" s="1075"/>
      <c r="BS72" s="1075"/>
      <c r="BT72" s="1075"/>
      <c r="BU72" s="1075"/>
      <c r="BV72" s="1075"/>
      <c r="BW72" s="1075"/>
      <c r="BX72" s="1075" t="s">
        <v>527</v>
      </c>
      <c r="BY72" s="1075"/>
      <c r="BZ72" s="1075"/>
      <c r="CA72" s="1075"/>
      <c r="CB72" s="1075"/>
      <c r="CC72" s="1075"/>
      <c r="CD72" s="1075"/>
      <c r="CE72" s="1075"/>
      <c r="CF72" s="1075" t="s">
        <v>446</v>
      </c>
      <c r="CG72" s="1075"/>
      <c r="CH72" s="1075"/>
      <c r="CI72" s="1075"/>
      <c r="CJ72" s="1075"/>
      <c r="CK72" s="1075"/>
      <c r="CL72" s="1075"/>
      <c r="CM72" s="1075"/>
      <c r="CN72" s="1075" t="s">
        <v>528</v>
      </c>
      <c r="CO72" s="1075"/>
      <c r="CP72" s="1075"/>
      <c r="CQ72" s="1075"/>
      <c r="CR72" s="1075"/>
      <c r="CS72" s="1075"/>
      <c r="CT72" s="1075"/>
      <c r="CU72" s="1075"/>
      <c r="CV72" s="1075" t="s">
        <v>529</v>
      </c>
      <c r="CW72" s="1075"/>
      <c r="CX72" s="1075"/>
      <c r="CY72" s="1075"/>
      <c r="CZ72" s="1075"/>
      <c r="DA72" s="1075"/>
      <c r="DB72" s="1075"/>
      <c r="DC72" s="1075"/>
    </row>
    <row r="73" spans="2:107" ht="13.2">
      <c r="B73" s="755"/>
      <c r="G73" s="1051"/>
      <c r="H73" s="1051"/>
      <c r="I73" s="1051"/>
      <c r="J73" s="1051"/>
      <c r="K73" s="1061"/>
      <c r="L73" s="1061"/>
      <c r="M73" s="1061"/>
      <c r="N73" s="1061"/>
      <c r="AM73" s="1053"/>
      <c r="AN73" s="1074" t="s">
        <v>552</v>
      </c>
      <c r="AO73" s="1074"/>
      <c r="AP73" s="1074"/>
      <c r="AQ73" s="1074"/>
      <c r="AR73" s="1074"/>
      <c r="AS73" s="1074"/>
      <c r="AT73" s="1074"/>
      <c r="AU73" s="1074"/>
      <c r="AV73" s="1074"/>
      <c r="AW73" s="1074"/>
      <c r="AX73" s="1074"/>
      <c r="AY73" s="1074"/>
      <c r="AZ73" s="1074"/>
      <c r="BA73" s="1074"/>
      <c r="BB73" s="1074" t="s">
        <v>553</v>
      </c>
      <c r="BC73" s="1074"/>
      <c r="BD73" s="1074"/>
      <c r="BE73" s="1074"/>
      <c r="BF73" s="1074"/>
      <c r="BG73" s="1074"/>
      <c r="BH73" s="1074"/>
      <c r="BI73" s="1074"/>
      <c r="BJ73" s="1074"/>
      <c r="BK73" s="1074"/>
      <c r="BL73" s="1074"/>
      <c r="BM73" s="1074"/>
      <c r="BN73" s="1074"/>
      <c r="BO73" s="1074"/>
      <c r="BP73" s="1079"/>
      <c r="BQ73" s="1079"/>
      <c r="BR73" s="1079"/>
      <c r="BS73" s="1079"/>
      <c r="BT73" s="1079"/>
      <c r="BU73" s="1079"/>
      <c r="BV73" s="1079"/>
      <c r="BW73" s="1079"/>
      <c r="BX73" s="1079"/>
      <c r="BY73" s="1079"/>
      <c r="BZ73" s="1079"/>
      <c r="CA73" s="1079"/>
      <c r="CB73" s="1079"/>
      <c r="CC73" s="1079"/>
      <c r="CD73" s="1079"/>
      <c r="CE73" s="1079"/>
      <c r="CF73" s="1079"/>
      <c r="CG73" s="1079"/>
      <c r="CH73" s="1079"/>
      <c r="CI73" s="1079"/>
      <c r="CJ73" s="1079"/>
      <c r="CK73" s="1079"/>
      <c r="CL73" s="1079"/>
      <c r="CM73" s="1079"/>
      <c r="CN73" s="1079"/>
      <c r="CO73" s="1079"/>
      <c r="CP73" s="1079"/>
      <c r="CQ73" s="1079"/>
      <c r="CR73" s="1079"/>
      <c r="CS73" s="1079"/>
      <c r="CT73" s="1079"/>
      <c r="CU73" s="1079"/>
      <c r="CV73" s="1079"/>
      <c r="CW73" s="1079"/>
      <c r="CX73" s="1079"/>
      <c r="CY73" s="1079"/>
      <c r="CZ73" s="1079"/>
      <c r="DA73" s="1079"/>
      <c r="DB73" s="1079"/>
      <c r="DC73" s="1079"/>
    </row>
    <row r="74" spans="2:107" ht="13.2">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ht="13.2">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415</v>
      </c>
      <c r="BC75" s="1074"/>
      <c r="BD75" s="1074"/>
      <c r="BE75" s="1074"/>
      <c r="BF75" s="1074"/>
      <c r="BG75" s="1074"/>
      <c r="BH75" s="1074"/>
      <c r="BI75" s="1074"/>
      <c r="BJ75" s="1074"/>
      <c r="BK75" s="1074"/>
      <c r="BL75" s="1074"/>
      <c r="BM75" s="1074"/>
      <c r="BN75" s="1074"/>
      <c r="BO75" s="1074"/>
      <c r="BP75" s="1079">
        <v>8.5</v>
      </c>
      <c r="BQ75" s="1079"/>
      <c r="BR75" s="1079"/>
      <c r="BS75" s="1079"/>
      <c r="BT75" s="1079"/>
      <c r="BU75" s="1079"/>
      <c r="BV75" s="1079"/>
      <c r="BW75" s="1079"/>
      <c r="BX75" s="1079">
        <v>8</v>
      </c>
      <c r="BY75" s="1079"/>
      <c r="BZ75" s="1079"/>
      <c r="CA75" s="1079"/>
      <c r="CB75" s="1079"/>
      <c r="CC75" s="1079"/>
      <c r="CD75" s="1079"/>
      <c r="CE75" s="1079"/>
      <c r="CF75" s="1079">
        <v>7.5</v>
      </c>
      <c r="CG75" s="1079"/>
      <c r="CH75" s="1079"/>
      <c r="CI75" s="1079"/>
      <c r="CJ75" s="1079"/>
      <c r="CK75" s="1079"/>
      <c r="CL75" s="1079"/>
      <c r="CM75" s="1079"/>
      <c r="CN75" s="1079">
        <v>7.5</v>
      </c>
      <c r="CO75" s="1079"/>
      <c r="CP75" s="1079"/>
      <c r="CQ75" s="1079"/>
      <c r="CR75" s="1079"/>
      <c r="CS75" s="1079"/>
      <c r="CT75" s="1079"/>
      <c r="CU75" s="1079"/>
      <c r="CV75" s="1079">
        <v>7.5</v>
      </c>
      <c r="CW75" s="1079"/>
      <c r="CX75" s="1079"/>
      <c r="CY75" s="1079"/>
      <c r="CZ75" s="1079"/>
      <c r="DA75" s="1079"/>
      <c r="DB75" s="1079"/>
      <c r="DC75" s="1079"/>
    </row>
    <row r="76" spans="2:107" ht="13.2">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ht="13.2">
      <c r="B77" s="755"/>
      <c r="G77" s="1050"/>
      <c r="H77" s="1050"/>
      <c r="I77" s="1050"/>
      <c r="J77" s="1050"/>
      <c r="K77" s="1061"/>
      <c r="L77" s="1061"/>
      <c r="M77" s="1061"/>
      <c r="N77" s="1061"/>
      <c r="AN77" s="1075" t="s">
        <v>60</v>
      </c>
      <c r="AO77" s="1075"/>
      <c r="AP77" s="1075"/>
      <c r="AQ77" s="1075"/>
      <c r="AR77" s="1075"/>
      <c r="AS77" s="1075"/>
      <c r="AT77" s="1075"/>
      <c r="AU77" s="1075"/>
      <c r="AV77" s="1075"/>
      <c r="AW77" s="1075"/>
      <c r="AX77" s="1075"/>
      <c r="AY77" s="1075"/>
      <c r="AZ77" s="1075"/>
      <c r="BA77" s="1075"/>
      <c r="BB77" s="1074" t="s">
        <v>553</v>
      </c>
      <c r="BC77" s="1074"/>
      <c r="BD77" s="1074"/>
      <c r="BE77" s="1074"/>
      <c r="BF77" s="1074"/>
      <c r="BG77" s="1074"/>
      <c r="BH77" s="1074"/>
      <c r="BI77" s="1074"/>
      <c r="BJ77" s="1074"/>
      <c r="BK77" s="1074"/>
      <c r="BL77" s="1074"/>
      <c r="BM77" s="1074"/>
      <c r="BN77" s="1074"/>
      <c r="BO77" s="1074"/>
      <c r="BP77" s="1079">
        <v>0</v>
      </c>
      <c r="BQ77" s="1079"/>
      <c r="BR77" s="1079"/>
      <c r="BS77" s="1079"/>
      <c r="BT77" s="1079"/>
      <c r="BU77" s="1079"/>
      <c r="BV77" s="1079"/>
      <c r="BW77" s="1079"/>
      <c r="BX77" s="1079">
        <v>0</v>
      </c>
      <c r="BY77" s="1079"/>
      <c r="BZ77" s="1079"/>
      <c r="CA77" s="1079"/>
      <c r="CB77" s="1079"/>
      <c r="CC77" s="1079"/>
      <c r="CD77" s="1079"/>
      <c r="CE77" s="1079"/>
      <c r="CF77" s="1079">
        <v>0</v>
      </c>
      <c r="CG77" s="1079"/>
      <c r="CH77" s="1079"/>
      <c r="CI77" s="1079"/>
      <c r="CJ77" s="1079"/>
      <c r="CK77" s="1079"/>
      <c r="CL77" s="1079"/>
      <c r="CM77" s="1079"/>
      <c r="CN77" s="1079">
        <v>0</v>
      </c>
      <c r="CO77" s="1079"/>
      <c r="CP77" s="1079"/>
      <c r="CQ77" s="1079"/>
      <c r="CR77" s="1079"/>
      <c r="CS77" s="1079"/>
      <c r="CT77" s="1079"/>
      <c r="CU77" s="1079"/>
      <c r="CV77" s="1079">
        <v>0</v>
      </c>
      <c r="CW77" s="1079"/>
      <c r="CX77" s="1079"/>
      <c r="CY77" s="1079"/>
      <c r="CZ77" s="1079"/>
      <c r="DA77" s="1079"/>
      <c r="DB77" s="1079"/>
      <c r="DC77" s="1079"/>
    </row>
    <row r="78" spans="2:107" ht="13.2">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ht="13.2">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415</v>
      </c>
      <c r="BC79" s="1074"/>
      <c r="BD79" s="1074"/>
      <c r="BE79" s="1074"/>
      <c r="BF79" s="1074"/>
      <c r="BG79" s="1074"/>
      <c r="BH79" s="1074"/>
      <c r="BI79" s="1074"/>
      <c r="BJ79" s="1074"/>
      <c r="BK79" s="1074"/>
      <c r="BL79" s="1074"/>
      <c r="BM79" s="1074"/>
      <c r="BN79" s="1074"/>
      <c r="BO79" s="1074"/>
      <c r="BP79" s="1079">
        <v>7.8</v>
      </c>
      <c r="BQ79" s="1079"/>
      <c r="BR79" s="1079"/>
      <c r="BS79" s="1079"/>
      <c r="BT79" s="1079"/>
      <c r="BU79" s="1079"/>
      <c r="BV79" s="1079"/>
      <c r="BW79" s="1079"/>
      <c r="BX79" s="1079">
        <v>7.4</v>
      </c>
      <c r="BY79" s="1079"/>
      <c r="BZ79" s="1079"/>
      <c r="CA79" s="1079"/>
      <c r="CB79" s="1079"/>
      <c r="CC79" s="1079"/>
      <c r="CD79" s="1079"/>
      <c r="CE79" s="1079"/>
      <c r="CF79" s="1079">
        <v>7.1</v>
      </c>
      <c r="CG79" s="1079"/>
      <c r="CH79" s="1079"/>
      <c r="CI79" s="1079"/>
      <c r="CJ79" s="1079"/>
      <c r="CK79" s="1079"/>
      <c r="CL79" s="1079"/>
      <c r="CM79" s="1079"/>
      <c r="CN79" s="1079">
        <v>7.1</v>
      </c>
      <c r="CO79" s="1079"/>
      <c r="CP79" s="1079"/>
      <c r="CQ79" s="1079"/>
      <c r="CR79" s="1079"/>
      <c r="CS79" s="1079"/>
      <c r="CT79" s="1079"/>
      <c r="CU79" s="1079"/>
      <c r="CV79" s="1079">
        <v>7.3</v>
      </c>
      <c r="CW79" s="1079"/>
      <c r="CX79" s="1079"/>
      <c r="CY79" s="1079"/>
      <c r="CZ79" s="1079"/>
      <c r="DA79" s="1079"/>
      <c r="DB79" s="1079"/>
      <c r="DC79" s="1079"/>
    </row>
    <row r="80" spans="2:107" ht="13.2">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ht="13.2">
      <c r="B81" s="755"/>
    </row>
    <row r="82" spans="2:109" ht="16.2">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ht="13.2">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ht="13.2">
      <c r="DD84" s="766"/>
      <c r="DE84" s="766"/>
    </row>
    <row r="85" spans="2:109" ht="13.2">
      <c r="DD85" s="766"/>
      <c r="DE85" s="766"/>
    </row>
    <row r="86" spans="2:109" ht="13.2" hidden="1">
      <c r="DD86" s="766"/>
      <c r="DE86" s="766"/>
    </row>
    <row r="87" spans="2:109" ht="13.2" hidden="1">
      <c r="K87" s="1064"/>
      <c r="AQ87" s="1064"/>
      <c r="BC87" s="1064"/>
      <c r="BO87" s="1064"/>
      <c r="CA87" s="1064"/>
      <c r="CM87" s="1064"/>
      <c r="CY87" s="1064"/>
      <c r="DD87" s="766"/>
      <c r="DE87" s="766"/>
    </row>
    <row r="88" spans="2:109" ht="13.2" hidden="1">
      <c r="DD88" s="766"/>
      <c r="DE88" s="766"/>
    </row>
    <row r="89" spans="2:109" ht="13.2" hidden="1">
      <c r="DD89" s="766"/>
      <c r="DE89" s="766"/>
    </row>
    <row r="90" spans="2:109" ht="13.2" hidden="1">
      <c r="DD90" s="766"/>
      <c r="DE90" s="766"/>
    </row>
    <row r="91" spans="2:109" ht="13.2"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VIyBma2DXLFVhOcYVCpbrDVbeGa3zy7Hxgwf7jGzhr5kqrl+d6w3raewEWQPuc/W0+KFj0BDdjJrAuwqKOmSrw==" saltValue="P5ZHjVz7DyGUBAAVjX4bA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5" zoomScaleNormal="85" zoomScaleSheetLayoutView="70" workbookViewId="0"/>
  </sheetViews>
  <sheetFormatPr defaultColWidth="0" defaultRowHeight="13.5" customHeight="1" zeroHeight="1"/>
  <cols>
    <col min="1" max="34" width="2.44140625" style="752" customWidth="1"/>
    <col min="35" max="122" width="2.44140625" style="753" customWidth="1"/>
    <col min="123" max="16384" width="2.441406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99</v>
      </c>
    </row>
  </sheetData>
  <sheetProtection algorithmName="SHA-512" hashValue="8h0r+ky/NELFbhz6uJPdzn2POk8b2WUxlsgyUmcdwvp7XDjfq3Nj9neEYrjo81gmLKDo4C0rxML0NYw4KMAnow==" saltValue="a+5IoQEj+ZbsMv+ME+hoJw=="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44140625" style="752" customWidth="1"/>
    <col min="35" max="122" width="2.44140625" style="753" customWidth="1"/>
    <col min="123" max="16384" width="2.441406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99</v>
      </c>
    </row>
  </sheetData>
  <sheetProtection algorithmName="SHA-512" hashValue="b4QjkEE291pAlT+xwGRSe7KE/1c5io3gmktg/5A4qkdmm7B6rICNKmTci7X7b1fH+gD/3dBsjGuHc/0pmp/nIg==" saltValue="LxTVznHgrGd9bvBby+IeG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09375" defaultRowHeight="13.2"/>
  <cols>
    <col min="1" max="1" width="45.88671875" style="1087" customWidth="1"/>
    <col min="2" max="8" width="13.33203125" style="1087" customWidth="1"/>
    <col min="9" max="16384" width="11.109375" style="1087"/>
  </cols>
  <sheetData>
    <row r="1" spans="1:8">
      <c r="A1" s="778"/>
      <c r="B1" s="790"/>
      <c r="C1" s="794"/>
      <c r="D1" s="807"/>
      <c r="E1" s="819"/>
      <c r="F1" s="819"/>
      <c r="G1" s="819"/>
      <c r="H1" s="853"/>
    </row>
    <row r="2" spans="1:8">
      <c r="A2" s="779"/>
      <c r="B2" s="791"/>
      <c r="C2" s="1094"/>
      <c r="D2" s="808" t="s">
        <v>80</v>
      </c>
      <c r="E2" s="820"/>
      <c r="F2" s="1102" t="s">
        <v>526</v>
      </c>
      <c r="G2" s="844"/>
      <c r="H2" s="854"/>
    </row>
    <row r="3" spans="1:8">
      <c r="A3" s="808" t="s">
        <v>241</v>
      </c>
      <c r="B3" s="793"/>
      <c r="C3" s="1095"/>
      <c r="D3" s="1098">
        <v>81495</v>
      </c>
      <c r="E3" s="1100"/>
      <c r="F3" s="1103">
        <v>280458</v>
      </c>
      <c r="G3" s="1105"/>
      <c r="H3" s="1108"/>
    </row>
    <row r="4" spans="1:8">
      <c r="A4" s="780"/>
      <c r="B4" s="792"/>
      <c r="C4" s="1096"/>
      <c r="D4" s="1099">
        <v>47433</v>
      </c>
      <c r="E4" s="1101"/>
      <c r="F4" s="1104">
        <v>127286</v>
      </c>
      <c r="G4" s="1106"/>
      <c r="H4" s="1109"/>
    </row>
    <row r="5" spans="1:8">
      <c r="A5" s="808" t="s">
        <v>135</v>
      </c>
      <c r="B5" s="793"/>
      <c r="C5" s="1095"/>
      <c r="D5" s="1098">
        <v>155632</v>
      </c>
      <c r="E5" s="1100"/>
      <c r="F5" s="1103">
        <v>291945</v>
      </c>
      <c r="G5" s="1105"/>
      <c r="H5" s="1108"/>
    </row>
    <row r="6" spans="1:8">
      <c r="A6" s="780"/>
      <c r="B6" s="792"/>
      <c r="C6" s="1096"/>
      <c r="D6" s="1099">
        <v>102726</v>
      </c>
      <c r="E6" s="1101"/>
      <c r="F6" s="1104">
        <v>127651</v>
      </c>
      <c r="G6" s="1106"/>
      <c r="H6" s="1109"/>
    </row>
    <row r="7" spans="1:8">
      <c r="A7" s="808" t="s">
        <v>239</v>
      </c>
      <c r="B7" s="793"/>
      <c r="C7" s="1095"/>
      <c r="D7" s="1098">
        <v>151222</v>
      </c>
      <c r="E7" s="1100"/>
      <c r="F7" s="1103">
        <v>291173</v>
      </c>
      <c r="G7" s="1105"/>
      <c r="H7" s="1108"/>
    </row>
    <row r="8" spans="1:8">
      <c r="A8" s="780"/>
      <c r="B8" s="792"/>
      <c r="C8" s="1096"/>
      <c r="D8" s="1099">
        <v>59311</v>
      </c>
      <c r="E8" s="1101"/>
      <c r="F8" s="1104">
        <v>119071</v>
      </c>
      <c r="G8" s="1106"/>
      <c r="H8" s="1109"/>
    </row>
    <row r="9" spans="1:8">
      <c r="A9" s="808" t="s">
        <v>509</v>
      </c>
      <c r="B9" s="793"/>
      <c r="C9" s="1095"/>
      <c r="D9" s="1098">
        <v>145830</v>
      </c>
      <c r="E9" s="1100"/>
      <c r="F9" s="1103">
        <v>271581</v>
      </c>
      <c r="G9" s="1105"/>
      <c r="H9" s="1108"/>
    </row>
    <row r="10" spans="1:8">
      <c r="A10" s="780"/>
      <c r="B10" s="792"/>
      <c r="C10" s="1096"/>
      <c r="D10" s="1099">
        <v>64957</v>
      </c>
      <c r="E10" s="1101"/>
      <c r="F10" s="1104">
        <v>117844</v>
      </c>
      <c r="G10" s="1106"/>
      <c r="H10" s="1109"/>
    </row>
    <row r="11" spans="1:8">
      <c r="A11" s="808" t="s">
        <v>525</v>
      </c>
      <c r="B11" s="793"/>
      <c r="C11" s="1095"/>
      <c r="D11" s="1098">
        <v>176585</v>
      </c>
      <c r="E11" s="1100"/>
      <c r="F11" s="1103">
        <v>268375</v>
      </c>
      <c r="G11" s="1105"/>
      <c r="H11" s="1108"/>
    </row>
    <row r="12" spans="1:8">
      <c r="A12" s="780"/>
      <c r="B12" s="792"/>
      <c r="C12" s="1097"/>
      <c r="D12" s="1099">
        <v>101056</v>
      </c>
      <c r="E12" s="1101"/>
      <c r="F12" s="1104">
        <v>119602</v>
      </c>
      <c r="G12" s="1106"/>
      <c r="H12" s="1109"/>
    </row>
    <row r="13" spans="1:8">
      <c r="A13" s="808"/>
      <c r="B13" s="793"/>
      <c r="C13" s="1095"/>
      <c r="D13" s="1098">
        <v>142153</v>
      </c>
      <c r="E13" s="1100"/>
      <c r="F13" s="1103">
        <v>280706</v>
      </c>
      <c r="G13" s="1107"/>
      <c r="H13" s="1108"/>
    </row>
    <row r="14" spans="1:8">
      <c r="A14" s="780"/>
      <c r="B14" s="792"/>
      <c r="C14" s="1096"/>
      <c r="D14" s="1099">
        <v>75097</v>
      </c>
      <c r="E14" s="1101"/>
      <c r="F14" s="1104">
        <v>122291</v>
      </c>
      <c r="G14" s="1106"/>
      <c r="H14" s="1109"/>
    </row>
    <row r="17" spans="1:11">
      <c r="A17" s="1087" t="s">
        <v>22</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88</v>
      </c>
      <c r="B19" s="1088">
        <f>ROUND(VALUE(SUBSTITUTE(実質収支比率等に係る経年分析!F$48,"▲","-")),2)</f>
        <v>5.74</v>
      </c>
      <c r="C19" s="1088">
        <f>ROUND(VALUE(SUBSTITUTE(実質収支比率等に係る経年分析!G$48,"▲","-")),2)</f>
        <v>0.94</v>
      </c>
      <c r="D19" s="1088">
        <f>ROUND(VALUE(SUBSTITUTE(実質収支比率等に係る経年分析!H$48,"▲","-")),2)</f>
        <v>0.88</v>
      </c>
      <c r="E19" s="1088">
        <f>ROUND(VALUE(SUBSTITUTE(実質収支比率等に係る経年分析!I$48,"▲","-")),2)</f>
        <v>0.97</v>
      </c>
      <c r="F19" s="1088">
        <f>ROUND(VALUE(SUBSTITUTE(実質収支比率等に係る経年分析!J$48,"▲","-")),2)</f>
        <v>4.8499999999999996</v>
      </c>
    </row>
    <row r="20" spans="1:11">
      <c r="A20" s="1088" t="s">
        <v>38</v>
      </c>
      <c r="B20" s="1088">
        <f>ROUND(VALUE(SUBSTITUTE(実質収支比率等に係る経年分析!F$47,"▲","-")),2)</f>
        <v>25.18</v>
      </c>
      <c r="C20" s="1088">
        <f>ROUND(VALUE(SUBSTITUTE(実質収支比率等に係る経年分析!G$47,"▲","-")),2)</f>
        <v>25.71</v>
      </c>
      <c r="D20" s="1088">
        <f>ROUND(VALUE(SUBSTITUTE(実質収支比率等に係る経年分析!H$47,"▲","-")),2)</f>
        <v>17.45</v>
      </c>
      <c r="E20" s="1088">
        <f>ROUND(VALUE(SUBSTITUTE(実質収支比率等に係る経年分析!I$47,"▲","-")),2)</f>
        <v>16.059999999999999</v>
      </c>
      <c r="F20" s="1088">
        <f>ROUND(VALUE(SUBSTITUTE(実質収支比率等に係る経年分析!J$47,"▲","-")),2)</f>
        <v>16.29</v>
      </c>
    </row>
    <row r="21" spans="1:11">
      <c r="A21" s="1088" t="s">
        <v>114</v>
      </c>
      <c r="B21" s="1088">
        <f>IF(ISNUMBER(VALUE(SUBSTITUTE(実質収支比率等に係る経年分析!F$49,"▲","-"))),ROUND(VALUE(SUBSTITUTE(実質収支比率等に係る経年分析!F$49,"▲","-")),2),NA())</f>
        <v>5.43</v>
      </c>
      <c r="C21" s="1088">
        <f>IF(ISNUMBER(VALUE(SUBSTITUTE(実質収支比率等に係る経年分析!G$49,"▲","-"))),ROUND(VALUE(SUBSTITUTE(実質収支比率等に係る経年分析!G$49,"▲","-")),2),NA())</f>
        <v>-4.88</v>
      </c>
      <c r="D21" s="1088">
        <f>IF(ISNUMBER(VALUE(SUBSTITUTE(実質収支比率等に係る経年分析!H$49,"▲","-"))),ROUND(VALUE(SUBSTITUTE(実質収支比率等に係る経年分析!H$49,"▲","-")),2),NA())</f>
        <v>-8.77</v>
      </c>
      <c r="E21" s="1088">
        <f>IF(ISNUMBER(VALUE(SUBSTITUTE(実質収支比率等に係る経年分析!I$49,"▲","-"))),ROUND(VALUE(SUBSTITUTE(実質収支比率等に係る経年分析!I$49,"▲","-")),2),NA())</f>
        <v>-0.98</v>
      </c>
      <c r="F21" s="1088">
        <f>IF(ISNUMBER(VALUE(SUBSTITUTE(実質収支比率等に係る経年分析!J$49,"▲","-"))),ROUND(VALUE(SUBSTITUTE(実質収支比率等に係る経年分析!J$49,"▲","-")),2),NA())</f>
        <v>3.89</v>
      </c>
    </row>
    <row r="24" spans="1:11">
      <c r="A24" s="1087" t="s">
        <v>100</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116</v>
      </c>
      <c r="C26" s="1089" t="s">
        <v>65</v>
      </c>
      <c r="D26" s="1089" t="s">
        <v>116</v>
      </c>
      <c r="E26" s="1089" t="s">
        <v>65</v>
      </c>
      <c r="F26" s="1089" t="s">
        <v>116</v>
      </c>
      <c r="G26" s="1089" t="s">
        <v>65</v>
      </c>
      <c r="H26" s="1089" t="s">
        <v>116</v>
      </c>
      <c r="I26" s="1089" t="s">
        <v>65</v>
      </c>
      <c r="J26" s="1089" t="s">
        <v>116</v>
      </c>
      <c r="K26" s="1089" t="s">
        <v>65</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#VALUE!</v>
      </c>
      <c r="C27" s="1089" t="e">
        <f>IF(ROUND(VALUE(SUBSTITUTE('連結実質赤字比率に係る赤字・黒字の構成分析'!F$43,"▲","-")),2)&gt;=0,ABS(ROUND(VALUE(SUBSTITUTE('連結実質赤字比率に係る赤字・黒字の構成分析'!F$43,"▲","-")),2)),NA())</f>
        <v>#VALUE!</v>
      </c>
      <c r="D27" s="1089" t="e">
        <f>IF(ROUND(VALUE(SUBSTITUTE('連結実質赤字比率に係る赤字・黒字の構成分析'!G$43,"▲","-")),2)&lt;0,ABS(ROUND(VALUE(SUBSTITUTE('連結実質赤字比率に係る赤字・黒字の構成分析'!G$43,"▲","-")),2)),NA())</f>
        <v>#VALUE!</v>
      </c>
      <c r="E27" s="1089" t="e">
        <f>IF(ROUND(VALUE(SUBSTITUTE('連結実質赤字比率に係る赤字・黒字の構成分析'!G$43,"▲","-")),2)&gt;=0,ABS(ROUND(VALUE(SUBSTITUTE('連結実質赤字比率に係る赤字・黒字の構成分析'!G$43,"▲","-")),2)),NA())</f>
        <v>#VALUE!</v>
      </c>
      <c r="F27" s="1089" t="e">
        <f>IF(ROUND(VALUE(SUBSTITUTE('連結実質赤字比率に係る赤字・黒字の構成分析'!H$43,"▲","-")),2)&lt;0,ABS(ROUND(VALUE(SUBSTITUTE('連結実質赤字比率に係る赤字・黒字の構成分析'!H$43,"▲","-")),2)),NA())</f>
        <v>#VALUE!</v>
      </c>
      <c r="G27" s="1089" t="e">
        <f>IF(ROUND(VALUE(SUBSTITUTE('連結実質赤字比率に係る赤字・黒字の構成分析'!H$43,"▲","-")),2)&gt;=0,ABS(ROUND(VALUE(SUBSTITUTE('連結実質赤字比率に係る赤字・黒字の構成分析'!H$43,"▲","-")),2)),NA())</f>
        <v>#VALUE!</v>
      </c>
      <c r="H27" s="1089" t="e">
        <f>IF(ROUND(VALUE(SUBSTITUTE('連結実質赤字比率に係る赤字・黒字の構成分析'!I$43,"▲","-")),2)&lt;0,ABS(ROUND(VALUE(SUBSTITUTE('連結実質赤字比率に係る赤字・黒字の構成分析'!I$43,"▲","-")),2)),NA())</f>
        <v>#VALUE!</v>
      </c>
      <c r="I27" s="1089" t="e">
        <f>IF(ROUND(VALUE(SUBSTITUTE('連結実質赤字比率に係る赤字・黒字の構成分析'!I$43,"▲","-")),2)&gt;=0,ABS(ROUND(VALUE(SUBSTITUTE('連結実質赤字比率に係る赤字・黒字の構成分析'!I$43,"▲","-")),2)),NA())</f>
        <v>#VALUE!</v>
      </c>
      <c r="J27" s="1089" t="e">
        <f>IF(ROUND(VALUE(SUBSTITUTE('連結実質赤字比率に係る赤字・黒字の構成分析'!J$43,"▲","-")),2)&lt;0,ABS(ROUND(VALUE(SUBSTITUTE('連結実質赤字比率に係る赤字・黒字の構成分析'!J$43,"▲","-")),2)),NA())</f>
        <v>#VALUE!</v>
      </c>
      <c r="K27" s="1089" t="e">
        <f>IF(ROUND(VALUE(SUBSTITUTE('連結実質赤字比率に係る赤字・黒字の構成分析'!J$43,"▲","-")),2)&gt;=0,ABS(ROUND(VALUE(SUBSTITUTE('連結実質赤字比率に係る赤字・黒字の構成分析'!J$43,"▲","-")),2)),NA())</f>
        <v>#VALUE!</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str">
        <f>IF('連結実質赤字比率に係る赤字・黒字の構成分析'!C$41="",NA(),'連結実質赤字比率に係る赤字・黒字の構成分析'!C$41)</f>
        <v>芸西村代替輸送事業特別会計</v>
      </c>
      <c r="B29" s="1089" t="e">
        <f>IF(ROUND(VALUE(SUBSTITUTE('連結実質赤字比率に係る赤字・黒字の構成分析'!F$41,"▲","-")),2)&lt;0,ABS(ROUND(VALUE(SUBSTITUTE('連結実質赤字比率に係る赤字・黒字の構成分析'!F$41,"▲","-")),2)),NA())</f>
        <v>#N/A</v>
      </c>
      <c r="C29" s="1089">
        <f>IF(ROUND(VALUE(SUBSTITUTE('連結実質赤字比率に係る赤字・黒字の構成分析'!F$41,"▲","-")),2)&gt;=0,ABS(ROUND(VALUE(SUBSTITUTE('連結実質赤字比率に係る赤字・黒字の構成分析'!F$41,"▲","-")),2)),NA())</f>
        <v>0</v>
      </c>
      <c r="D29" s="1089" t="e">
        <f>IF(ROUND(VALUE(SUBSTITUTE('連結実質赤字比率に係る赤字・黒字の構成分析'!G$41,"▲","-")),2)&lt;0,ABS(ROUND(VALUE(SUBSTITUTE('連結実質赤字比率に係る赤字・黒字の構成分析'!G$41,"▲","-")),2)),NA())</f>
        <v>#N/A</v>
      </c>
      <c r="E29" s="1089">
        <f>IF(ROUND(VALUE(SUBSTITUTE('連結実質赤字比率に係る赤字・黒字の構成分析'!G$41,"▲","-")),2)&gt;=0,ABS(ROUND(VALUE(SUBSTITUTE('連結実質赤字比率に係る赤字・黒字の構成分析'!G$41,"▲","-")),2)),NA())</f>
        <v>0</v>
      </c>
      <c r="F29" s="1089" t="e">
        <f>IF(ROUND(VALUE(SUBSTITUTE('連結実質赤字比率に係る赤字・黒字の構成分析'!H$41,"▲","-")),2)&lt;0,ABS(ROUND(VALUE(SUBSTITUTE('連結実質赤字比率に係る赤字・黒字の構成分析'!H$41,"▲","-")),2)),NA())</f>
        <v>#N/A</v>
      </c>
      <c r="G29" s="1089">
        <f>IF(ROUND(VALUE(SUBSTITUTE('連結実質赤字比率に係る赤字・黒字の構成分析'!H$41,"▲","-")),2)&gt;=0,ABS(ROUND(VALUE(SUBSTITUTE('連結実質赤字比率に係る赤字・黒字の構成分析'!H$41,"▲","-")),2)),NA())</f>
        <v>0</v>
      </c>
      <c r="H29" s="1089" t="e">
        <f>IF(ROUND(VALUE(SUBSTITUTE('連結実質赤字比率に係る赤字・黒字の構成分析'!I$41,"▲","-")),2)&lt;0,ABS(ROUND(VALUE(SUBSTITUTE('連結実質赤字比率に係る赤字・黒字の構成分析'!I$41,"▲","-")),2)),NA())</f>
        <v>#N/A</v>
      </c>
      <c r="I29" s="1089">
        <f>IF(ROUND(VALUE(SUBSTITUTE('連結実質赤字比率に係る赤字・黒字の構成分析'!I$41,"▲","-")),2)&gt;=0,ABS(ROUND(VALUE(SUBSTITUTE('連結実質赤字比率に係る赤字・黒字の構成分析'!I$41,"▲","-")),2)),NA())</f>
        <v>0</v>
      </c>
      <c r="J29" s="1089" t="e">
        <f>IF(ROUND(VALUE(SUBSTITUTE('連結実質赤字比率に係る赤字・黒字の構成分析'!J$41,"▲","-")),2)&lt;0,ABS(ROUND(VALUE(SUBSTITUTE('連結実質赤字比率に係る赤字・黒字の構成分析'!J$41,"▲","-")),2)),NA())</f>
        <v>#N/A</v>
      </c>
      <c r="K29" s="1089">
        <f>IF(ROUND(VALUE(SUBSTITUTE('連結実質赤字比率に係る赤字・黒字の構成分析'!J$41,"▲","-")),2)&gt;=0,ABS(ROUND(VALUE(SUBSTITUTE('連結実質赤字比率に係る赤字・黒字の構成分析'!J$41,"▲","-")),2)),NA())</f>
        <v>0</v>
      </c>
    </row>
    <row r="30" spans="1:11">
      <c r="A30" s="1089" t="str">
        <f>IF('連結実質赤字比率に係る赤字・黒字の構成分析'!C$40="",NA(),'連結実質赤字比率に係る赤字・黒字の構成分析'!C$40)</f>
        <v>芸西村下水道事業特別会計</v>
      </c>
      <c r="B30" s="1089" t="e">
        <f>IF(ROUND(VALUE(SUBSTITUTE('連結実質赤字比率に係る赤字・黒字の構成分析'!F$40,"▲","-")),2)&lt;0,ABS(ROUND(VALUE(SUBSTITUTE('連結実質赤字比率に係る赤字・黒字の構成分析'!F$40,"▲","-")),2)),NA())</f>
        <v>#N/A</v>
      </c>
      <c r="C30" s="1089">
        <f>IF(ROUND(VALUE(SUBSTITUTE('連結実質赤字比率に係る赤字・黒字の構成分析'!F$40,"▲","-")),2)&gt;=0,ABS(ROUND(VALUE(SUBSTITUTE('連結実質赤字比率に係る赤字・黒字の構成分析'!F$40,"▲","-")),2)),NA())</f>
        <v>0</v>
      </c>
      <c r="D30" s="1089" t="e">
        <f>IF(ROUND(VALUE(SUBSTITUTE('連結実質赤字比率に係る赤字・黒字の構成分析'!G$40,"▲","-")),2)&lt;0,ABS(ROUND(VALUE(SUBSTITUTE('連結実質赤字比率に係る赤字・黒字の構成分析'!G$40,"▲","-")),2)),NA())</f>
        <v>#N/A</v>
      </c>
      <c r="E30" s="1089">
        <f>IF(ROUND(VALUE(SUBSTITUTE('連結実質赤字比率に係る赤字・黒字の構成分析'!G$40,"▲","-")),2)&gt;=0,ABS(ROUND(VALUE(SUBSTITUTE('連結実質赤字比率に係る赤字・黒字の構成分析'!G$40,"▲","-")),2)),NA())</f>
        <v>1.e-002</v>
      </c>
      <c r="F30" s="1089" t="e">
        <f>IF(ROUND(VALUE(SUBSTITUTE('連結実質赤字比率に係る赤字・黒字の構成分析'!H$40,"▲","-")),2)&lt;0,ABS(ROUND(VALUE(SUBSTITUTE('連結実質赤字比率に係る赤字・黒字の構成分析'!H$40,"▲","-")),2)),NA())</f>
        <v>#N/A</v>
      </c>
      <c r="G30" s="1089">
        <f>IF(ROUND(VALUE(SUBSTITUTE('連結実質赤字比率に係る赤字・黒字の構成分析'!H$40,"▲","-")),2)&gt;=0,ABS(ROUND(VALUE(SUBSTITUTE('連結実質赤字比率に係る赤字・黒字の構成分析'!H$40,"▲","-")),2)),NA())</f>
        <v>1.e-002</v>
      </c>
      <c r="H30" s="1089" t="e">
        <f>IF(ROUND(VALUE(SUBSTITUTE('連結実質赤字比率に係る赤字・黒字の構成分析'!I$40,"▲","-")),2)&lt;0,ABS(ROUND(VALUE(SUBSTITUTE('連結実質赤字比率に係る赤字・黒字の構成分析'!I$40,"▲","-")),2)),NA())</f>
        <v>#N/A</v>
      </c>
      <c r="I30" s="1089">
        <f>IF(ROUND(VALUE(SUBSTITUTE('連結実質赤字比率に係る赤字・黒字の構成分析'!I$40,"▲","-")),2)&gt;=0,ABS(ROUND(VALUE(SUBSTITUTE('連結実質赤字比率に係る赤字・黒字の構成分析'!I$40,"▲","-")),2)),NA())</f>
        <v>2.e-002</v>
      </c>
      <c r="J30" s="1089" t="e">
        <f>IF(ROUND(VALUE(SUBSTITUTE('連結実質赤字比率に係る赤字・黒字の構成分析'!J$40,"▲","-")),2)&lt;0,ABS(ROUND(VALUE(SUBSTITUTE('連結実質赤字比率に係る赤字・黒字の構成分析'!J$40,"▲","-")),2)),NA())</f>
        <v>#N/A</v>
      </c>
      <c r="K30" s="1089">
        <f>IF(ROUND(VALUE(SUBSTITUTE('連結実質赤字比率に係る赤字・黒字の構成分析'!J$40,"▲","-")),2)&gt;=0,ABS(ROUND(VALUE(SUBSTITUTE('連結実質赤字比率に係る赤字・黒字の構成分析'!J$40,"▲","-")),2)),NA())</f>
        <v>2.e-002</v>
      </c>
    </row>
    <row r="31" spans="1:11">
      <c r="A31" s="1089" t="str">
        <f>IF('連結実質赤字比率に係る赤字・黒字の構成分析'!C$39="",NA(),'連結実質赤字比率に係る赤字・黒字の構成分析'!C$39)</f>
        <v>芸西村後期高齢者医療特別会計</v>
      </c>
      <c r="B31" s="1089" t="e">
        <f>IF(ROUND(VALUE(SUBSTITUTE('連結実質赤字比率に係る赤字・黒字の構成分析'!F$39,"▲","-")),2)&lt;0,ABS(ROUND(VALUE(SUBSTITUTE('連結実質赤字比率に係る赤字・黒字の構成分析'!F$39,"▲","-")),2)),NA())</f>
        <v>#N/A</v>
      </c>
      <c r="C31" s="1089">
        <f>IF(ROUND(VALUE(SUBSTITUTE('連結実質赤字比率に係る赤字・黒字の構成分析'!F$39,"▲","-")),2)&gt;=0,ABS(ROUND(VALUE(SUBSTITUTE('連結実質赤字比率に係る赤字・黒字の構成分析'!F$39,"▲","-")),2)),NA())</f>
        <v>6.e-002</v>
      </c>
      <c r="D31" s="1089" t="e">
        <f>IF(ROUND(VALUE(SUBSTITUTE('連結実質赤字比率に係る赤字・黒字の構成分析'!G$39,"▲","-")),2)&lt;0,ABS(ROUND(VALUE(SUBSTITUTE('連結実質赤字比率に係る赤字・黒字の構成分析'!G$39,"▲","-")),2)),NA())</f>
        <v>#N/A</v>
      </c>
      <c r="E31" s="1089">
        <f>IF(ROUND(VALUE(SUBSTITUTE('連結実質赤字比率に係る赤字・黒字の構成分析'!G$39,"▲","-")),2)&gt;=0,ABS(ROUND(VALUE(SUBSTITUTE('連結実質赤字比率に係る赤字・黒字の構成分析'!G$39,"▲","-")),2)),NA())</f>
        <v>1.e-002</v>
      </c>
      <c r="F31" s="1089" t="e">
        <f>IF(ROUND(VALUE(SUBSTITUTE('連結実質赤字比率に係る赤字・黒字の構成分析'!H$39,"▲","-")),2)&lt;0,ABS(ROUND(VALUE(SUBSTITUTE('連結実質赤字比率に係る赤字・黒字の構成分析'!H$39,"▲","-")),2)),NA())</f>
        <v>#N/A</v>
      </c>
      <c r="G31" s="1089">
        <f>IF(ROUND(VALUE(SUBSTITUTE('連結実質赤字比率に係る赤字・黒字の構成分析'!H$39,"▲","-")),2)&gt;=0,ABS(ROUND(VALUE(SUBSTITUTE('連結実質赤字比率に係る赤字・黒字の構成分析'!H$39,"▲","-")),2)),NA())</f>
        <v>1.e-002</v>
      </c>
      <c r="H31" s="1089" t="e">
        <f>IF(ROUND(VALUE(SUBSTITUTE('連結実質赤字比率に係る赤字・黒字の構成分析'!I$39,"▲","-")),2)&lt;0,ABS(ROUND(VALUE(SUBSTITUTE('連結実質赤字比率に係る赤字・黒字の構成分析'!I$39,"▲","-")),2)),NA())</f>
        <v>#N/A</v>
      </c>
      <c r="I31" s="1089">
        <f>IF(ROUND(VALUE(SUBSTITUTE('連結実質赤字比率に係る赤字・黒字の構成分析'!I$39,"▲","-")),2)&gt;=0,ABS(ROUND(VALUE(SUBSTITUTE('連結実質赤字比率に係る赤字・黒字の構成分析'!I$39,"▲","-")),2)),NA())</f>
        <v>0</v>
      </c>
      <c r="J31" s="1089" t="e">
        <f>IF(ROUND(VALUE(SUBSTITUTE('連結実質赤字比率に係る赤字・黒字の構成分析'!J$39,"▲","-")),2)&lt;0,ABS(ROUND(VALUE(SUBSTITUTE('連結実質赤字比率に係る赤字・黒字の構成分析'!J$39,"▲","-")),2)),NA())</f>
        <v>#N/A</v>
      </c>
      <c r="K31" s="1089">
        <f>IF(ROUND(VALUE(SUBSTITUTE('連結実質赤字比率に係る赤字・黒字の構成分析'!J$39,"▲","-")),2)&gt;=0,ABS(ROUND(VALUE(SUBSTITUTE('連結実質赤字比率に係る赤字・黒字の構成分析'!J$39,"▲","-")),2)),NA())</f>
        <v>9.e-002</v>
      </c>
    </row>
    <row r="32" spans="1:11">
      <c r="A32" s="1089" t="str">
        <f>IF('連結実質赤字比率に係る赤字・黒字の構成分析'!C$38="",NA(),'連結実質赤字比率に係る赤字・黒字の構成分析'!C$38)</f>
        <v>芸西村国民健康保険特別会計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6.e-002</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1.51</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0.54</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0.54</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0.1</v>
      </c>
    </row>
    <row r="33" spans="1:16">
      <c r="A33" s="1089" t="str">
        <f>IF('連結実質赤字比率に係る赤字・黒字の構成分析'!C$37="",NA(),'連結実質赤字比率に係る赤字・黒字の構成分析'!C$37)</f>
        <v>芸西村住宅新築資金等特別会計</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0.15</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9.e-002</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1.e-002</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6.e-002</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0.11</v>
      </c>
    </row>
    <row r="34" spans="1:16">
      <c r="A34" s="1089" t="str">
        <f>IF('連結実質赤字比率に係る赤字・黒字の構成分析'!C$36="",NA(),'連結実質赤字比率に係る赤字・黒字の構成分析'!C$36)</f>
        <v>芸西村簡易水道事業特別会計</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2.e-002</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9.e-002</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0.1</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0.3</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0.36</v>
      </c>
    </row>
    <row r="35" spans="1:16">
      <c r="A35" s="1089" t="str">
        <f>IF('連結実質赤字比率に係る赤字・黒字の構成分析'!C$35="",NA(),'連結実質赤字比率に係る赤字・黒字の構成分析'!C$35)</f>
        <v>芸西村介護保険事業特別会計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9.e-002</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0.83</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1.03</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0.35</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0.69</v>
      </c>
    </row>
    <row r="36" spans="1:16">
      <c r="A36" s="1089" t="str">
        <f>IF('連結実質赤字比率に係る赤字・黒字の構成分析'!C$34="",NA(),'連結実質赤字比率に係る赤字・黒字の構成分析'!C$34)</f>
        <v>一般会計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5.58</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0.84</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0.86</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0.9</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4.7300000000000004</v>
      </c>
    </row>
    <row r="39" spans="1:16">
      <c r="A39" s="1087" t="s">
        <v>11</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117</v>
      </c>
      <c r="C41" s="1090"/>
      <c r="D41" s="1090" t="s">
        <v>119</v>
      </c>
      <c r="E41" s="1090" t="s">
        <v>117</v>
      </c>
      <c r="F41" s="1090"/>
      <c r="G41" s="1090" t="s">
        <v>119</v>
      </c>
      <c r="H41" s="1090" t="s">
        <v>117</v>
      </c>
      <c r="I41" s="1090"/>
      <c r="J41" s="1090" t="s">
        <v>119</v>
      </c>
      <c r="K41" s="1090" t="s">
        <v>117</v>
      </c>
      <c r="L41" s="1090"/>
      <c r="M41" s="1090" t="s">
        <v>119</v>
      </c>
      <c r="N41" s="1090" t="s">
        <v>117</v>
      </c>
      <c r="O41" s="1090"/>
      <c r="P41" s="1090" t="s">
        <v>119</v>
      </c>
    </row>
    <row r="42" spans="1:16">
      <c r="A42" s="1090" t="s">
        <v>121</v>
      </c>
      <c r="B42" s="1090"/>
      <c r="C42" s="1090"/>
      <c r="D42" s="1090">
        <f>'実質公債費比率（分子）の構造'!K$52</f>
        <v>315</v>
      </c>
      <c r="E42" s="1090"/>
      <c r="F42" s="1090"/>
      <c r="G42" s="1090">
        <f>'実質公債費比率（分子）の構造'!L$52</f>
        <v>313</v>
      </c>
      <c r="H42" s="1090"/>
      <c r="I42" s="1090"/>
      <c r="J42" s="1090">
        <f>'実質公債費比率（分子）の構造'!M$52</f>
        <v>313</v>
      </c>
      <c r="K42" s="1090"/>
      <c r="L42" s="1090"/>
      <c r="M42" s="1090">
        <f>'実質公債費比率（分子）の構造'!N$52</f>
        <v>300</v>
      </c>
      <c r="N42" s="1090"/>
      <c r="O42" s="1090"/>
      <c r="P42" s="1090">
        <f>'実質公債費比率（分子）の構造'!O$52</f>
        <v>293</v>
      </c>
    </row>
    <row r="43" spans="1:16">
      <c r="A43" s="1090" t="s">
        <v>52</v>
      </c>
      <c r="B43" s="1090" t="str">
        <f>'実質公債費比率（分子）の構造'!K$51</f>
        <v>-</v>
      </c>
      <c r="C43" s="1090"/>
      <c r="D43" s="1090"/>
      <c r="E43" s="1090" t="str">
        <f>'実質公債費比率（分子）の構造'!L$51</f>
        <v>-</v>
      </c>
      <c r="F43" s="1090"/>
      <c r="G43" s="1090"/>
      <c r="H43" s="1090" t="str">
        <f>'実質公債費比率（分子）の構造'!M$51</f>
        <v>-</v>
      </c>
      <c r="I43" s="1090"/>
      <c r="J43" s="1090"/>
      <c r="K43" s="1090" t="str">
        <f>'実質公債費比率（分子）の構造'!N$51</f>
        <v>-</v>
      </c>
      <c r="L43" s="1090"/>
      <c r="M43" s="1090"/>
      <c r="N43" s="1090" t="str">
        <f>'実質公債費比率（分子）の構造'!O$51</f>
        <v>-</v>
      </c>
      <c r="O43" s="1090"/>
      <c r="P43" s="1090"/>
    </row>
    <row r="44" spans="1:16">
      <c r="A44" s="1090" t="s">
        <v>45</v>
      </c>
      <c r="B44" s="1090" t="str">
        <f>'実質公債費比率（分子）の構造'!K$50</f>
        <v>-</v>
      </c>
      <c r="C44" s="1090"/>
      <c r="D44" s="1090"/>
      <c r="E44" s="1090" t="str">
        <f>'実質公債費比率（分子）の構造'!L$50</f>
        <v>-</v>
      </c>
      <c r="F44" s="1090"/>
      <c r="G44" s="1090"/>
      <c r="H44" s="1090" t="str">
        <f>'実質公債費比率（分子）の構造'!M$50</f>
        <v>-</v>
      </c>
      <c r="I44" s="1090"/>
      <c r="J44" s="1090"/>
      <c r="K44" s="1090" t="str">
        <f>'実質公債費比率（分子）の構造'!N$50</f>
        <v>-</v>
      </c>
      <c r="L44" s="1090"/>
      <c r="M44" s="1090"/>
      <c r="N44" s="1090" t="str">
        <f>'実質公債費比率（分子）の構造'!O$50</f>
        <v>-</v>
      </c>
      <c r="O44" s="1090"/>
      <c r="P44" s="1090"/>
    </row>
    <row r="45" spans="1:16">
      <c r="A45" s="1090" t="s">
        <v>0</v>
      </c>
      <c r="B45" s="1090">
        <f>'実質公債費比率（分子）の構造'!K$49</f>
        <v>28</v>
      </c>
      <c r="C45" s="1090"/>
      <c r="D45" s="1090"/>
      <c r="E45" s="1090">
        <f>'実質公債費比率（分子）の構造'!L$49</f>
        <v>28</v>
      </c>
      <c r="F45" s="1090"/>
      <c r="G45" s="1090"/>
      <c r="H45" s="1090">
        <f>'実質公債費比率（分子）の構造'!M$49</f>
        <v>28</v>
      </c>
      <c r="I45" s="1090"/>
      <c r="J45" s="1090"/>
      <c r="K45" s="1090">
        <f>'実質公債費比率（分子）の構造'!N$49</f>
        <v>30</v>
      </c>
      <c r="L45" s="1090"/>
      <c r="M45" s="1090"/>
      <c r="N45" s="1090">
        <f>'実質公債費比率（分子）の構造'!O$49</f>
        <v>25</v>
      </c>
      <c r="O45" s="1090"/>
      <c r="P45" s="1090"/>
    </row>
    <row r="46" spans="1:16">
      <c r="A46" s="1090" t="s">
        <v>43</v>
      </c>
      <c r="B46" s="1090">
        <f>'実質公債費比率（分子）の構造'!K$48</f>
        <v>150</v>
      </c>
      <c r="C46" s="1090"/>
      <c r="D46" s="1090"/>
      <c r="E46" s="1090">
        <f>'実質公債費比率（分子）の構造'!L$48</f>
        <v>148</v>
      </c>
      <c r="F46" s="1090"/>
      <c r="G46" s="1090"/>
      <c r="H46" s="1090">
        <f>'実質公債費比率（分子）の構造'!M$48</f>
        <v>152</v>
      </c>
      <c r="I46" s="1090"/>
      <c r="J46" s="1090"/>
      <c r="K46" s="1090">
        <f>'実質公債費比率（分子）の構造'!N$48</f>
        <v>154</v>
      </c>
      <c r="L46" s="1090"/>
      <c r="M46" s="1090"/>
      <c r="N46" s="1090">
        <f>'実質公債費比率（分子）の構造'!O$48</f>
        <v>158</v>
      </c>
      <c r="O46" s="1090"/>
      <c r="P46" s="1090"/>
    </row>
    <row r="47" spans="1:16">
      <c r="A47" s="1090" t="s">
        <v>37</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29</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24</v>
      </c>
      <c r="B49" s="1090">
        <f>'実質公債費比率（分子）の構造'!K$45</f>
        <v>257</v>
      </c>
      <c r="C49" s="1090"/>
      <c r="D49" s="1090"/>
      <c r="E49" s="1090">
        <f>'実質公債費比率（分子）の構造'!L$45</f>
        <v>254</v>
      </c>
      <c r="F49" s="1090"/>
      <c r="G49" s="1090"/>
      <c r="H49" s="1090">
        <f>'実質公債費比率（分子）の構造'!M$45</f>
        <v>244</v>
      </c>
      <c r="I49" s="1090"/>
      <c r="J49" s="1090"/>
      <c r="K49" s="1090">
        <f>'実質公債費比率（分子）の構造'!N$45</f>
        <v>235</v>
      </c>
      <c r="L49" s="1090"/>
      <c r="M49" s="1090"/>
      <c r="N49" s="1090">
        <f>'実質公債費比率（分子）の構造'!O$45</f>
        <v>223</v>
      </c>
      <c r="O49" s="1090"/>
      <c r="P49" s="1090"/>
    </row>
    <row r="50" spans="1:16">
      <c r="A50" s="1090" t="s">
        <v>57</v>
      </c>
      <c r="B50" s="1090" t="e">
        <f>NA()</f>
        <v>#N/A</v>
      </c>
      <c r="C50" s="1090">
        <f>IF(ISNUMBER('実質公債費比率（分子）の構造'!K$53),'実質公債費比率（分子）の構造'!K$53,NA())</f>
        <v>120</v>
      </c>
      <c r="D50" s="1090" t="e">
        <f>NA()</f>
        <v>#N/A</v>
      </c>
      <c r="E50" s="1090" t="e">
        <f>NA()</f>
        <v>#N/A</v>
      </c>
      <c r="F50" s="1090">
        <f>IF(ISNUMBER('実質公債費比率（分子）の構造'!L$53),'実質公債費比率（分子）の構造'!L$53,NA())</f>
        <v>117</v>
      </c>
      <c r="G50" s="1090" t="e">
        <f>NA()</f>
        <v>#N/A</v>
      </c>
      <c r="H50" s="1090" t="e">
        <f>NA()</f>
        <v>#N/A</v>
      </c>
      <c r="I50" s="1090">
        <f>IF(ISNUMBER('実質公債費比率（分子）の構造'!M$53),'実質公債費比率（分子）の構造'!M$53,NA())</f>
        <v>111</v>
      </c>
      <c r="J50" s="1090" t="e">
        <f>NA()</f>
        <v>#N/A</v>
      </c>
      <c r="K50" s="1090" t="e">
        <f>NA()</f>
        <v>#N/A</v>
      </c>
      <c r="L50" s="1090">
        <f>IF(ISNUMBER('実質公債費比率（分子）の構造'!N$53),'実質公債費比率（分子）の構造'!N$53,NA())</f>
        <v>119</v>
      </c>
      <c r="M50" s="1090" t="e">
        <f>NA()</f>
        <v>#N/A</v>
      </c>
      <c r="N50" s="1090" t="e">
        <f>NA()</f>
        <v>#N/A</v>
      </c>
      <c r="O50" s="1090">
        <f>IF(ISNUMBER('実質公債費比率（分子）の構造'!O$53),'実質公債費比率（分子）の構造'!O$53,NA())</f>
        <v>113</v>
      </c>
      <c r="P50" s="1090" t="e">
        <f>NA()</f>
        <v>#N/A</v>
      </c>
    </row>
    <row r="53" spans="1:16">
      <c r="A53" s="1087" t="s">
        <v>122</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108</v>
      </c>
      <c r="C55" s="1089"/>
      <c r="D55" s="1089" t="s">
        <v>126</v>
      </c>
      <c r="E55" s="1089" t="s">
        <v>108</v>
      </c>
      <c r="F55" s="1089"/>
      <c r="G55" s="1089" t="s">
        <v>126</v>
      </c>
      <c r="H55" s="1089" t="s">
        <v>108</v>
      </c>
      <c r="I55" s="1089"/>
      <c r="J55" s="1089" t="s">
        <v>126</v>
      </c>
      <c r="K55" s="1089" t="s">
        <v>108</v>
      </c>
      <c r="L55" s="1089"/>
      <c r="M55" s="1089" t="s">
        <v>126</v>
      </c>
      <c r="N55" s="1089" t="s">
        <v>108</v>
      </c>
      <c r="O55" s="1089"/>
      <c r="P55" s="1089" t="s">
        <v>126</v>
      </c>
    </row>
    <row r="56" spans="1:16">
      <c r="A56" s="1089" t="s">
        <v>47</v>
      </c>
      <c r="B56" s="1089"/>
      <c r="C56" s="1089"/>
      <c r="D56" s="1089">
        <f>'将来負担比率（分子）の構造'!I$52</f>
        <v>2946</v>
      </c>
      <c r="E56" s="1089"/>
      <c r="F56" s="1089"/>
      <c r="G56" s="1089">
        <f>'将来負担比率（分子）の構造'!J$52</f>
        <v>2818</v>
      </c>
      <c r="H56" s="1089"/>
      <c r="I56" s="1089"/>
      <c r="J56" s="1089">
        <f>'将来負担比率（分子）の構造'!K$52</f>
        <v>2694</v>
      </c>
      <c r="K56" s="1089"/>
      <c r="L56" s="1089"/>
      <c r="M56" s="1089">
        <f>'将来負担比率（分子）の構造'!L$52</f>
        <v>2569</v>
      </c>
      <c r="N56" s="1089"/>
      <c r="O56" s="1089"/>
      <c r="P56" s="1089">
        <f>'将来負担比率（分子）の構造'!M$52</f>
        <v>2550</v>
      </c>
    </row>
    <row r="57" spans="1:16">
      <c r="A57" s="1089" t="s">
        <v>96</v>
      </c>
      <c r="B57" s="1089"/>
      <c r="C57" s="1089"/>
      <c r="D57" s="1089">
        <f>'将来負担比率（分子）の構造'!I$51</f>
        <v>257</v>
      </c>
      <c r="E57" s="1089"/>
      <c r="F57" s="1089"/>
      <c r="G57" s="1089">
        <f>'将来負担比率（分子）の構造'!J$51</f>
        <v>216</v>
      </c>
      <c r="H57" s="1089"/>
      <c r="I57" s="1089"/>
      <c r="J57" s="1089">
        <f>'将来負担比率（分子）の構造'!K$51</f>
        <v>193</v>
      </c>
      <c r="K57" s="1089"/>
      <c r="L57" s="1089"/>
      <c r="M57" s="1089">
        <f>'将来負担比率（分子）の構造'!L$51</f>
        <v>175</v>
      </c>
      <c r="N57" s="1089"/>
      <c r="O57" s="1089"/>
      <c r="P57" s="1089">
        <f>'将来負担比率（分子）の構造'!M$51</f>
        <v>153</v>
      </c>
    </row>
    <row r="58" spans="1:16">
      <c r="A58" s="1089" t="s">
        <v>93</v>
      </c>
      <c r="B58" s="1089"/>
      <c r="C58" s="1089"/>
      <c r="D58" s="1089">
        <f>'将来負担比率（分子）の構造'!I$50</f>
        <v>3264</v>
      </c>
      <c r="E58" s="1089"/>
      <c r="F58" s="1089"/>
      <c r="G58" s="1089">
        <f>'将来負担比率（分子）の構造'!J$50</f>
        <v>3394</v>
      </c>
      <c r="H58" s="1089"/>
      <c r="I58" s="1089"/>
      <c r="J58" s="1089">
        <f>'将来負担比率（分子）の構造'!K$50</f>
        <v>3435</v>
      </c>
      <c r="K58" s="1089"/>
      <c r="L58" s="1089"/>
      <c r="M58" s="1089">
        <f>'将来負担比率（分子）の構造'!L$50</f>
        <v>3679</v>
      </c>
      <c r="N58" s="1089"/>
      <c r="O58" s="1089"/>
      <c r="P58" s="1089">
        <f>'将来負担比率（分子）の構造'!M$50</f>
        <v>3841</v>
      </c>
    </row>
    <row r="59" spans="1:16">
      <c r="A59" s="1089" t="s">
        <v>89</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82</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74</v>
      </c>
      <c r="B61" s="1089" t="str">
        <f>'将来負担比率（分子）の構造'!I$46</f>
        <v>-</v>
      </c>
      <c r="C61" s="1089"/>
      <c r="D61" s="1089"/>
      <c r="E61" s="1089" t="str">
        <f>'将来負担比率（分子）の構造'!J$46</f>
        <v>-</v>
      </c>
      <c r="F61" s="1089"/>
      <c r="G61" s="1089"/>
      <c r="H61" s="1089" t="str">
        <f>'将来負担比率（分子）の構造'!K$46</f>
        <v>-</v>
      </c>
      <c r="I61" s="1089"/>
      <c r="J61" s="1089"/>
      <c r="K61" s="1089" t="str">
        <f>'将来負担比率（分子）の構造'!L$46</f>
        <v>-</v>
      </c>
      <c r="L61" s="1089"/>
      <c r="M61" s="1089"/>
      <c r="N61" s="1089" t="str">
        <f>'将来負担比率（分子）の構造'!M$46</f>
        <v>-</v>
      </c>
      <c r="O61" s="1089"/>
      <c r="P61" s="1089"/>
    </row>
    <row r="62" spans="1:16">
      <c r="A62" s="1089" t="s">
        <v>75</v>
      </c>
      <c r="B62" s="1089">
        <f>'将来負担比率（分子）の構造'!I$45</f>
        <v>342</v>
      </c>
      <c r="C62" s="1089"/>
      <c r="D62" s="1089"/>
      <c r="E62" s="1089">
        <f>'将来負担比率（分子）の構造'!J$45</f>
        <v>328</v>
      </c>
      <c r="F62" s="1089"/>
      <c r="G62" s="1089"/>
      <c r="H62" s="1089">
        <f>'将来負担比率（分子）の構造'!K$45</f>
        <v>309</v>
      </c>
      <c r="I62" s="1089"/>
      <c r="J62" s="1089"/>
      <c r="K62" s="1089">
        <f>'将来負担比率（分子）の構造'!L$45</f>
        <v>317</v>
      </c>
      <c r="L62" s="1089"/>
      <c r="M62" s="1089"/>
      <c r="N62" s="1089">
        <f>'将来負担比率（分子）の構造'!M$45</f>
        <v>299</v>
      </c>
      <c r="O62" s="1089"/>
      <c r="P62" s="1089"/>
    </row>
    <row r="63" spans="1:16">
      <c r="A63" s="1089" t="s">
        <v>73</v>
      </c>
      <c r="B63" s="1089">
        <f>'将来負担比率（分子）の構造'!I$44</f>
        <v>121</v>
      </c>
      <c r="C63" s="1089"/>
      <c r="D63" s="1089"/>
      <c r="E63" s="1089">
        <f>'将来負担比率（分子）の構造'!J$44</f>
        <v>96</v>
      </c>
      <c r="F63" s="1089"/>
      <c r="G63" s="1089"/>
      <c r="H63" s="1089">
        <f>'将来負担比率（分子）の構造'!K$44</f>
        <v>70</v>
      </c>
      <c r="I63" s="1089"/>
      <c r="J63" s="1089"/>
      <c r="K63" s="1089">
        <f>'将来負担比率（分子）の構造'!L$44</f>
        <v>43</v>
      </c>
      <c r="L63" s="1089"/>
      <c r="M63" s="1089"/>
      <c r="N63" s="1089">
        <f>'将来負担比率（分子）の構造'!M$44</f>
        <v>17</v>
      </c>
      <c r="O63" s="1089"/>
      <c r="P63" s="1089"/>
    </row>
    <row r="64" spans="1:16">
      <c r="A64" s="1089" t="s">
        <v>71</v>
      </c>
      <c r="B64" s="1089">
        <f>'将来負担比率（分子）の構造'!I$43</f>
        <v>2222</v>
      </c>
      <c r="C64" s="1089"/>
      <c r="D64" s="1089"/>
      <c r="E64" s="1089">
        <f>'将来負担比率（分子）の構造'!J$43</f>
        <v>2112</v>
      </c>
      <c r="F64" s="1089"/>
      <c r="G64" s="1089"/>
      <c r="H64" s="1089">
        <f>'将来負担比率（分子）の構造'!K$43</f>
        <v>2128</v>
      </c>
      <c r="I64" s="1089"/>
      <c r="J64" s="1089"/>
      <c r="K64" s="1089">
        <f>'将来負担比率（分子）の構造'!L$43</f>
        <v>2054</v>
      </c>
      <c r="L64" s="1089"/>
      <c r="M64" s="1089"/>
      <c r="N64" s="1089">
        <f>'将来負担比率（分子）の構造'!M$43</f>
        <v>1956</v>
      </c>
      <c r="O64" s="1089"/>
      <c r="P64" s="1089"/>
    </row>
    <row r="65" spans="1:16">
      <c r="A65" s="1089" t="s">
        <v>70</v>
      </c>
      <c r="B65" s="1089" t="str">
        <f>'将来負担比率（分子）の構造'!I$42</f>
        <v>-</v>
      </c>
      <c r="C65" s="1089"/>
      <c r="D65" s="1089"/>
      <c r="E65" s="1089" t="str">
        <f>'将来負担比率（分子）の構造'!J$42</f>
        <v>-</v>
      </c>
      <c r="F65" s="1089"/>
      <c r="G65" s="1089"/>
      <c r="H65" s="1089" t="str">
        <f>'将来負担比率（分子）の構造'!K$42</f>
        <v>-</v>
      </c>
      <c r="I65" s="1089"/>
      <c r="J65" s="1089"/>
      <c r="K65" s="1089" t="str">
        <f>'将来負担比率（分子）の構造'!L$42</f>
        <v>-</v>
      </c>
      <c r="L65" s="1089"/>
      <c r="M65" s="1089"/>
      <c r="N65" s="1089" t="str">
        <f>'将来負担比率（分子）の構造'!M$42</f>
        <v>-</v>
      </c>
      <c r="O65" s="1089"/>
      <c r="P65" s="1089"/>
    </row>
    <row r="66" spans="1:16">
      <c r="A66" s="1089" t="s">
        <v>63</v>
      </c>
      <c r="B66" s="1089">
        <f>'将来負担比率（分子）の構造'!I$41</f>
        <v>2292</v>
      </c>
      <c r="C66" s="1089"/>
      <c r="D66" s="1089"/>
      <c r="E66" s="1089">
        <f>'将来負担比率（分子）の構造'!J$41</f>
        <v>2326</v>
      </c>
      <c r="F66" s="1089"/>
      <c r="G66" s="1089"/>
      <c r="H66" s="1089">
        <f>'将来負担比率（分子）の構造'!K$41</f>
        <v>2209</v>
      </c>
      <c r="I66" s="1089"/>
      <c r="J66" s="1089"/>
      <c r="K66" s="1089">
        <f>'将来負担比率（分子）の構造'!L$41</f>
        <v>2149</v>
      </c>
      <c r="L66" s="1089"/>
      <c r="M66" s="1089"/>
      <c r="N66" s="1089">
        <f>'将来負担比率（分子）の構造'!M$41</f>
        <v>2183</v>
      </c>
      <c r="O66" s="1089"/>
      <c r="P66" s="1089"/>
    </row>
    <row r="67" spans="1:16">
      <c r="A67" s="1089" t="s">
        <v>98</v>
      </c>
      <c r="B67" s="1089" t="e">
        <f>NA()</f>
        <v>#N/A</v>
      </c>
      <c r="C67" s="1089">
        <f>IF(ISNUMBER('将来負担比率（分子）の構造'!I$53),IF('将来負担比率（分子）の構造'!I$53&lt;0,0,'将来負担比率（分子）の構造'!I$53),NA())</f>
        <v>0</v>
      </c>
      <c r="D67" s="1089" t="e">
        <f>NA()</f>
        <v>#N/A</v>
      </c>
      <c r="E67" s="1089" t="e">
        <f>NA()</f>
        <v>#N/A</v>
      </c>
      <c r="F67" s="1089">
        <f>IF(ISNUMBER('将来負担比率（分子）の構造'!J$53),IF('将来負担比率（分子）の構造'!J$53&lt;0,0,'将来負担比率（分子）の構造'!J$53),NA())</f>
        <v>0</v>
      </c>
      <c r="G67" s="1089" t="e">
        <f>NA()</f>
        <v>#N/A</v>
      </c>
      <c r="H67" s="1089" t="e">
        <f>NA()</f>
        <v>#N/A</v>
      </c>
      <c r="I67" s="1089">
        <f>IF(ISNUMBER('将来負担比率（分子）の構造'!K$53),IF('将来負担比率（分子）の構造'!K$53&lt;0,0,'将来負担比率（分子）の構造'!K$53),NA())</f>
        <v>0</v>
      </c>
      <c r="J67" s="1089" t="e">
        <f>NA()</f>
        <v>#N/A</v>
      </c>
      <c r="K67" s="1089" t="e">
        <f>NA()</f>
        <v>#N/A</v>
      </c>
      <c r="L67" s="1089">
        <f>IF(ISNUMBER('将来負担比率（分子）の構造'!L$53),IF('将来負担比率（分子）の構造'!L$53&lt;0,0,'将来負担比率（分子）の構造'!L$53),NA())</f>
        <v>0</v>
      </c>
      <c r="M67" s="1089" t="e">
        <f>NA()</f>
        <v>#N/A</v>
      </c>
      <c r="N67" s="1089" t="e">
        <f>NA()</f>
        <v>#N/A</v>
      </c>
      <c r="O67" s="1089">
        <f>IF(ISNUMBER('将来負担比率（分子）の構造'!M$53),IF('将来負担比率（分子）の構造'!M$53&lt;0,0,'将来負担比率（分子）の構造'!M$53),NA())</f>
        <v>0</v>
      </c>
      <c r="P67" s="1089" t="e">
        <f>NA()</f>
        <v>#N/A</v>
      </c>
    </row>
    <row r="70" spans="1:16">
      <c r="A70" s="1092" t="s">
        <v>127</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128</v>
      </c>
      <c r="B72" s="1093">
        <f>基金残高に係る経年分析!F55</f>
        <v>308</v>
      </c>
      <c r="C72" s="1093">
        <f>基金残高に係る経年分析!G55</f>
        <v>288</v>
      </c>
      <c r="D72" s="1093">
        <f>基金残高に係る経年分析!H55</f>
        <v>289</v>
      </c>
    </row>
    <row r="73" spans="1:16">
      <c r="A73" s="1091" t="s">
        <v>129</v>
      </c>
      <c r="B73" s="1093">
        <f>基金残高に係る経年分析!F56</f>
        <v>339</v>
      </c>
      <c r="C73" s="1093">
        <f>基金残高に係る経年分析!G56</f>
        <v>339</v>
      </c>
      <c r="D73" s="1093">
        <f>基金残高に係る経年分析!H56</f>
        <v>339</v>
      </c>
    </row>
    <row r="74" spans="1:16">
      <c r="A74" s="1091" t="s">
        <v>131</v>
      </c>
      <c r="B74" s="1093">
        <f>基金残高に係る経年分析!F57</f>
        <v>2550</v>
      </c>
      <c r="C74" s="1093">
        <f>基金残高に係る経年分析!G57</f>
        <v>2814</v>
      </c>
      <c r="D74" s="1093">
        <f>基金残高に係る経年分析!H57</f>
        <v>2968</v>
      </c>
    </row>
  </sheetData>
  <sheetProtection algorithmName="SHA-512" hashValue="wHw4nNbMhvwiT3xi6CyQcPyRbNJipt3fz7f0Oeq+uDN+m+5AoIlbRXfTJuCPBeICIkVR/71HOLdU9C/vyiW0gg==" saltValue="z0iSRTWNK9sxFGkZZEdP+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640625" style="1" customWidth="1"/>
    <col min="96" max="133" width="1.6640625" style="259" customWidth="1"/>
    <col min="134" max="143" width="1.6640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115</v>
      </c>
      <c r="DI1" s="349"/>
      <c r="DJ1" s="349"/>
      <c r="DK1" s="349"/>
      <c r="DL1" s="349"/>
      <c r="DM1" s="349"/>
      <c r="DN1" s="356"/>
      <c r="DO1" s="1"/>
      <c r="DP1" s="348" t="s">
        <v>86</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312</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118</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315</v>
      </c>
      <c r="S4" s="139"/>
      <c r="T4" s="139"/>
      <c r="U4" s="139"/>
      <c r="V4" s="139"/>
      <c r="W4" s="139"/>
      <c r="X4" s="139"/>
      <c r="Y4" s="144"/>
      <c r="Z4" s="183" t="s">
        <v>318</v>
      </c>
      <c r="AA4" s="139"/>
      <c r="AB4" s="139"/>
      <c r="AC4" s="144"/>
      <c r="AD4" s="183" t="s">
        <v>265</v>
      </c>
      <c r="AE4" s="139"/>
      <c r="AF4" s="139"/>
      <c r="AG4" s="139"/>
      <c r="AH4" s="139"/>
      <c r="AI4" s="139"/>
      <c r="AJ4" s="139"/>
      <c r="AK4" s="144"/>
      <c r="AL4" s="183" t="s">
        <v>318</v>
      </c>
      <c r="AM4" s="139"/>
      <c r="AN4" s="139"/>
      <c r="AO4" s="144"/>
      <c r="AP4" s="301" t="s">
        <v>321</v>
      </c>
      <c r="AQ4" s="301"/>
      <c r="AR4" s="301"/>
      <c r="AS4" s="301"/>
      <c r="AT4" s="301"/>
      <c r="AU4" s="301"/>
      <c r="AV4" s="301"/>
      <c r="AW4" s="301"/>
      <c r="AX4" s="301"/>
      <c r="AY4" s="301"/>
      <c r="AZ4" s="301"/>
      <c r="BA4" s="301"/>
      <c r="BB4" s="301"/>
      <c r="BC4" s="301"/>
      <c r="BD4" s="301"/>
      <c r="BE4" s="301"/>
      <c r="BF4" s="301"/>
      <c r="BG4" s="301" t="s">
        <v>300</v>
      </c>
      <c r="BH4" s="301"/>
      <c r="BI4" s="301"/>
      <c r="BJ4" s="301"/>
      <c r="BK4" s="301"/>
      <c r="BL4" s="301"/>
      <c r="BM4" s="301"/>
      <c r="BN4" s="301"/>
      <c r="BO4" s="301" t="s">
        <v>318</v>
      </c>
      <c r="BP4" s="301"/>
      <c r="BQ4" s="301"/>
      <c r="BR4" s="301"/>
      <c r="BS4" s="301" t="s">
        <v>322</v>
      </c>
      <c r="BT4" s="301"/>
      <c r="BU4" s="301"/>
      <c r="BV4" s="301"/>
      <c r="BW4" s="301"/>
      <c r="BX4" s="301"/>
      <c r="BY4" s="301"/>
      <c r="BZ4" s="301"/>
      <c r="CA4" s="301"/>
      <c r="CB4" s="301"/>
      <c r="CD4" s="183" t="s">
        <v>323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317</v>
      </c>
      <c r="C5" s="268"/>
      <c r="D5" s="268"/>
      <c r="E5" s="268"/>
      <c r="F5" s="268"/>
      <c r="G5" s="268"/>
      <c r="H5" s="268"/>
      <c r="I5" s="268"/>
      <c r="J5" s="268"/>
      <c r="K5" s="268"/>
      <c r="L5" s="268"/>
      <c r="M5" s="268"/>
      <c r="N5" s="268"/>
      <c r="O5" s="268"/>
      <c r="P5" s="268"/>
      <c r="Q5" s="271"/>
      <c r="R5" s="276">
        <v>397723</v>
      </c>
      <c r="S5" s="279"/>
      <c r="T5" s="279"/>
      <c r="U5" s="279"/>
      <c r="V5" s="279"/>
      <c r="W5" s="279"/>
      <c r="X5" s="279"/>
      <c r="Y5" s="281"/>
      <c r="Z5" s="284">
        <v>9.1</v>
      </c>
      <c r="AA5" s="284"/>
      <c r="AB5" s="284"/>
      <c r="AC5" s="284"/>
      <c r="AD5" s="289">
        <v>397723</v>
      </c>
      <c r="AE5" s="289"/>
      <c r="AF5" s="289"/>
      <c r="AG5" s="289"/>
      <c r="AH5" s="289"/>
      <c r="AI5" s="289"/>
      <c r="AJ5" s="289"/>
      <c r="AK5" s="289"/>
      <c r="AL5" s="294">
        <v>23.3</v>
      </c>
      <c r="AM5" s="296"/>
      <c r="AN5" s="296"/>
      <c r="AO5" s="298"/>
      <c r="AP5" s="262" t="s">
        <v>324</v>
      </c>
      <c r="AQ5" s="268"/>
      <c r="AR5" s="268"/>
      <c r="AS5" s="268"/>
      <c r="AT5" s="268"/>
      <c r="AU5" s="268"/>
      <c r="AV5" s="268"/>
      <c r="AW5" s="268"/>
      <c r="AX5" s="268"/>
      <c r="AY5" s="268"/>
      <c r="AZ5" s="268"/>
      <c r="BA5" s="268"/>
      <c r="BB5" s="268"/>
      <c r="BC5" s="268"/>
      <c r="BD5" s="268"/>
      <c r="BE5" s="268"/>
      <c r="BF5" s="271"/>
      <c r="BG5" s="277">
        <v>382016</v>
      </c>
      <c r="BH5" s="219"/>
      <c r="BI5" s="219"/>
      <c r="BJ5" s="219"/>
      <c r="BK5" s="219"/>
      <c r="BL5" s="219"/>
      <c r="BM5" s="219"/>
      <c r="BN5" s="282"/>
      <c r="BO5" s="285">
        <v>96.1</v>
      </c>
      <c r="BP5" s="285"/>
      <c r="BQ5" s="285"/>
      <c r="BR5" s="285"/>
      <c r="BS5" s="290" t="s">
        <v>206</v>
      </c>
      <c r="BT5" s="290"/>
      <c r="BU5" s="290"/>
      <c r="BV5" s="290"/>
      <c r="BW5" s="290"/>
      <c r="BX5" s="290"/>
      <c r="BY5" s="290"/>
      <c r="BZ5" s="290"/>
      <c r="CA5" s="290"/>
      <c r="CB5" s="331"/>
      <c r="CC5" s="36"/>
      <c r="CD5" s="183" t="s">
        <v>321</v>
      </c>
      <c r="CE5" s="139"/>
      <c r="CF5" s="139"/>
      <c r="CG5" s="139"/>
      <c r="CH5" s="139"/>
      <c r="CI5" s="139"/>
      <c r="CJ5" s="139"/>
      <c r="CK5" s="139"/>
      <c r="CL5" s="139"/>
      <c r="CM5" s="139"/>
      <c r="CN5" s="139"/>
      <c r="CO5" s="139"/>
      <c r="CP5" s="139"/>
      <c r="CQ5" s="144"/>
      <c r="CR5" s="183" t="s">
        <v>327</v>
      </c>
      <c r="CS5" s="139"/>
      <c r="CT5" s="139"/>
      <c r="CU5" s="139"/>
      <c r="CV5" s="139"/>
      <c r="CW5" s="139"/>
      <c r="CX5" s="139"/>
      <c r="CY5" s="144"/>
      <c r="CZ5" s="183" t="s">
        <v>318</v>
      </c>
      <c r="DA5" s="139"/>
      <c r="DB5" s="139"/>
      <c r="DC5" s="144"/>
      <c r="DD5" s="183" t="s">
        <v>328</v>
      </c>
      <c r="DE5" s="139"/>
      <c r="DF5" s="139"/>
      <c r="DG5" s="139"/>
      <c r="DH5" s="139"/>
      <c r="DI5" s="139"/>
      <c r="DJ5" s="139"/>
      <c r="DK5" s="139"/>
      <c r="DL5" s="139"/>
      <c r="DM5" s="139"/>
      <c r="DN5" s="139"/>
      <c r="DO5" s="139"/>
      <c r="DP5" s="144"/>
      <c r="DQ5" s="183" t="s">
        <v>330</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331</v>
      </c>
      <c r="C6" s="36"/>
      <c r="D6" s="36"/>
      <c r="E6" s="36"/>
      <c r="F6" s="36"/>
      <c r="G6" s="36"/>
      <c r="H6" s="36"/>
      <c r="I6" s="36"/>
      <c r="J6" s="36"/>
      <c r="K6" s="36"/>
      <c r="L6" s="36"/>
      <c r="M6" s="36"/>
      <c r="N6" s="36"/>
      <c r="O6" s="36"/>
      <c r="P6" s="36"/>
      <c r="Q6" s="272"/>
      <c r="R6" s="277">
        <v>23326</v>
      </c>
      <c r="S6" s="219"/>
      <c r="T6" s="219"/>
      <c r="U6" s="219"/>
      <c r="V6" s="219"/>
      <c r="W6" s="219"/>
      <c r="X6" s="219"/>
      <c r="Y6" s="282"/>
      <c r="Z6" s="285">
        <v>0.5</v>
      </c>
      <c r="AA6" s="285"/>
      <c r="AB6" s="285"/>
      <c r="AC6" s="285"/>
      <c r="AD6" s="290">
        <v>23326</v>
      </c>
      <c r="AE6" s="290"/>
      <c r="AF6" s="290"/>
      <c r="AG6" s="290"/>
      <c r="AH6" s="290"/>
      <c r="AI6" s="290"/>
      <c r="AJ6" s="290"/>
      <c r="AK6" s="290"/>
      <c r="AL6" s="286">
        <v>1.4</v>
      </c>
      <c r="AM6" s="240"/>
      <c r="AN6" s="240"/>
      <c r="AO6" s="299"/>
      <c r="AP6" s="263" t="s">
        <v>107</v>
      </c>
      <c r="AQ6" s="36"/>
      <c r="AR6" s="36"/>
      <c r="AS6" s="36"/>
      <c r="AT6" s="36"/>
      <c r="AU6" s="36"/>
      <c r="AV6" s="36"/>
      <c r="AW6" s="36"/>
      <c r="AX6" s="36"/>
      <c r="AY6" s="36"/>
      <c r="AZ6" s="36"/>
      <c r="BA6" s="36"/>
      <c r="BB6" s="36"/>
      <c r="BC6" s="36"/>
      <c r="BD6" s="36"/>
      <c r="BE6" s="36"/>
      <c r="BF6" s="272"/>
      <c r="BG6" s="277">
        <v>382016</v>
      </c>
      <c r="BH6" s="219"/>
      <c r="BI6" s="219"/>
      <c r="BJ6" s="219"/>
      <c r="BK6" s="219"/>
      <c r="BL6" s="219"/>
      <c r="BM6" s="219"/>
      <c r="BN6" s="282"/>
      <c r="BO6" s="285">
        <v>96.1</v>
      </c>
      <c r="BP6" s="285"/>
      <c r="BQ6" s="285"/>
      <c r="BR6" s="285"/>
      <c r="BS6" s="290" t="s">
        <v>206</v>
      </c>
      <c r="BT6" s="290"/>
      <c r="BU6" s="290"/>
      <c r="BV6" s="290"/>
      <c r="BW6" s="290"/>
      <c r="BX6" s="290"/>
      <c r="BY6" s="290"/>
      <c r="BZ6" s="290"/>
      <c r="CA6" s="290"/>
      <c r="CB6" s="331"/>
      <c r="CD6" s="262" t="s">
        <v>332</v>
      </c>
      <c r="CE6" s="268"/>
      <c r="CF6" s="268"/>
      <c r="CG6" s="268"/>
      <c r="CH6" s="268"/>
      <c r="CI6" s="268"/>
      <c r="CJ6" s="268"/>
      <c r="CK6" s="268"/>
      <c r="CL6" s="268"/>
      <c r="CM6" s="268"/>
      <c r="CN6" s="268"/>
      <c r="CO6" s="268"/>
      <c r="CP6" s="268"/>
      <c r="CQ6" s="271"/>
      <c r="CR6" s="277">
        <v>49568</v>
      </c>
      <c r="CS6" s="219"/>
      <c r="CT6" s="219"/>
      <c r="CU6" s="219"/>
      <c r="CV6" s="219"/>
      <c r="CW6" s="219"/>
      <c r="CX6" s="219"/>
      <c r="CY6" s="282"/>
      <c r="CZ6" s="294">
        <v>1.2</v>
      </c>
      <c r="DA6" s="296"/>
      <c r="DB6" s="296"/>
      <c r="DC6" s="342"/>
      <c r="DD6" s="291" t="s">
        <v>206</v>
      </c>
      <c r="DE6" s="219"/>
      <c r="DF6" s="219"/>
      <c r="DG6" s="219"/>
      <c r="DH6" s="219"/>
      <c r="DI6" s="219"/>
      <c r="DJ6" s="219"/>
      <c r="DK6" s="219"/>
      <c r="DL6" s="219"/>
      <c r="DM6" s="219"/>
      <c r="DN6" s="219"/>
      <c r="DO6" s="219"/>
      <c r="DP6" s="282"/>
      <c r="DQ6" s="291">
        <v>49568</v>
      </c>
      <c r="DR6" s="219"/>
      <c r="DS6" s="219"/>
      <c r="DT6" s="219"/>
      <c r="DU6" s="219"/>
      <c r="DV6" s="219"/>
      <c r="DW6" s="219"/>
      <c r="DX6" s="219"/>
      <c r="DY6" s="219"/>
      <c r="DZ6" s="219"/>
      <c r="EA6" s="219"/>
      <c r="EB6" s="219"/>
      <c r="EC6" s="332"/>
    </row>
    <row r="7" spans="2:143" ht="11.25" customHeight="1">
      <c r="B7" s="263" t="s">
        <v>48</v>
      </c>
      <c r="C7" s="36"/>
      <c r="D7" s="36"/>
      <c r="E7" s="36"/>
      <c r="F7" s="36"/>
      <c r="G7" s="36"/>
      <c r="H7" s="36"/>
      <c r="I7" s="36"/>
      <c r="J7" s="36"/>
      <c r="K7" s="36"/>
      <c r="L7" s="36"/>
      <c r="M7" s="36"/>
      <c r="N7" s="36"/>
      <c r="O7" s="36"/>
      <c r="P7" s="36"/>
      <c r="Q7" s="272"/>
      <c r="R7" s="277">
        <v>595</v>
      </c>
      <c r="S7" s="219"/>
      <c r="T7" s="219"/>
      <c r="U7" s="219"/>
      <c r="V7" s="219"/>
      <c r="W7" s="219"/>
      <c r="X7" s="219"/>
      <c r="Y7" s="282"/>
      <c r="Z7" s="285">
        <v>0</v>
      </c>
      <c r="AA7" s="285"/>
      <c r="AB7" s="285"/>
      <c r="AC7" s="285"/>
      <c r="AD7" s="290">
        <v>595</v>
      </c>
      <c r="AE7" s="290"/>
      <c r="AF7" s="290"/>
      <c r="AG7" s="290"/>
      <c r="AH7" s="290"/>
      <c r="AI7" s="290"/>
      <c r="AJ7" s="290"/>
      <c r="AK7" s="290"/>
      <c r="AL7" s="286">
        <v>0</v>
      </c>
      <c r="AM7" s="240"/>
      <c r="AN7" s="240"/>
      <c r="AO7" s="299"/>
      <c r="AP7" s="263" t="s">
        <v>333</v>
      </c>
      <c r="AQ7" s="36"/>
      <c r="AR7" s="36"/>
      <c r="AS7" s="36"/>
      <c r="AT7" s="36"/>
      <c r="AU7" s="36"/>
      <c r="AV7" s="36"/>
      <c r="AW7" s="36"/>
      <c r="AX7" s="36"/>
      <c r="AY7" s="36"/>
      <c r="AZ7" s="36"/>
      <c r="BA7" s="36"/>
      <c r="BB7" s="36"/>
      <c r="BC7" s="36"/>
      <c r="BD7" s="36"/>
      <c r="BE7" s="36"/>
      <c r="BF7" s="272"/>
      <c r="BG7" s="277">
        <v>136313</v>
      </c>
      <c r="BH7" s="219"/>
      <c r="BI7" s="219"/>
      <c r="BJ7" s="219"/>
      <c r="BK7" s="219"/>
      <c r="BL7" s="219"/>
      <c r="BM7" s="219"/>
      <c r="BN7" s="282"/>
      <c r="BO7" s="285">
        <v>34.299999999999997</v>
      </c>
      <c r="BP7" s="285"/>
      <c r="BQ7" s="285"/>
      <c r="BR7" s="285"/>
      <c r="BS7" s="290" t="s">
        <v>206</v>
      </c>
      <c r="BT7" s="290"/>
      <c r="BU7" s="290"/>
      <c r="BV7" s="290"/>
      <c r="BW7" s="290"/>
      <c r="BX7" s="290"/>
      <c r="BY7" s="290"/>
      <c r="BZ7" s="290"/>
      <c r="CA7" s="290"/>
      <c r="CB7" s="331"/>
      <c r="CD7" s="263" t="s">
        <v>336</v>
      </c>
      <c r="CE7" s="36"/>
      <c r="CF7" s="36"/>
      <c r="CG7" s="36"/>
      <c r="CH7" s="36"/>
      <c r="CI7" s="36"/>
      <c r="CJ7" s="36"/>
      <c r="CK7" s="36"/>
      <c r="CL7" s="36"/>
      <c r="CM7" s="36"/>
      <c r="CN7" s="36"/>
      <c r="CO7" s="36"/>
      <c r="CP7" s="36"/>
      <c r="CQ7" s="272"/>
      <c r="CR7" s="277">
        <v>1567842</v>
      </c>
      <c r="CS7" s="219"/>
      <c r="CT7" s="219"/>
      <c r="CU7" s="219"/>
      <c r="CV7" s="219"/>
      <c r="CW7" s="219"/>
      <c r="CX7" s="219"/>
      <c r="CY7" s="282"/>
      <c r="CZ7" s="285">
        <v>37</v>
      </c>
      <c r="DA7" s="285"/>
      <c r="DB7" s="285"/>
      <c r="DC7" s="285"/>
      <c r="DD7" s="291">
        <v>1868</v>
      </c>
      <c r="DE7" s="219"/>
      <c r="DF7" s="219"/>
      <c r="DG7" s="219"/>
      <c r="DH7" s="219"/>
      <c r="DI7" s="219"/>
      <c r="DJ7" s="219"/>
      <c r="DK7" s="219"/>
      <c r="DL7" s="219"/>
      <c r="DM7" s="219"/>
      <c r="DN7" s="219"/>
      <c r="DO7" s="219"/>
      <c r="DP7" s="282"/>
      <c r="DQ7" s="291">
        <v>1458587</v>
      </c>
      <c r="DR7" s="219"/>
      <c r="DS7" s="219"/>
      <c r="DT7" s="219"/>
      <c r="DU7" s="219"/>
      <c r="DV7" s="219"/>
      <c r="DW7" s="219"/>
      <c r="DX7" s="219"/>
      <c r="DY7" s="219"/>
      <c r="DZ7" s="219"/>
      <c r="EA7" s="219"/>
      <c r="EB7" s="219"/>
      <c r="EC7" s="332"/>
    </row>
    <row r="8" spans="2:143" ht="11.25" customHeight="1">
      <c r="B8" s="263" t="s">
        <v>337</v>
      </c>
      <c r="C8" s="36"/>
      <c r="D8" s="36"/>
      <c r="E8" s="36"/>
      <c r="F8" s="36"/>
      <c r="G8" s="36"/>
      <c r="H8" s="36"/>
      <c r="I8" s="36"/>
      <c r="J8" s="36"/>
      <c r="K8" s="36"/>
      <c r="L8" s="36"/>
      <c r="M8" s="36"/>
      <c r="N8" s="36"/>
      <c r="O8" s="36"/>
      <c r="P8" s="36"/>
      <c r="Q8" s="272"/>
      <c r="R8" s="277">
        <v>1370</v>
      </c>
      <c r="S8" s="219"/>
      <c r="T8" s="219"/>
      <c r="U8" s="219"/>
      <c r="V8" s="219"/>
      <c r="W8" s="219"/>
      <c r="X8" s="219"/>
      <c r="Y8" s="282"/>
      <c r="Z8" s="285">
        <v>0</v>
      </c>
      <c r="AA8" s="285"/>
      <c r="AB8" s="285"/>
      <c r="AC8" s="285"/>
      <c r="AD8" s="290">
        <v>1370</v>
      </c>
      <c r="AE8" s="290"/>
      <c r="AF8" s="290"/>
      <c r="AG8" s="290"/>
      <c r="AH8" s="290"/>
      <c r="AI8" s="290"/>
      <c r="AJ8" s="290"/>
      <c r="AK8" s="290"/>
      <c r="AL8" s="286">
        <v>0.1</v>
      </c>
      <c r="AM8" s="240"/>
      <c r="AN8" s="240"/>
      <c r="AO8" s="299"/>
      <c r="AP8" s="263" t="s">
        <v>109</v>
      </c>
      <c r="AQ8" s="36"/>
      <c r="AR8" s="36"/>
      <c r="AS8" s="36"/>
      <c r="AT8" s="36"/>
      <c r="AU8" s="36"/>
      <c r="AV8" s="36"/>
      <c r="AW8" s="36"/>
      <c r="AX8" s="36"/>
      <c r="AY8" s="36"/>
      <c r="AZ8" s="36"/>
      <c r="BA8" s="36"/>
      <c r="BB8" s="36"/>
      <c r="BC8" s="36"/>
      <c r="BD8" s="36"/>
      <c r="BE8" s="36"/>
      <c r="BF8" s="272"/>
      <c r="BG8" s="277">
        <v>6591</v>
      </c>
      <c r="BH8" s="219"/>
      <c r="BI8" s="219"/>
      <c r="BJ8" s="219"/>
      <c r="BK8" s="219"/>
      <c r="BL8" s="219"/>
      <c r="BM8" s="219"/>
      <c r="BN8" s="282"/>
      <c r="BO8" s="285">
        <v>1.7</v>
      </c>
      <c r="BP8" s="285"/>
      <c r="BQ8" s="285"/>
      <c r="BR8" s="285"/>
      <c r="BS8" s="291" t="s">
        <v>206</v>
      </c>
      <c r="BT8" s="219"/>
      <c r="BU8" s="219"/>
      <c r="BV8" s="219"/>
      <c r="BW8" s="219"/>
      <c r="BX8" s="219"/>
      <c r="BY8" s="219"/>
      <c r="BZ8" s="219"/>
      <c r="CA8" s="219"/>
      <c r="CB8" s="332"/>
      <c r="CD8" s="263" t="s">
        <v>340</v>
      </c>
      <c r="CE8" s="36"/>
      <c r="CF8" s="36"/>
      <c r="CG8" s="36"/>
      <c r="CH8" s="36"/>
      <c r="CI8" s="36"/>
      <c r="CJ8" s="36"/>
      <c r="CK8" s="36"/>
      <c r="CL8" s="36"/>
      <c r="CM8" s="36"/>
      <c r="CN8" s="36"/>
      <c r="CO8" s="36"/>
      <c r="CP8" s="36"/>
      <c r="CQ8" s="272"/>
      <c r="CR8" s="277">
        <v>741340</v>
      </c>
      <c r="CS8" s="219"/>
      <c r="CT8" s="219"/>
      <c r="CU8" s="219"/>
      <c r="CV8" s="219"/>
      <c r="CW8" s="219"/>
      <c r="CX8" s="219"/>
      <c r="CY8" s="282"/>
      <c r="CZ8" s="285">
        <v>17.5</v>
      </c>
      <c r="DA8" s="285"/>
      <c r="DB8" s="285"/>
      <c r="DC8" s="285"/>
      <c r="DD8" s="291">
        <v>7667</v>
      </c>
      <c r="DE8" s="219"/>
      <c r="DF8" s="219"/>
      <c r="DG8" s="219"/>
      <c r="DH8" s="219"/>
      <c r="DI8" s="219"/>
      <c r="DJ8" s="219"/>
      <c r="DK8" s="219"/>
      <c r="DL8" s="219"/>
      <c r="DM8" s="219"/>
      <c r="DN8" s="219"/>
      <c r="DO8" s="219"/>
      <c r="DP8" s="282"/>
      <c r="DQ8" s="291">
        <v>521295</v>
      </c>
      <c r="DR8" s="219"/>
      <c r="DS8" s="219"/>
      <c r="DT8" s="219"/>
      <c r="DU8" s="219"/>
      <c r="DV8" s="219"/>
      <c r="DW8" s="219"/>
      <c r="DX8" s="219"/>
      <c r="DY8" s="219"/>
      <c r="DZ8" s="219"/>
      <c r="EA8" s="219"/>
      <c r="EB8" s="219"/>
      <c r="EC8" s="332"/>
    </row>
    <row r="9" spans="2:143" ht="11.25" customHeight="1">
      <c r="B9" s="263" t="s">
        <v>339</v>
      </c>
      <c r="C9" s="36"/>
      <c r="D9" s="36"/>
      <c r="E9" s="36"/>
      <c r="F9" s="36"/>
      <c r="G9" s="36"/>
      <c r="H9" s="36"/>
      <c r="I9" s="36"/>
      <c r="J9" s="36"/>
      <c r="K9" s="36"/>
      <c r="L9" s="36"/>
      <c r="M9" s="36"/>
      <c r="N9" s="36"/>
      <c r="O9" s="36"/>
      <c r="P9" s="36"/>
      <c r="Q9" s="272"/>
      <c r="R9" s="277">
        <v>770</v>
      </c>
      <c r="S9" s="219"/>
      <c r="T9" s="219"/>
      <c r="U9" s="219"/>
      <c r="V9" s="219"/>
      <c r="W9" s="219"/>
      <c r="X9" s="219"/>
      <c r="Y9" s="282"/>
      <c r="Z9" s="285">
        <v>0</v>
      </c>
      <c r="AA9" s="285"/>
      <c r="AB9" s="285"/>
      <c r="AC9" s="285"/>
      <c r="AD9" s="290">
        <v>770</v>
      </c>
      <c r="AE9" s="290"/>
      <c r="AF9" s="290"/>
      <c r="AG9" s="290"/>
      <c r="AH9" s="290"/>
      <c r="AI9" s="290"/>
      <c r="AJ9" s="290"/>
      <c r="AK9" s="290"/>
      <c r="AL9" s="286">
        <v>0</v>
      </c>
      <c r="AM9" s="240"/>
      <c r="AN9" s="240"/>
      <c r="AO9" s="299"/>
      <c r="AP9" s="263" t="s">
        <v>341</v>
      </c>
      <c r="AQ9" s="36"/>
      <c r="AR9" s="36"/>
      <c r="AS9" s="36"/>
      <c r="AT9" s="36"/>
      <c r="AU9" s="36"/>
      <c r="AV9" s="36"/>
      <c r="AW9" s="36"/>
      <c r="AX9" s="36"/>
      <c r="AY9" s="36"/>
      <c r="AZ9" s="36"/>
      <c r="BA9" s="36"/>
      <c r="BB9" s="36"/>
      <c r="BC9" s="36"/>
      <c r="BD9" s="36"/>
      <c r="BE9" s="36"/>
      <c r="BF9" s="272"/>
      <c r="BG9" s="277">
        <v>114888</v>
      </c>
      <c r="BH9" s="219"/>
      <c r="BI9" s="219"/>
      <c r="BJ9" s="219"/>
      <c r="BK9" s="219"/>
      <c r="BL9" s="219"/>
      <c r="BM9" s="219"/>
      <c r="BN9" s="282"/>
      <c r="BO9" s="285">
        <v>28.9</v>
      </c>
      <c r="BP9" s="285"/>
      <c r="BQ9" s="285"/>
      <c r="BR9" s="285"/>
      <c r="BS9" s="291" t="s">
        <v>206</v>
      </c>
      <c r="BT9" s="219"/>
      <c r="BU9" s="219"/>
      <c r="BV9" s="219"/>
      <c r="BW9" s="219"/>
      <c r="BX9" s="219"/>
      <c r="BY9" s="219"/>
      <c r="BZ9" s="219"/>
      <c r="CA9" s="219"/>
      <c r="CB9" s="332"/>
      <c r="CD9" s="263" t="s">
        <v>344</v>
      </c>
      <c r="CE9" s="36"/>
      <c r="CF9" s="36"/>
      <c r="CG9" s="36"/>
      <c r="CH9" s="36"/>
      <c r="CI9" s="36"/>
      <c r="CJ9" s="36"/>
      <c r="CK9" s="36"/>
      <c r="CL9" s="36"/>
      <c r="CM9" s="36"/>
      <c r="CN9" s="36"/>
      <c r="CO9" s="36"/>
      <c r="CP9" s="36"/>
      <c r="CQ9" s="272"/>
      <c r="CR9" s="277">
        <v>205186</v>
      </c>
      <c r="CS9" s="219"/>
      <c r="CT9" s="219"/>
      <c r="CU9" s="219"/>
      <c r="CV9" s="219"/>
      <c r="CW9" s="219"/>
      <c r="CX9" s="219"/>
      <c r="CY9" s="282"/>
      <c r="CZ9" s="285">
        <v>4.8</v>
      </c>
      <c r="DA9" s="285"/>
      <c r="DB9" s="285"/>
      <c r="DC9" s="285"/>
      <c r="DD9" s="291">
        <v>1551</v>
      </c>
      <c r="DE9" s="219"/>
      <c r="DF9" s="219"/>
      <c r="DG9" s="219"/>
      <c r="DH9" s="219"/>
      <c r="DI9" s="219"/>
      <c r="DJ9" s="219"/>
      <c r="DK9" s="219"/>
      <c r="DL9" s="219"/>
      <c r="DM9" s="219"/>
      <c r="DN9" s="219"/>
      <c r="DO9" s="219"/>
      <c r="DP9" s="282"/>
      <c r="DQ9" s="291">
        <v>188313</v>
      </c>
      <c r="DR9" s="219"/>
      <c r="DS9" s="219"/>
      <c r="DT9" s="219"/>
      <c r="DU9" s="219"/>
      <c r="DV9" s="219"/>
      <c r="DW9" s="219"/>
      <c r="DX9" s="219"/>
      <c r="DY9" s="219"/>
      <c r="DZ9" s="219"/>
      <c r="EA9" s="219"/>
      <c r="EB9" s="219"/>
      <c r="EC9" s="332"/>
    </row>
    <row r="10" spans="2:143" ht="11.25" customHeight="1">
      <c r="B10" s="263" t="s">
        <v>130</v>
      </c>
      <c r="C10" s="36"/>
      <c r="D10" s="36"/>
      <c r="E10" s="36"/>
      <c r="F10" s="36"/>
      <c r="G10" s="36"/>
      <c r="H10" s="36"/>
      <c r="I10" s="36"/>
      <c r="J10" s="36"/>
      <c r="K10" s="36"/>
      <c r="L10" s="36"/>
      <c r="M10" s="36"/>
      <c r="N10" s="36"/>
      <c r="O10" s="36"/>
      <c r="P10" s="36"/>
      <c r="Q10" s="272"/>
      <c r="R10" s="277" t="s">
        <v>206</v>
      </c>
      <c r="S10" s="219"/>
      <c r="T10" s="219"/>
      <c r="U10" s="219"/>
      <c r="V10" s="219"/>
      <c r="W10" s="219"/>
      <c r="X10" s="219"/>
      <c r="Y10" s="282"/>
      <c r="Z10" s="285" t="s">
        <v>206</v>
      </c>
      <c r="AA10" s="285"/>
      <c r="AB10" s="285"/>
      <c r="AC10" s="285"/>
      <c r="AD10" s="290" t="s">
        <v>206</v>
      </c>
      <c r="AE10" s="290"/>
      <c r="AF10" s="290"/>
      <c r="AG10" s="290"/>
      <c r="AH10" s="290"/>
      <c r="AI10" s="290"/>
      <c r="AJ10" s="290"/>
      <c r="AK10" s="290"/>
      <c r="AL10" s="286" t="s">
        <v>206</v>
      </c>
      <c r="AM10" s="240"/>
      <c r="AN10" s="240"/>
      <c r="AO10" s="299"/>
      <c r="AP10" s="263" t="s">
        <v>196</v>
      </c>
      <c r="AQ10" s="36"/>
      <c r="AR10" s="36"/>
      <c r="AS10" s="36"/>
      <c r="AT10" s="36"/>
      <c r="AU10" s="36"/>
      <c r="AV10" s="36"/>
      <c r="AW10" s="36"/>
      <c r="AX10" s="36"/>
      <c r="AY10" s="36"/>
      <c r="AZ10" s="36"/>
      <c r="BA10" s="36"/>
      <c r="BB10" s="36"/>
      <c r="BC10" s="36"/>
      <c r="BD10" s="36"/>
      <c r="BE10" s="36"/>
      <c r="BF10" s="272"/>
      <c r="BG10" s="277">
        <v>10819</v>
      </c>
      <c r="BH10" s="219"/>
      <c r="BI10" s="219"/>
      <c r="BJ10" s="219"/>
      <c r="BK10" s="219"/>
      <c r="BL10" s="219"/>
      <c r="BM10" s="219"/>
      <c r="BN10" s="282"/>
      <c r="BO10" s="285">
        <v>2.7</v>
      </c>
      <c r="BP10" s="285"/>
      <c r="BQ10" s="285"/>
      <c r="BR10" s="285"/>
      <c r="BS10" s="291" t="s">
        <v>206</v>
      </c>
      <c r="BT10" s="219"/>
      <c r="BU10" s="219"/>
      <c r="BV10" s="219"/>
      <c r="BW10" s="219"/>
      <c r="BX10" s="219"/>
      <c r="BY10" s="219"/>
      <c r="BZ10" s="219"/>
      <c r="CA10" s="219"/>
      <c r="CB10" s="332"/>
      <c r="CD10" s="263" t="s">
        <v>49</v>
      </c>
      <c r="CE10" s="36"/>
      <c r="CF10" s="36"/>
      <c r="CG10" s="36"/>
      <c r="CH10" s="36"/>
      <c r="CI10" s="36"/>
      <c r="CJ10" s="36"/>
      <c r="CK10" s="36"/>
      <c r="CL10" s="36"/>
      <c r="CM10" s="36"/>
      <c r="CN10" s="36"/>
      <c r="CO10" s="36"/>
      <c r="CP10" s="36"/>
      <c r="CQ10" s="272"/>
      <c r="CR10" s="277" t="s">
        <v>206</v>
      </c>
      <c r="CS10" s="219"/>
      <c r="CT10" s="219"/>
      <c r="CU10" s="219"/>
      <c r="CV10" s="219"/>
      <c r="CW10" s="219"/>
      <c r="CX10" s="219"/>
      <c r="CY10" s="282"/>
      <c r="CZ10" s="285" t="s">
        <v>206</v>
      </c>
      <c r="DA10" s="285"/>
      <c r="DB10" s="285"/>
      <c r="DC10" s="285"/>
      <c r="DD10" s="291" t="s">
        <v>206</v>
      </c>
      <c r="DE10" s="219"/>
      <c r="DF10" s="219"/>
      <c r="DG10" s="219"/>
      <c r="DH10" s="219"/>
      <c r="DI10" s="219"/>
      <c r="DJ10" s="219"/>
      <c r="DK10" s="219"/>
      <c r="DL10" s="219"/>
      <c r="DM10" s="219"/>
      <c r="DN10" s="219"/>
      <c r="DO10" s="219"/>
      <c r="DP10" s="282"/>
      <c r="DQ10" s="291" t="s">
        <v>206</v>
      </c>
      <c r="DR10" s="219"/>
      <c r="DS10" s="219"/>
      <c r="DT10" s="219"/>
      <c r="DU10" s="219"/>
      <c r="DV10" s="219"/>
      <c r="DW10" s="219"/>
      <c r="DX10" s="219"/>
      <c r="DY10" s="219"/>
      <c r="DZ10" s="219"/>
      <c r="EA10" s="219"/>
      <c r="EB10" s="219"/>
      <c r="EC10" s="332"/>
    </row>
    <row r="11" spans="2:143" ht="11.25" customHeight="1">
      <c r="B11" s="263" t="s">
        <v>105</v>
      </c>
      <c r="C11" s="36"/>
      <c r="D11" s="36"/>
      <c r="E11" s="36"/>
      <c r="F11" s="36"/>
      <c r="G11" s="36"/>
      <c r="H11" s="36"/>
      <c r="I11" s="36"/>
      <c r="J11" s="36"/>
      <c r="K11" s="36"/>
      <c r="L11" s="36"/>
      <c r="M11" s="36"/>
      <c r="N11" s="36"/>
      <c r="O11" s="36"/>
      <c r="P11" s="36"/>
      <c r="Q11" s="272"/>
      <c r="R11" s="277">
        <v>70715</v>
      </c>
      <c r="S11" s="219"/>
      <c r="T11" s="219"/>
      <c r="U11" s="219"/>
      <c r="V11" s="219"/>
      <c r="W11" s="219"/>
      <c r="X11" s="219"/>
      <c r="Y11" s="282"/>
      <c r="Z11" s="286">
        <v>1.6</v>
      </c>
      <c r="AA11" s="240"/>
      <c r="AB11" s="240"/>
      <c r="AC11" s="288"/>
      <c r="AD11" s="291">
        <v>70715</v>
      </c>
      <c r="AE11" s="219"/>
      <c r="AF11" s="219"/>
      <c r="AG11" s="219"/>
      <c r="AH11" s="219"/>
      <c r="AI11" s="219"/>
      <c r="AJ11" s="219"/>
      <c r="AK11" s="282"/>
      <c r="AL11" s="286">
        <v>4.0999999999999996</v>
      </c>
      <c r="AM11" s="240"/>
      <c r="AN11" s="240"/>
      <c r="AO11" s="299"/>
      <c r="AP11" s="263" t="s">
        <v>346</v>
      </c>
      <c r="AQ11" s="36"/>
      <c r="AR11" s="36"/>
      <c r="AS11" s="36"/>
      <c r="AT11" s="36"/>
      <c r="AU11" s="36"/>
      <c r="AV11" s="36"/>
      <c r="AW11" s="36"/>
      <c r="AX11" s="36"/>
      <c r="AY11" s="36"/>
      <c r="AZ11" s="36"/>
      <c r="BA11" s="36"/>
      <c r="BB11" s="36"/>
      <c r="BC11" s="36"/>
      <c r="BD11" s="36"/>
      <c r="BE11" s="36"/>
      <c r="BF11" s="272"/>
      <c r="BG11" s="277">
        <v>4015</v>
      </c>
      <c r="BH11" s="219"/>
      <c r="BI11" s="219"/>
      <c r="BJ11" s="219"/>
      <c r="BK11" s="219"/>
      <c r="BL11" s="219"/>
      <c r="BM11" s="219"/>
      <c r="BN11" s="282"/>
      <c r="BO11" s="285">
        <v>1</v>
      </c>
      <c r="BP11" s="285"/>
      <c r="BQ11" s="285"/>
      <c r="BR11" s="285"/>
      <c r="BS11" s="291" t="s">
        <v>206</v>
      </c>
      <c r="BT11" s="219"/>
      <c r="BU11" s="219"/>
      <c r="BV11" s="219"/>
      <c r="BW11" s="219"/>
      <c r="BX11" s="219"/>
      <c r="BY11" s="219"/>
      <c r="BZ11" s="219"/>
      <c r="CA11" s="219"/>
      <c r="CB11" s="332"/>
      <c r="CD11" s="263" t="s">
        <v>349</v>
      </c>
      <c r="CE11" s="36"/>
      <c r="CF11" s="36"/>
      <c r="CG11" s="36"/>
      <c r="CH11" s="36"/>
      <c r="CI11" s="36"/>
      <c r="CJ11" s="36"/>
      <c r="CK11" s="36"/>
      <c r="CL11" s="36"/>
      <c r="CM11" s="36"/>
      <c r="CN11" s="36"/>
      <c r="CO11" s="36"/>
      <c r="CP11" s="36"/>
      <c r="CQ11" s="272"/>
      <c r="CR11" s="277">
        <v>378887</v>
      </c>
      <c r="CS11" s="219"/>
      <c r="CT11" s="219"/>
      <c r="CU11" s="219"/>
      <c r="CV11" s="219"/>
      <c r="CW11" s="219"/>
      <c r="CX11" s="219"/>
      <c r="CY11" s="282"/>
      <c r="CZ11" s="285">
        <v>8.9</v>
      </c>
      <c r="DA11" s="285"/>
      <c r="DB11" s="285"/>
      <c r="DC11" s="285"/>
      <c r="DD11" s="291">
        <v>203662</v>
      </c>
      <c r="DE11" s="219"/>
      <c r="DF11" s="219"/>
      <c r="DG11" s="219"/>
      <c r="DH11" s="219"/>
      <c r="DI11" s="219"/>
      <c r="DJ11" s="219"/>
      <c r="DK11" s="219"/>
      <c r="DL11" s="219"/>
      <c r="DM11" s="219"/>
      <c r="DN11" s="219"/>
      <c r="DO11" s="219"/>
      <c r="DP11" s="282"/>
      <c r="DQ11" s="291">
        <v>150173</v>
      </c>
      <c r="DR11" s="219"/>
      <c r="DS11" s="219"/>
      <c r="DT11" s="219"/>
      <c r="DU11" s="219"/>
      <c r="DV11" s="219"/>
      <c r="DW11" s="219"/>
      <c r="DX11" s="219"/>
      <c r="DY11" s="219"/>
      <c r="DZ11" s="219"/>
      <c r="EA11" s="219"/>
      <c r="EB11" s="219"/>
      <c r="EC11" s="332"/>
    </row>
    <row r="12" spans="2:143" ht="11.25" customHeight="1">
      <c r="B12" s="263" t="s">
        <v>147</v>
      </c>
      <c r="C12" s="36"/>
      <c r="D12" s="36"/>
      <c r="E12" s="36"/>
      <c r="F12" s="36"/>
      <c r="G12" s="36"/>
      <c r="H12" s="36"/>
      <c r="I12" s="36"/>
      <c r="J12" s="36"/>
      <c r="K12" s="36"/>
      <c r="L12" s="36"/>
      <c r="M12" s="36"/>
      <c r="N12" s="36"/>
      <c r="O12" s="36"/>
      <c r="P12" s="36"/>
      <c r="Q12" s="272"/>
      <c r="R12" s="277">
        <v>35842</v>
      </c>
      <c r="S12" s="219"/>
      <c r="T12" s="219"/>
      <c r="U12" s="219"/>
      <c r="V12" s="219"/>
      <c r="W12" s="219"/>
      <c r="X12" s="219"/>
      <c r="Y12" s="282"/>
      <c r="Z12" s="285">
        <v>0.8</v>
      </c>
      <c r="AA12" s="285"/>
      <c r="AB12" s="285"/>
      <c r="AC12" s="285"/>
      <c r="AD12" s="290">
        <v>35842</v>
      </c>
      <c r="AE12" s="290"/>
      <c r="AF12" s="290"/>
      <c r="AG12" s="290"/>
      <c r="AH12" s="290"/>
      <c r="AI12" s="290"/>
      <c r="AJ12" s="290"/>
      <c r="AK12" s="290"/>
      <c r="AL12" s="286">
        <v>2.1</v>
      </c>
      <c r="AM12" s="240"/>
      <c r="AN12" s="240"/>
      <c r="AO12" s="299"/>
      <c r="AP12" s="263" t="s">
        <v>350</v>
      </c>
      <c r="AQ12" s="36"/>
      <c r="AR12" s="36"/>
      <c r="AS12" s="36"/>
      <c r="AT12" s="36"/>
      <c r="AU12" s="36"/>
      <c r="AV12" s="36"/>
      <c r="AW12" s="36"/>
      <c r="AX12" s="36"/>
      <c r="AY12" s="36"/>
      <c r="AZ12" s="36"/>
      <c r="BA12" s="36"/>
      <c r="BB12" s="36"/>
      <c r="BC12" s="36"/>
      <c r="BD12" s="36"/>
      <c r="BE12" s="36"/>
      <c r="BF12" s="272"/>
      <c r="BG12" s="277">
        <v>186183</v>
      </c>
      <c r="BH12" s="219"/>
      <c r="BI12" s="219"/>
      <c r="BJ12" s="219"/>
      <c r="BK12" s="219"/>
      <c r="BL12" s="219"/>
      <c r="BM12" s="219"/>
      <c r="BN12" s="282"/>
      <c r="BO12" s="285">
        <v>46.8</v>
      </c>
      <c r="BP12" s="285"/>
      <c r="BQ12" s="285"/>
      <c r="BR12" s="285"/>
      <c r="BS12" s="291" t="s">
        <v>206</v>
      </c>
      <c r="BT12" s="219"/>
      <c r="BU12" s="219"/>
      <c r="BV12" s="219"/>
      <c r="BW12" s="219"/>
      <c r="BX12" s="219"/>
      <c r="BY12" s="219"/>
      <c r="BZ12" s="219"/>
      <c r="CA12" s="219"/>
      <c r="CB12" s="332"/>
      <c r="CD12" s="263" t="s">
        <v>90</v>
      </c>
      <c r="CE12" s="36"/>
      <c r="CF12" s="36"/>
      <c r="CG12" s="36"/>
      <c r="CH12" s="36"/>
      <c r="CI12" s="36"/>
      <c r="CJ12" s="36"/>
      <c r="CK12" s="36"/>
      <c r="CL12" s="36"/>
      <c r="CM12" s="36"/>
      <c r="CN12" s="36"/>
      <c r="CO12" s="36"/>
      <c r="CP12" s="36"/>
      <c r="CQ12" s="272"/>
      <c r="CR12" s="277">
        <v>2965</v>
      </c>
      <c r="CS12" s="219"/>
      <c r="CT12" s="219"/>
      <c r="CU12" s="219"/>
      <c r="CV12" s="219"/>
      <c r="CW12" s="219"/>
      <c r="CX12" s="219"/>
      <c r="CY12" s="282"/>
      <c r="CZ12" s="285">
        <v>0.1</v>
      </c>
      <c r="DA12" s="285"/>
      <c r="DB12" s="285"/>
      <c r="DC12" s="285"/>
      <c r="DD12" s="291" t="s">
        <v>206</v>
      </c>
      <c r="DE12" s="219"/>
      <c r="DF12" s="219"/>
      <c r="DG12" s="219"/>
      <c r="DH12" s="219"/>
      <c r="DI12" s="219"/>
      <c r="DJ12" s="219"/>
      <c r="DK12" s="219"/>
      <c r="DL12" s="219"/>
      <c r="DM12" s="219"/>
      <c r="DN12" s="219"/>
      <c r="DO12" s="219"/>
      <c r="DP12" s="282"/>
      <c r="DQ12" s="291">
        <v>2792</v>
      </c>
      <c r="DR12" s="219"/>
      <c r="DS12" s="219"/>
      <c r="DT12" s="219"/>
      <c r="DU12" s="219"/>
      <c r="DV12" s="219"/>
      <c r="DW12" s="219"/>
      <c r="DX12" s="219"/>
      <c r="DY12" s="219"/>
      <c r="DZ12" s="219"/>
      <c r="EA12" s="219"/>
      <c r="EB12" s="219"/>
      <c r="EC12" s="332"/>
    </row>
    <row r="13" spans="2:143" ht="11.25" customHeight="1">
      <c r="B13" s="263" t="s">
        <v>351</v>
      </c>
      <c r="C13" s="36"/>
      <c r="D13" s="36"/>
      <c r="E13" s="36"/>
      <c r="F13" s="36"/>
      <c r="G13" s="36"/>
      <c r="H13" s="36"/>
      <c r="I13" s="36"/>
      <c r="J13" s="36"/>
      <c r="K13" s="36"/>
      <c r="L13" s="36"/>
      <c r="M13" s="36"/>
      <c r="N13" s="36"/>
      <c r="O13" s="36"/>
      <c r="P13" s="36"/>
      <c r="Q13" s="272"/>
      <c r="R13" s="277" t="s">
        <v>206</v>
      </c>
      <c r="S13" s="219"/>
      <c r="T13" s="219"/>
      <c r="U13" s="219"/>
      <c r="V13" s="219"/>
      <c r="W13" s="219"/>
      <c r="X13" s="219"/>
      <c r="Y13" s="282"/>
      <c r="Z13" s="285" t="s">
        <v>206</v>
      </c>
      <c r="AA13" s="285"/>
      <c r="AB13" s="285"/>
      <c r="AC13" s="285"/>
      <c r="AD13" s="290" t="s">
        <v>206</v>
      </c>
      <c r="AE13" s="290"/>
      <c r="AF13" s="290"/>
      <c r="AG13" s="290"/>
      <c r="AH13" s="290"/>
      <c r="AI13" s="290"/>
      <c r="AJ13" s="290"/>
      <c r="AK13" s="290"/>
      <c r="AL13" s="286" t="s">
        <v>206</v>
      </c>
      <c r="AM13" s="240"/>
      <c r="AN13" s="240"/>
      <c r="AO13" s="299"/>
      <c r="AP13" s="263" t="s">
        <v>353</v>
      </c>
      <c r="AQ13" s="36"/>
      <c r="AR13" s="36"/>
      <c r="AS13" s="36"/>
      <c r="AT13" s="36"/>
      <c r="AU13" s="36"/>
      <c r="AV13" s="36"/>
      <c r="AW13" s="36"/>
      <c r="AX13" s="36"/>
      <c r="AY13" s="36"/>
      <c r="AZ13" s="36"/>
      <c r="BA13" s="36"/>
      <c r="BB13" s="36"/>
      <c r="BC13" s="36"/>
      <c r="BD13" s="36"/>
      <c r="BE13" s="36"/>
      <c r="BF13" s="272"/>
      <c r="BG13" s="277">
        <v>186183</v>
      </c>
      <c r="BH13" s="219"/>
      <c r="BI13" s="219"/>
      <c r="BJ13" s="219"/>
      <c r="BK13" s="219"/>
      <c r="BL13" s="219"/>
      <c r="BM13" s="219"/>
      <c r="BN13" s="282"/>
      <c r="BO13" s="285">
        <v>46.8</v>
      </c>
      <c r="BP13" s="285"/>
      <c r="BQ13" s="285"/>
      <c r="BR13" s="285"/>
      <c r="BS13" s="291" t="s">
        <v>206</v>
      </c>
      <c r="BT13" s="219"/>
      <c r="BU13" s="219"/>
      <c r="BV13" s="219"/>
      <c r="BW13" s="219"/>
      <c r="BX13" s="219"/>
      <c r="BY13" s="219"/>
      <c r="BZ13" s="219"/>
      <c r="CA13" s="219"/>
      <c r="CB13" s="332"/>
      <c r="CD13" s="263" t="s">
        <v>354</v>
      </c>
      <c r="CE13" s="36"/>
      <c r="CF13" s="36"/>
      <c r="CG13" s="36"/>
      <c r="CH13" s="36"/>
      <c r="CI13" s="36"/>
      <c r="CJ13" s="36"/>
      <c r="CK13" s="36"/>
      <c r="CL13" s="36"/>
      <c r="CM13" s="36"/>
      <c r="CN13" s="36"/>
      <c r="CO13" s="36"/>
      <c r="CP13" s="36"/>
      <c r="CQ13" s="272"/>
      <c r="CR13" s="277">
        <v>525880</v>
      </c>
      <c r="CS13" s="219"/>
      <c r="CT13" s="219"/>
      <c r="CU13" s="219"/>
      <c r="CV13" s="219"/>
      <c r="CW13" s="219"/>
      <c r="CX13" s="219"/>
      <c r="CY13" s="282"/>
      <c r="CZ13" s="285">
        <v>12.4</v>
      </c>
      <c r="DA13" s="285"/>
      <c r="DB13" s="285"/>
      <c r="DC13" s="285"/>
      <c r="DD13" s="291">
        <v>293222</v>
      </c>
      <c r="DE13" s="219"/>
      <c r="DF13" s="219"/>
      <c r="DG13" s="219"/>
      <c r="DH13" s="219"/>
      <c r="DI13" s="219"/>
      <c r="DJ13" s="219"/>
      <c r="DK13" s="219"/>
      <c r="DL13" s="219"/>
      <c r="DM13" s="219"/>
      <c r="DN13" s="219"/>
      <c r="DO13" s="219"/>
      <c r="DP13" s="282"/>
      <c r="DQ13" s="291">
        <v>283617</v>
      </c>
      <c r="DR13" s="219"/>
      <c r="DS13" s="219"/>
      <c r="DT13" s="219"/>
      <c r="DU13" s="219"/>
      <c r="DV13" s="219"/>
      <c r="DW13" s="219"/>
      <c r="DX13" s="219"/>
      <c r="DY13" s="219"/>
      <c r="DZ13" s="219"/>
      <c r="EA13" s="219"/>
      <c r="EB13" s="219"/>
      <c r="EC13" s="332"/>
    </row>
    <row r="14" spans="2:143" ht="11.25" customHeight="1">
      <c r="B14" s="263" t="s">
        <v>356</v>
      </c>
      <c r="C14" s="36"/>
      <c r="D14" s="36"/>
      <c r="E14" s="36"/>
      <c r="F14" s="36"/>
      <c r="G14" s="36"/>
      <c r="H14" s="36"/>
      <c r="I14" s="36"/>
      <c r="J14" s="36"/>
      <c r="K14" s="36"/>
      <c r="L14" s="36"/>
      <c r="M14" s="36"/>
      <c r="N14" s="36"/>
      <c r="O14" s="36"/>
      <c r="P14" s="36"/>
      <c r="Q14" s="272"/>
      <c r="R14" s="277">
        <v>2280</v>
      </c>
      <c r="S14" s="219"/>
      <c r="T14" s="219"/>
      <c r="U14" s="219"/>
      <c r="V14" s="219"/>
      <c r="W14" s="219"/>
      <c r="X14" s="219"/>
      <c r="Y14" s="282"/>
      <c r="Z14" s="285">
        <v>0.1</v>
      </c>
      <c r="AA14" s="285"/>
      <c r="AB14" s="285"/>
      <c r="AC14" s="285"/>
      <c r="AD14" s="290">
        <v>2280</v>
      </c>
      <c r="AE14" s="290"/>
      <c r="AF14" s="290"/>
      <c r="AG14" s="290"/>
      <c r="AH14" s="290"/>
      <c r="AI14" s="290"/>
      <c r="AJ14" s="290"/>
      <c r="AK14" s="290"/>
      <c r="AL14" s="286">
        <v>0.1</v>
      </c>
      <c r="AM14" s="240"/>
      <c r="AN14" s="240"/>
      <c r="AO14" s="299"/>
      <c r="AP14" s="263" t="s">
        <v>225</v>
      </c>
      <c r="AQ14" s="36"/>
      <c r="AR14" s="36"/>
      <c r="AS14" s="36"/>
      <c r="AT14" s="36"/>
      <c r="AU14" s="36"/>
      <c r="AV14" s="36"/>
      <c r="AW14" s="36"/>
      <c r="AX14" s="36"/>
      <c r="AY14" s="36"/>
      <c r="AZ14" s="36"/>
      <c r="BA14" s="36"/>
      <c r="BB14" s="36"/>
      <c r="BC14" s="36"/>
      <c r="BD14" s="36"/>
      <c r="BE14" s="36"/>
      <c r="BF14" s="272"/>
      <c r="BG14" s="277">
        <v>16030</v>
      </c>
      <c r="BH14" s="219"/>
      <c r="BI14" s="219"/>
      <c r="BJ14" s="219"/>
      <c r="BK14" s="219"/>
      <c r="BL14" s="219"/>
      <c r="BM14" s="219"/>
      <c r="BN14" s="282"/>
      <c r="BO14" s="285">
        <v>4</v>
      </c>
      <c r="BP14" s="285"/>
      <c r="BQ14" s="285"/>
      <c r="BR14" s="285"/>
      <c r="BS14" s="291" t="s">
        <v>206</v>
      </c>
      <c r="BT14" s="219"/>
      <c r="BU14" s="219"/>
      <c r="BV14" s="219"/>
      <c r="BW14" s="219"/>
      <c r="BX14" s="219"/>
      <c r="BY14" s="219"/>
      <c r="BZ14" s="219"/>
      <c r="CA14" s="219"/>
      <c r="CB14" s="332"/>
      <c r="CD14" s="263" t="s">
        <v>357</v>
      </c>
      <c r="CE14" s="36"/>
      <c r="CF14" s="36"/>
      <c r="CG14" s="36"/>
      <c r="CH14" s="36"/>
      <c r="CI14" s="36"/>
      <c r="CJ14" s="36"/>
      <c r="CK14" s="36"/>
      <c r="CL14" s="36"/>
      <c r="CM14" s="36"/>
      <c r="CN14" s="36"/>
      <c r="CO14" s="36"/>
      <c r="CP14" s="36"/>
      <c r="CQ14" s="272"/>
      <c r="CR14" s="277">
        <v>154637</v>
      </c>
      <c r="CS14" s="219"/>
      <c r="CT14" s="219"/>
      <c r="CU14" s="219"/>
      <c r="CV14" s="219"/>
      <c r="CW14" s="219"/>
      <c r="CX14" s="219"/>
      <c r="CY14" s="282"/>
      <c r="CZ14" s="285">
        <v>3.7</v>
      </c>
      <c r="DA14" s="285"/>
      <c r="DB14" s="285"/>
      <c r="DC14" s="285"/>
      <c r="DD14" s="291">
        <v>54569</v>
      </c>
      <c r="DE14" s="219"/>
      <c r="DF14" s="219"/>
      <c r="DG14" s="219"/>
      <c r="DH14" s="219"/>
      <c r="DI14" s="219"/>
      <c r="DJ14" s="219"/>
      <c r="DK14" s="219"/>
      <c r="DL14" s="219"/>
      <c r="DM14" s="219"/>
      <c r="DN14" s="219"/>
      <c r="DO14" s="219"/>
      <c r="DP14" s="282"/>
      <c r="DQ14" s="291">
        <v>103619</v>
      </c>
      <c r="DR14" s="219"/>
      <c r="DS14" s="219"/>
      <c r="DT14" s="219"/>
      <c r="DU14" s="219"/>
      <c r="DV14" s="219"/>
      <c r="DW14" s="219"/>
      <c r="DX14" s="219"/>
      <c r="DY14" s="219"/>
      <c r="DZ14" s="219"/>
      <c r="EA14" s="219"/>
      <c r="EB14" s="219"/>
      <c r="EC14" s="332"/>
    </row>
    <row r="15" spans="2:143" ht="11.25" customHeight="1">
      <c r="B15" s="263" t="s">
        <v>325</v>
      </c>
      <c r="C15" s="36"/>
      <c r="D15" s="36"/>
      <c r="E15" s="36"/>
      <c r="F15" s="36"/>
      <c r="G15" s="36"/>
      <c r="H15" s="36"/>
      <c r="I15" s="36"/>
      <c r="J15" s="36"/>
      <c r="K15" s="36"/>
      <c r="L15" s="36"/>
      <c r="M15" s="36"/>
      <c r="N15" s="36"/>
      <c r="O15" s="36"/>
      <c r="P15" s="36"/>
      <c r="Q15" s="272"/>
      <c r="R15" s="277" t="s">
        <v>206</v>
      </c>
      <c r="S15" s="219"/>
      <c r="T15" s="219"/>
      <c r="U15" s="219"/>
      <c r="V15" s="219"/>
      <c r="W15" s="219"/>
      <c r="X15" s="219"/>
      <c r="Y15" s="282"/>
      <c r="Z15" s="285" t="s">
        <v>206</v>
      </c>
      <c r="AA15" s="285"/>
      <c r="AB15" s="285"/>
      <c r="AC15" s="285"/>
      <c r="AD15" s="290" t="s">
        <v>206</v>
      </c>
      <c r="AE15" s="290"/>
      <c r="AF15" s="290"/>
      <c r="AG15" s="290"/>
      <c r="AH15" s="290"/>
      <c r="AI15" s="290"/>
      <c r="AJ15" s="290"/>
      <c r="AK15" s="290"/>
      <c r="AL15" s="286" t="s">
        <v>206</v>
      </c>
      <c r="AM15" s="240"/>
      <c r="AN15" s="240"/>
      <c r="AO15" s="299"/>
      <c r="AP15" s="263" t="s">
        <v>141</v>
      </c>
      <c r="AQ15" s="36"/>
      <c r="AR15" s="36"/>
      <c r="AS15" s="36"/>
      <c r="AT15" s="36"/>
      <c r="AU15" s="36"/>
      <c r="AV15" s="36"/>
      <c r="AW15" s="36"/>
      <c r="AX15" s="36"/>
      <c r="AY15" s="36"/>
      <c r="AZ15" s="36"/>
      <c r="BA15" s="36"/>
      <c r="BB15" s="36"/>
      <c r="BC15" s="36"/>
      <c r="BD15" s="36"/>
      <c r="BE15" s="36"/>
      <c r="BF15" s="272"/>
      <c r="BG15" s="277">
        <v>43490</v>
      </c>
      <c r="BH15" s="219"/>
      <c r="BI15" s="219"/>
      <c r="BJ15" s="219"/>
      <c r="BK15" s="219"/>
      <c r="BL15" s="219"/>
      <c r="BM15" s="219"/>
      <c r="BN15" s="282"/>
      <c r="BO15" s="285">
        <v>10.9</v>
      </c>
      <c r="BP15" s="285"/>
      <c r="BQ15" s="285"/>
      <c r="BR15" s="285"/>
      <c r="BS15" s="291" t="s">
        <v>206</v>
      </c>
      <c r="BT15" s="219"/>
      <c r="BU15" s="219"/>
      <c r="BV15" s="219"/>
      <c r="BW15" s="219"/>
      <c r="BX15" s="219"/>
      <c r="BY15" s="219"/>
      <c r="BZ15" s="219"/>
      <c r="CA15" s="219"/>
      <c r="CB15" s="332"/>
      <c r="CD15" s="263" t="s">
        <v>358</v>
      </c>
      <c r="CE15" s="36"/>
      <c r="CF15" s="36"/>
      <c r="CG15" s="36"/>
      <c r="CH15" s="36"/>
      <c r="CI15" s="36"/>
      <c r="CJ15" s="36"/>
      <c r="CK15" s="36"/>
      <c r="CL15" s="36"/>
      <c r="CM15" s="36"/>
      <c r="CN15" s="36"/>
      <c r="CO15" s="36"/>
      <c r="CP15" s="36"/>
      <c r="CQ15" s="272"/>
      <c r="CR15" s="277">
        <v>355887</v>
      </c>
      <c r="CS15" s="219"/>
      <c r="CT15" s="219"/>
      <c r="CU15" s="219"/>
      <c r="CV15" s="219"/>
      <c r="CW15" s="219"/>
      <c r="CX15" s="219"/>
      <c r="CY15" s="282"/>
      <c r="CZ15" s="285">
        <v>8.4</v>
      </c>
      <c r="DA15" s="285"/>
      <c r="DB15" s="285"/>
      <c r="DC15" s="285"/>
      <c r="DD15" s="291">
        <v>95947</v>
      </c>
      <c r="DE15" s="219"/>
      <c r="DF15" s="219"/>
      <c r="DG15" s="219"/>
      <c r="DH15" s="219"/>
      <c r="DI15" s="219"/>
      <c r="DJ15" s="219"/>
      <c r="DK15" s="219"/>
      <c r="DL15" s="219"/>
      <c r="DM15" s="219"/>
      <c r="DN15" s="219"/>
      <c r="DO15" s="219"/>
      <c r="DP15" s="282"/>
      <c r="DQ15" s="291">
        <v>246209</v>
      </c>
      <c r="DR15" s="219"/>
      <c r="DS15" s="219"/>
      <c r="DT15" s="219"/>
      <c r="DU15" s="219"/>
      <c r="DV15" s="219"/>
      <c r="DW15" s="219"/>
      <c r="DX15" s="219"/>
      <c r="DY15" s="219"/>
      <c r="DZ15" s="219"/>
      <c r="EA15" s="219"/>
      <c r="EB15" s="219"/>
      <c r="EC15" s="332"/>
    </row>
    <row r="16" spans="2:143" ht="11.25" customHeight="1">
      <c r="B16" s="263" t="s">
        <v>359</v>
      </c>
      <c r="C16" s="36"/>
      <c r="D16" s="36"/>
      <c r="E16" s="36"/>
      <c r="F16" s="36"/>
      <c r="G16" s="36"/>
      <c r="H16" s="36"/>
      <c r="I16" s="36"/>
      <c r="J16" s="36"/>
      <c r="K16" s="36"/>
      <c r="L16" s="36"/>
      <c r="M16" s="36"/>
      <c r="N16" s="36"/>
      <c r="O16" s="36"/>
      <c r="P16" s="36"/>
      <c r="Q16" s="272"/>
      <c r="R16" s="277">
        <v>556</v>
      </c>
      <c r="S16" s="219"/>
      <c r="T16" s="219"/>
      <c r="U16" s="219"/>
      <c r="V16" s="219"/>
      <c r="W16" s="219"/>
      <c r="X16" s="219"/>
      <c r="Y16" s="282"/>
      <c r="Z16" s="285">
        <v>0</v>
      </c>
      <c r="AA16" s="285"/>
      <c r="AB16" s="285"/>
      <c r="AC16" s="285"/>
      <c r="AD16" s="290">
        <v>556</v>
      </c>
      <c r="AE16" s="290"/>
      <c r="AF16" s="290"/>
      <c r="AG16" s="290"/>
      <c r="AH16" s="290"/>
      <c r="AI16" s="290"/>
      <c r="AJ16" s="290"/>
      <c r="AK16" s="290"/>
      <c r="AL16" s="286">
        <v>0</v>
      </c>
      <c r="AM16" s="240"/>
      <c r="AN16" s="240"/>
      <c r="AO16" s="299"/>
      <c r="AP16" s="263" t="s">
        <v>360</v>
      </c>
      <c r="AQ16" s="36"/>
      <c r="AR16" s="36"/>
      <c r="AS16" s="36"/>
      <c r="AT16" s="36"/>
      <c r="AU16" s="36"/>
      <c r="AV16" s="36"/>
      <c r="AW16" s="36"/>
      <c r="AX16" s="36"/>
      <c r="AY16" s="36"/>
      <c r="AZ16" s="36"/>
      <c r="BA16" s="36"/>
      <c r="BB16" s="36"/>
      <c r="BC16" s="36"/>
      <c r="BD16" s="36"/>
      <c r="BE16" s="36"/>
      <c r="BF16" s="272"/>
      <c r="BG16" s="277" t="s">
        <v>206</v>
      </c>
      <c r="BH16" s="219"/>
      <c r="BI16" s="219"/>
      <c r="BJ16" s="219"/>
      <c r="BK16" s="219"/>
      <c r="BL16" s="219"/>
      <c r="BM16" s="219"/>
      <c r="BN16" s="282"/>
      <c r="BO16" s="285" t="s">
        <v>206</v>
      </c>
      <c r="BP16" s="285"/>
      <c r="BQ16" s="285"/>
      <c r="BR16" s="285"/>
      <c r="BS16" s="291" t="s">
        <v>206</v>
      </c>
      <c r="BT16" s="219"/>
      <c r="BU16" s="219"/>
      <c r="BV16" s="219"/>
      <c r="BW16" s="219"/>
      <c r="BX16" s="219"/>
      <c r="BY16" s="219"/>
      <c r="BZ16" s="219"/>
      <c r="CA16" s="219"/>
      <c r="CB16" s="332"/>
      <c r="CD16" s="263" t="s">
        <v>361</v>
      </c>
      <c r="CE16" s="36"/>
      <c r="CF16" s="36"/>
      <c r="CG16" s="36"/>
      <c r="CH16" s="36"/>
      <c r="CI16" s="36"/>
      <c r="CJ16" s="36"/>
      <c r="CK16" s="36"/>
      <c r="CL16" s="36"/>
      <c r="CM16" s="36"/>
      <c r="CN16" s="36"/>
      <c r="CO16" s="36"/>
      <c r="CP16" s="36"/>
      <c r="CQ16" s="272"/>
      <c r="CR16" s="277">
        <v>28598</v>
      </c>
      <c r="CS16" s="219"/>
      <c r="CT16" s="219"/>
      <c r="CU16" s="219"/>
      <c r="CV16" s="219"/>
      <c r="CW16" s="219"/>
      <c r="CX16" s="219"/>
      <c r="CY16" s="282"/>
      <c r="CZ16" s="285">
        <v>0.7</v>
      </c>
      <c r="DA16" s="285"/>
      <c r="DB16" s="285"/>
      <c r="DC16" s="285"/>
      <c r="DD16" s="291" t="s">
        <v>206</v>
      </c>
      <c r="DE16" s="219"/>
      <c r="DF16" s="219"/>
      <c r="DG16" s="219"/>
      <c r="DH16" s="219"/>
      <c r="DI16" s="219"/>
      <c r="DJ16" s="219"/>
      <c r="DK16" s="219"/>
      <c r="DL16" s="219"/>
      <c r="DM16" s="219"/>
      <c r="DN16" s="219"/>
      <c r="DO16" s="219"/>
      <c r="DP16" s="282"/>
      <c r="DQ16" s="291">
        <v>1388</v>
      </c>
      <c r="DR16" s="219"/>
      <c r="DS16" s="219"/>
      <c r="DT16" s="219"/>
      <c r="DU16" s="219"/>
      <c r="DV16" s="219"/>
      <c r="DW16" s="219"/>
      <c r="DX16" s="219"/>
      <c r="DY16" s="219"/>
      <c r="DZ16" s="219"/>
      <c r="EA16" s="219"/>
      <c r="EB16" s="219"/>
      <c r="EC16" s="332"/>
    </row>
    <row r="17" spans="2:133" ht="11.25" customHeight="1">
      <c r="B17" s="263" t="s">
        <v>362</v>
      </c>
      <c r="C17" s="36"/>
      <c r="D17" s="36"/>
      <c r="E17" s="36"/>
      <c r="F17" s="36"/>
      <c r="G17" s="36"/>
      <c r="H17" s="36"/>
      <c r="I17" s="36"/>
      <c r="J17" s="36"/>
      <c r="K17" s="36"/>
      <c r="L17" s="36"/>
      <c r="M17" s="36"/>
      <c r="N17" s="36"/>
      <c r="O17" s="36"/>
      <c r="P17" s="36"/>
      <c r="Q17" s="272"/>
      <c r="R17" s="277">
        <v>10450</v>
      </c>
      <c r="S17" s="219"/>
      <c r="T17" s="219"/>
      <c r="U17" s="219"/>
      <c r="V17" s="219"/>
      <c r="W17" s="219"/>
      <c r="X17" s="219"/>
      <c r="Y17" s="282"/>
      <c r="Z17" s="285">
        <v>0.2</v>
      </c>
      <c r="AA17" s="285"/>
      <c r="AB17" s="285"/>
      <c r="AC17" s="285"/>
      <c r="AD17" s="290">
        <v>10450</v>
      </c>
      <c r="AE17" s="290"/>
      <c r="AF17" s="290"/>
      <c r="AG17" s="290"/>
      <c r="AH17" s="290"/>
      <c r="AI17" s="290"/>
      <c r="AJ17" s="290"/>
      <c r="AK17" s="290"/>
      <c r="AL17" s="286">
        <v>0.6</v>
      </c>
      <c r="AM17" s="240"/>
      <c r="AN17" s="240"/>
      <c r="AO17" s="299"/>
      <c r="AP17" s="263" t="s">
        <v>363</v>
      </c>
      <c r="AQ17" s="36"/>
      <c r="AR17" s="36"/>
      <c r="AS17" s="36"/>
      <c r="AT17" s="36"/>
      <c r="AU17" s="36"/>
      <c r="AV17" s="36"/>
      <c r="AW17" s="36"/>
      <c r="AX17" s="36"/>
      <c r="AY17" s="36"/>
      <c r="AZ17" s="36"/>
      <c r="BA17" s="36"/>
      <c r="BB17" s="36"/>
      <c r="BC17" s="36"/>
      <c r="BD17" s="36"/>
      <c r="BE17" s="36"/>
      <c r="BF17" s="272"/>
      <c r="BG17" s="277" t="s">
        <v>206</v>
      </c>
      <c r="BH17" s="219"/>
      <c r="BI17" s="219"/>
      <c r="BJ17" s="219"/>
      <c r="BK17" s="219"/>
      <c r="BL17" s="219"/>
      <c r="BM17" s="219"/>
      <c r="BN17" s="282"/>
      <c r="BO17" s="285" t="s">
        <v>206</v>
      </c>
      <c r="BP17" s="285"/>
      <c r="BQ17" s="285"/>
      <c r="BR17" s="285"/>
      <c r="BS17" s="291" t="s">
        <v>206</v>
      </c>
      <c r="BT17" s="219"/>
      <c r="BU17" s="219"/>
      <c r="BV17" s="219"/>
      <c r="BW17" s="219"/>
      <c r="BX17" s="219"/>
      <c r="BY17" s="219"/>
      <c r="BZ17" s="219"/>
      <c r="CA17" s="219"/>
      <c r="CB17" s="332"/>
      <c r="CD17" s="263" t="s">
        <v>365</v>
      </c>
      <c r="CE17" s="36"/>
      <c r="CF17" s="36"/>
      <c r="CG17" s="36"/>
      <c r="CH17" s="36"/>
      <c r="CI17" s="36"/>
      <c r="CJ17" s="36"/>
      <c r="CK17" s="36"/>
      <c r="CL17" s="36"/>
      <c r="CM17" s="36"/>
      <c r="CN17" s="36"/>
      <c r="CO17" s="36"/>
      <c r="CP17" s="36"/>
      <c r="CQ17" s="272"/>
      <c r="CR17" s="277">
        <v>223363</v>
      </c>
      <c r="CS17" s="219"/>
      <c r="CT17" s="219"/>
      <c r="CU17" s="219"/>
      <c r="CV17" s="219"/>
      <c r="CW17" s="219"/>
      <c r="CX17" s="219"/>
      <c r="CY17" s="282"/>
      <c r="CZ17" s="285">
        <v>5.3</v>
      </c>
      <c r="DA17" s="285"/>
      <c r="DB17" s="285"/>
      <c r="DC17" s="285"/>
      <c r="DD17" s="291" t="s">
        <v>206</v>
      </c>
      <c r="DE17" s="219"/>
      <c r="DF17" s="219"/>
      <c r="DG17" s="219"/>
      <c r="DH17" s="219"/>
      <c r="DI17" s="219"/>
      <c r="DJ17" s="219"/>
      <c r="DK17" s="219"/>
      <c r="DL17" s="219"/>
      <c r="DM17" s="219"/>
      <c r="DN17" s="219"/>
      <c r="DO17" s="219"/>
      <c r="DP17" s="282"/>
      <c r="DQ17" s="291">
        <v>193327</v>
      </c>
      <c r="DR17" s="219"/>
      <c r="DS17" s="219"/>
      <c r="DT17" s="219"/>
      <c r="DU17" s="219"/>
      <c r="DV17" s="219"/>
      <c r="DW17" s="219"/>
      <c r="DX17" s="219"/>
      <c r="DY17" s="219"/>
      <c r="DZ17" s="219"/>
      <c r="EA17" s="219"/>
      <c r="EB17" s="219"/>
      <c r="EC17" s="332"/>
    </row>
    <row r="18" spans="2:133" ht="11.25" customHeight="1">
      <c r="B18" s="263" t="s">
        <v>366</v>
      </c>
      <c r="C18" s="36"/>
      <c r="D18" s="36"/>
      <c r="E18" s="36"/>
      <c r="F18" s="36"/>
      <c r="G18" s="36"/>
      <c r="H18" s="36"/>
      <c r="I18" s="36"/>
      <c r="J18" s="36"/>
      <c r="K18" s="36"/>
      <c r="L18" s="36"/>
      <c r="M18" s="36"/>
      <c r="N18" s="36"/>
      <c r="O18" s="36"/>
      <c r="P18" s="36"/>
      <c r="Q18" s="272"/>
      <c r="R18" s="277">
        <v>1924</v>
      </c>
      <c r="S18" s="219"/>
      <c r="T18" s="219"/>
      <c r="U18" s="219"/>
      <c r="V18" s="219"/>
      <c r="W18" s="219"/>
      <c r="X18" s="219"/>
      <c r="Y18" s="282"/>
      <c r="Z18" s="285">
        <v>0</v>
      </c>
      <c r="AA18" s="285"/>
      <c r="AB18" s="285"/>
      <c r="AC18" s="285"/>
      <c r="AD18" s="290">
        <v>1924</v>
      </c>
      <c r="AE18" s="290"/>
      <c r="AF18" s="290"/>
      <c r="AG18" s="290"/>
      <c r="AH18" s="290"/>
      <c r="AI18" s="290"/>
      <c r="AJ18" s="290"/>
      <c r="AK18" s="290"/>
      <c r="AL18" s="286">
        <v>0.1</v>
      </c>
      <c r="AM18" s="240"/>
      <c r="AN18" s="240"/>
      <c r="AO18" s="299"/>
      <c r="AP18" s="263" t="s">
        <v>101</v>
      </c>
      <c r="AQ18" s="36"/>
      <c r="AR18" s="36"/>
      <c r="AS18" s="36"/>
      <c r="AT18" s="36"/>
      <c r="AU18" s="36"/>
      <c r="AV18" s="36"/>
      <c r="AW18" s="36"/>
      <c r="AX18" s="36"/>
      <c r="AY18" s="36"/>
      <c r="AZ18" s="36"/>
      <c r="BA18" s="36"/>
      <c r="BB18" s="36"/>
      <c r="BC18" s="36"/>
      <c r="BD18" s="36"/>
      <c r="BE18" s="36"/>
      <c r="BF18" s="272"/>
      <c r="BG18" s="277" t="s">
        <v>206</v>
      </c>
      <c r="BH18" s="219"/>
      <c r="BI18" s="219"/>
      <c r="BJ18" s="219"/>
      <c r="BK18" s="219"/>
      <c r="BL18" s="219"/>
      <c r="BM18" s="219"/>
      <c r="BN18" s="282"/>
      <c r="BO18" s="285" t="s">
        <v>206</v>
      </c>
      <c r="BP18" s="285"/>
      <c r="BQ18" s="285"/>
      <c r="BR18" s="285"/>
      <c r="BS18" s="291" t="s">
        <v>206</v>
      </c>
      <c r="BT18" s="219"/>
      <c r="BU18" s="219"/>
      <c r="BV18" s="219"/>
      <c r="BW18" s="219"/>
      <c r="BX18" s="219"/>
      <c r="BY18" s="219"/>
      <c r="BZ18" s="219"/>
      <c r="CA18" s="219"/>
      <c r="CB18" s="332"/>
      <c r="CD18" s="263" t="s">
        <v>368</v>
      </c>
      <c r="CE18" s="36"/>
      <c r="CF18" s="36"/>
      <c r="CG18" s="36"/>
      <c r="CH18" s="36"/>
      <c r="CI18" s="36"/>
      <c r="CJ18" s="36"/>
      <c r="CK18" s="36"/>
      <c r="CL18" s="36"/>
      <c r="CM18" s="36"/>
      <c r="CN18" s="36"/>
      <c r="CO18" s="36"/>
      <c r="CP18" s="36"/>
      <c r="CQ18" s="272"/>
      <c r="CR18" s="277" t="s">
        <v>206</v>
      </c>
      <c r="CS18" s="219"/>
      <c r="CT18" s="219"/>
      <c r="CU18" s="219"/>
      <c r="CV18" s="219"/>
      <c r="CW18" s="219"/>
      <c r="CX18" s="219"/>
      <c r="CY18" s="282"/>
      <c r="CZ18" s="285" t="s">
        <v>206</v>
      </c>
      <c r="DA18" s="285"/>
      <c r="DB18" s="285"/>
      <c r="DC18" s="285"/>
      <c r="DD18" s="291" t="s">
        <v>206</v>
      </c>
      <c r="DE18" s="219"/>
      <c r="DF18" s="219"/>
      <c r="DG18" s="219"/>
      <c r="DH18" s="219"/>
      <c r="DI18" s="219"/>
      <c r="DJ18" s="219"/>
      <c r="DK18" s="219"/>
      <c r="DL18" s="219"/>
      <c r="DM18" s="219"/>
      <c r="DN18" s="219"/>
      <c r="DO18" s="219"/>
      <c r="DP18" s="282"/>
      <c r="DQ18" s="291" t="s">
        <v>206</v>
      </c>
      <c r="DR18" s="219"/>
      <c r="DS18" s="219"/>
      <c r="DT18" s="219"/>
      <c r="DU18" s="219"/>
      <c r="DV18" s="219"/>
      <c r="DW18" s="219"/>
      <c r="DX18" s="219"/>
      <c r="DY18" s="219"/>
      <c r="DZ18" s="219"/>
      <c r="EA18" s="219"/>
      <c r="EB18" s="219"/>
      <c r="EC18" s="332"/>
    </row>
    <row r="19" spans="2:133" ht="11.25" customHeight="1">
      <c r="B19" s="263" t="s">
        <v>76</v>
      </c>
      <c r="C19" s="36"/>
      <c r="D19" s="36"/>
      <c r="E19" s="36"/>
      <c r="F19" s="36"/>
      <c r="G19" s="36"/>
      <c r="H19" s="36"/>
      <c r="I19" s="36"/>
      <c r="J19" s="36"/>
      <c r="K19" s="36"/>
      <c r="L19" s="36"/>
      <c r="M19" s="36"/>
      <c r="N19" s="36"/>
      <c r="O19" s="36"/>
      <c r="P19" s="36"/>
      <c r="Q19" s="272"/>
      <c r="R19" s="277">
        <v>279</v>
      </c>
      <c r="S19" s="219"/>
      <c r="T19" s="219"/>
      <c r="U19" s="219"/>
      <c r="V19" s="219"/>
      <c r="W19" s="219"/>
      <c r="X19" s="219"/>
      <c r="Y19" s="282"/>
      <c r="Z19" s="285">
        <v>0</v>
      </c>
      <c r="AA19" s="285"/>
      <c r="AB19" s="285"/>
      <c r="AC19" s="285"/>
      <c r="AD19" s="290">
        <v>279</v>
      </c>
      <c r="AE19" s="290"/>
      <c r="AF19" s="290"/>
      <c r="AG19" s="290"/>
      <c r="AH19" s="290"/>
      <c r="AI19" s="290"/>
      <c r="AJ19" s="290"/>
      <c r="AK19" s="290"/>
      <c r="AL19" s="286">
        <v>0</v>
      </c>
      <c r="AM19" s="240"/>
      <c r="AN19" s="240"/>
      <c r="AO19" s="299"/>
      <c r="AP19" s="263" t="s">
        <v>369</v>
      </c>
      <c r="AQ19" s="36"/>
      <c r="AR19" s="36"/>
      <c r="AS19" s="36"/>
      <c r="AT19" s="36"/>
      <c r="AU19" s="36"/>
      <c r="AV19" s="36"/>
      <c r="AW19" s="36"/>
      <c r="AX19" s="36"/>
      <c r="AY19" s="36"/>
      <c r="AZ19" s="36"/>
      <c r="BA19" s="36"/>
      <c r="BB19" s="36"/>
      <c r="BC19" s="36"/>
      <c r="BD19" s="36"/>
      <c r="BE19" s="36"/>
      <c r="BF19" s="272"/>
      <c r="BG19" s="277">
        <v>15707</v>
      </c>
      <c r="BH19" s="219"/>
      <c r="BI19" s="219"/>
      <c r="BJ19" s="219"/>
      <c r="BK19" s="219"/>
      <c r="BL19" s="219"/>
      <c r="BM19" s="219"/>
      <c r="BN19" s="282"/>
      <c r="BO19" s="285">
        <v>3.9</v>
      </c>
      <c r="BP19" s="285"/>
      <c r="BQ19" s="285"/>
      <c r="BR19" s="285"/>
      <c r="BS19" s="291" t="s">
        <v>206</v>
      </c>
      <c r="BT19" s="219"/>
      <c r="BU19" s="219"/>
      <c r="BV19" s="219"/>
      <c r="BW19" s="219"/>
      <c r="BX19" s="219"/>
      <c r="BY19" s="219"/>
      <c r="BZ19" s="219"/>
      <c r="CA19" s="219"/>
      <c r="CB19" s="332"/>
      <c r="CD19" s="263" t="s">
        <v>370</v>
      </c>
      <c r="CE19" s="36"/>
      <c r="CF19" s="36"/>
      <c r="CG19" s="36"/>
      <c r="CH19" s="36"/>
      <c r="CI19" s="36"/>
      <c r="CJ19" s="36"/>
      <c r="CK19" s="36"/>
      <c r="CL19" s="36"/>
      <c r="CM19" s="36"/>
      <c r="CN19" s="36"/>
      <c r="CO19" s="36"/>
      <c r="CP19" s="36"/>
      <c r="CQ19" s="272"/>
      <c r="CR19" s="277" t="s">
        <v>206</v>
      </c>
      <c r="CS19" s="219"/>
      <c r="CT19" s="219"/>
      <c r="CU19" s="219"/>
      <c r="CV19" s="219"/>
      <c r="CW19" s="219"/>
      <c r="CX19" s="219"/>
      <c r="CY19" s="282"/>
      <c r="CZ19" s="285" t="s">
        <v>206</v>
      </c>
      <c r="DA19" s="285"/>
      <c r="DB19" s="285"/>
      <c r="DC19" s="285"/>
      <c r="DD19" s="291" t="s">
        <v>206</v>
      </c>
      <c r="DE19" s="219"/>
      <c r="DF19" s="219"/>
      <c r="DG19" s="219"/>
      <c r="DH19" s="219"/>
      <c r="DI19" s="219"/>
      <c r="DJ19" s="219"/>
      <c r="DK19" s="219"/>
      <c r="DL19" s="219"/>
      <c r="DM19" s="219"/>
      <c r="DN19" s="219"/>
      <c r="DO19" s="219"/>
      <c r="DP19" s="282"/>
      <c r="DQ19" s="291" t="s">
        <v>206</v>
      </c>
      <c r="DR19" s="219"/>
      <c r="DS19" s="219"/>
      <c r="DT19" s="219"/>
      <c r="DU19" s="219"/>
      <c r="DV19" s="219"/>
      <c r="DW19" s="219"/>
      <c r="DX19" s="219"/>
      <c r="DY19" s="219"/>
      <c r="DZ19" s="219"/>
      <c r="EA19" s="219"/>
      <c r="EB19" s="219"/>
      <c r="EC19" s="332"/>
    </row>
    <row r="20" spans="2:133" ht="11.25" customHeight="1">
      <c r="B20" s="263" t="s">
        <v>371</v>
      </c>
      <c r="C20" s="36"/>
      <c r="D20" s="36"/>
      <c r="E20" s="36"/>
      <c r="F20" s="36"/>
      <c r="G20" s="36"/>
      <c r="H20" s="36"/>
      <c r="I20" s="36"/>
      <c r="J20" s="36"/>
      <c r="K20" s="36"/>
      <c r="L20" s="36"/>
      <c r="M20" s="36"/>
      <c r="N20" s="36"/>
      <c r="O20" s="36"/>
      <c r="P20" s="36"/>
      <c r="Q20" s="272"/>
      <c r="R20" s="277">
        <v>83</v>
      </c>
      <c r="S20" s="219"/>
      <c r="T20" s="219"/>
      <c r="U20" s="219"/>
      <c r="V20" s="219"/>
      <c r="W20" s="219"/>
      <c r="X20" s="219"/>
      <c r="Y20" s="282"/>
      <c r="Z20" s="285">
        <v>0</v>
      </c>
      <c r="AA20" s="285"/>
      <c r="AB20" s="285"/>
      <c r="AC20" s="285"/>
      <c r="AD20" s="290">
        <v>83</v>
      </c>
      <c r="AE20" s="290"/>
      <c r="AF20" s="290"/>
      <c r="AG20" s="290"/>
      <c r="AH20" s="290"/>
      <c r="AI20" s="290"/>
      <c r="AJ20" s="290"/>
      <c r="AK20" s="290"/>
      <c r="AL20" s="286">
        <v>0</v>
      </c>
      <c r="AM20" s="240"/>
      <c r="AN20" s="240"/>
      <c r="AO20" s="299"/>
      <c r="AP20" s="263" t="s">
        <v>372</v>
      </c>
      <c r="AQ20" s="36"/>
      <c r="AR20" s="36"/>
      <c r="AS20" s="36"/>
      <c r="AT20" s="36"/>
      <c r="AU20" s="36"/>
      <c r="AV20" s="36"/>
      <c r="AW20" s="36"/>
      <c r="AX20" s="36"/>
      <c r="AY20" s="36"/>
      <c r="AZ20" s="36"/>
      <c r="BA20" s="36"/>
      <c r="BB20" s="36"/>
      <c r="BC20" s="36"/>
      <c r="BD20" s="36"/>
      <c r="BE20" s="36"/>
      <c r="BF20" s="272"/>
      <c r="BG20" s="277">
        <v>15707</v>
      </c>
      <c r="BH20" s="219"/>
      <c r="BI20" s="219"/>
      <c r="BJ20" s="219"/>
      <c r="BK20" s="219"/>
      <c r="BL20" s="219"/>
      <c r="BM20" s="219"/>
      <c r="BN20" s="282"/>
      <c r="BO20" s="285">
        <v>3.9</v>
      </c>
      <c r="BP20" s="285"/>
      <c r="BQ20" s="285"/>
      <c r="BR20" s="285"/>
      <c r="BS20" s="291" t="s">
        <v>206</v>
      </c>
      <c r="BT20" s="219"/>
      <c r="BU20" s="219"/>
      <c r="BV20" s="219"/>
      <c r="BW20" s="219"/>
      <c r="BX20" s="219"/>
      <c r="BY20" s="219"/>
      <c r="BZ20" s="219"/>
      <c r="CA20" s="219"/>
      <c r="CB20" s="332"/>
      <c r="CD20" s="263" t="s">
        <v>197</v>
      </c>
      <c r="CE20" s="36"/>
      <c r="CF20" s="36"/>
      <c r="CG20" s="36"/>
      <c r="CH20" s="36"/>
      <c r="CI20" s="36"/>
      <c r="CJ20" s="36"/>
      <c r="CK20" s="36"/>
      <c r="CL20" s="36"/>
      <c r="CM20" s="36"/>
      <c r="CN20" s="36"/>
      <c r="CO20" s="36"/>
      <c r="CP20" s="36"/>
      <c r="CQ20" s="272"/>
      <c r="CR20" s="277">
        <v>4234153</v>
      </c>
      <c r="CS20" s="219"/>
      <c r="CT20" s="219"/>
      <c r="CU20" s="219"/>
      <c r="CV20" s="219"/>
      <c r="CW20" s="219"/>
      <c r="CX20" s="219"/>
      <c r="CY20" s="282"/>
      <c r="CZ20" s="285">
        <v>100</v>
      </c>
      <c r="DA20" s="285"/>
      <c r="DB20" s="285"/>
      <c r="DC20" s="285"/>
      <c r="DD20" s="291">
        <v>658486</v>
      </c>
      <c r="DE20" s="219"/>
      <c r="DF20" s="219"/>
      <c r="DG20" s="219"/>
      <c r="DH20" s="219"/>
      <c r="DI20" s="219"/>
      <c r="DJ20" s="219"/>
      <c r="DK20" s="219"/>
      <c r="DL20" s="219"/>
      <c r="DM20" s="219"/>
      <c r="DN20" s="219"/>
      <c r="DO20" s="219"/>
      <c r="DP20" s="282"/>
      <c r="DQ20" s="291">
        <v>3198888</v>
      </c>
      <c r="DR20" s="219"/>
      <c r="DS20" s="219"/>
      <c r="DT20" s="219"/>
      <c r="DU20" s="219"/>
      <c r="DV20" s="219"/>
      <c r="DW20" s="219"/>
      <c r="DX20" s="219"/>
      <c r="DY20" s="219"/>
      <c r="DZ20" s="219"/>
      <c r="EA20" s="219"/>
      <c r="EB20" s="219"/>
      <c r="EC20" s="332"/>
    </row>
    <row r="21" spans="2:133" ht="11.25" customHeight="1">
      <c r="B21" s="263" t="s">
        <v>374</v>
      </c>
      <c r="C21" s="36"/>
      <c r="D21" s="36"/>
      <c r="E21" s="36"/>
      <c r="F21" s="36"/>
      <c r="G21" s="36"/>
      <c r="H21" s="36"/>
      <c r="I21" s="36"/>
      <c r="J21" s="36"/>
      <c r="K21" s="36"/>
      <c r="L21" s="36"/>
      <c r="M21" s="36"/>
      <c r="N21" s="36"/>
      <c r="O21" s="36"/>
      <c r="P21" s="36"/>
      <c r="Q21" s="272"/>
      <c r="R21" s="277">
        <v>8164</v>
      </c>
      <c r="S21" s="219"/>
      <c r="T21" s="219"/>
      <c r="U21" s="219"/>
      <c r="V21" s="219"/>
      <c r="W21" s="219"/>
      <c r="X21" s="219"/>
      <c r="Y21" s="282"/>
      <c r="Z21" s="285">
        <v>0.2</v>
      </c>
      <c r="AA21" s="285"/>
      <c r="AB21" s="285"/>
      <c r="AC21" s="285"/>
      <c r="AD21" s="290">
        <v>8164</v>
      </c>
      <c r="AE21" s="290"/>
      <c r="AF21" s="290"/>
      <c r="AG21" s="290"/>
      <c r="AH21" s="290"/>
      <c r="AI21" s="290"/>
      <c r="AJ21" s="290"/>
      <c r="AK21" s="290"/>
      <c r="AL21" s="286">
        <v>0.5</v>
      </c>
      <c r="AM21" s="240"/>
      <c r="AN21" s="240"/>
      <c r="AO21" s="299"/>
      <c r="AP21" s="302" t="s">
        <v>375</v>
      </c>
      <c r="AQ21" s="305"/>
      <c r="AR21" s="305"/>
      <c r="AS21" s="305"/>
      <c r="AT21" s="305"/>
      <c r="AU21" s="305"/>
      <c r="AV21" s="305"/>
      <c r="AW21" s="305"/>
      <c r="AX21" s="305"/>
      <c r="AY21" s="305"/>
      <c r="AZ21" s="305"/>
      <c r="BA21" s="305"/>
      <c r="BB21" s="305"/>
      <c r="BC21" s="305"/>
      <c r="BD21" s="305"/>
      <c r="BE21" s="305"/>
      <c r="BF21" s="319"/>
      <c r="BG21" s="277">
        <v>15707</v>
      </c>
      <c r="BH21" s="219"/>
      <c r="BI21" s="219"/>
      <c r="BJ21" s="219"/>
      <c r="BK21" s="219"/>
      <c r="BL21" s="219"/>
      <c r="BM21" s="219"/>
      <c r="BN21" s="282"/>
      <c r="BO21" s="285">
        <v>3.9</v>
      </c>
      <c r="BP21" s="285"/>
      <c r="BQ21" s="285"/>
      <c r="BR21" s="285"/>
      <c r="BS21" s="291" t="s">
        <v>206</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347</v>
      </c>
      <c r="C22" s="36"/>
      <c r="D22" s="36"/>
      <c r="E22" s="36"/>
      <c r="F22" s="36"/>
      <c r="G22" s="36"/>
      <c r="H22" s="36"/>
      <c r="I22" s="36"/>
      <c r="J22" s="36"/>
      <c r="K22" s="36"/>
      <c r="L22" s="36"/>
      <c r="M22" s="36"/>
      <c r="N22" s="36"/>
      <c r="O22" s="36"/>
      <c r="P22" s="36"/>
      <c r="Q22" s="272"/>
      <c r="R22" s="277">
        <v>1349918</v>
      </c>
      <c r="S22" s="219"/>
      <c r="T22" s="219"/>
      <c r="U22" s="219"/>
      <c r="V22" s="219"/>
      <c r="W22" s="219"/>
      <c r="X22" s="219"/>
      <c r="Y22" s="282"/>
      <c r="Z22" s="285">
        <v>30.9</v>
      </c>
      <c r="AA22" s="285"/>
      <c r="AB22" s="285"/>
      <c r="AC22" s="285"/>
      <c r="AD22" s="290">
        <v>1162938</v>
      </c>
      <c r="AE22" s="290"/>
      <c r="AF22" s="290"/>
      <c r="AG22" s="290"/>
      <c r="AH22" s="290"/>
      <c r="AI22" s="290"/>
      <c r="AJ22" s="290"/>
      <c r="AK22" s="290"/>
      <c r="AL22" s="286">
        <v>68.099999999999994</v>
      </c>
      <c r="AM22" s="240"/>
      <c r="AN22" s="240"/>
      <c r="AO22" s="299"/>
      <c r="AP22" s="302" t="s">
        <v>377</v>
      </c>
      <c r="AQ22" s="305"/>
      <c r="AR22" s="305"/>
      <c r="AS22" s="305"/>
      <c r="AT22" s="305"/>
      <c r="AU22" s="305"/>
      <c r="AV22" s="305"/>
      <c r="AW22" s="305"/>
      <c r="AX22" s="305"/>
      <c r="AY22" s="305"/>
      <c r="AZ22" s="305"/>
      <c r="BA22" s="305"/>
      <c r="BB22" s="305"/>
      <c r="BC22" s="305"/>
      <c r="BD22" s="305"/>
      <c r="BE22" s="305"/>
      <c r="BF22" s="319"/>
      <c r="BG22" s="277" t="s">
        <v>206</v>
      </c>
      <c r="BH22" s="219"/>
      <c r="BI22" s="219"/>
      <c r="BJ22" s="219"/>
      <c r="BK22" s="219"/>
      <c r="BL22" s="219"/>
      <c r="BM22" s="219"/>
      <c r="BN22" s="282"/>
      <c r="BO22" s="285" t="s">
        <v>206</v>
      </c>
      <c r="BP22" s="285"/>
      <c r="BQ22" s="285"/>
      <c r="BR22" s="285"/>
      <c r="BS22" s="291" t="s">
        <v>206</v>
      </c>
      <c r="BT22" s="219"/>
      <c r="BU22" s="219"/>
      <c r="BV22" s="219"/>
      <c r="BW22" s="219"/>
      <c r="BX22" s="219"/>
      <c r="BY22" s="219"/>
      <c r="BZ22" s="219"/>
      <c r="CA22" s="219"/>
      <c r="CB22" s="332"/>
      <c r="CD22" s="183" t="s">
        <v>378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305</v>
      </c>
      <c r="C23" s="36"/>
      <c r="D23" s="36"/>
      <c r="E23" s="36"/>
      <c r="F23" s="36"/>
      <c r="G23" s="36"/>
      <c r="H23" s="36"/>
      <c r="I23" s="36"/>
      <c r="J23" s="36"/>
      <c r="K23" s="36"/>
      <c r="L23" s="36"/>
      <c r="M23" s="36"/>
      <c r="N23" s="36"/>
      <c r="O23" s="36"/>
      <c r="P23" s="36"/>
      <c r="Q23" s="272"/>
      <c r="R23" s="277">
        <v>1162938</v>
      </c>
      <c r="S23" s="219"/>
      <c r="T23" s="219"/>
      <c r="U23" s="219"/>
      <c r="V23" s="219"/>
      <c r="W23" s="219"/>
      <c r="X23" s="219"/>
      <c r="Y23" s="282"/>
      <c r="Z23" s="285">
        <v>26.6</v>
      </c>
      <c r="AA23" s="285"/>
      <c r="AB23" s="285"/>
      <c r="AC23" s="285"/>
      <c r="AD23" s="290">
        <v>1162938</v>
      </c>
      <c r="AE23" s="290"/>
      <c r="AF23" s="290"/>
      <c r="AG23" s="290"/>
      <c r="AH23" s="290"/>
      <c r="AI23" s="290"/>
      <c r="AJ23" s="290"/>
      <c r="AK23" s="290"/>
      <c r="AL23" s="286">
        <v>68.099999999999994</v>
      </c>
      <c r="AM23" s="240"/>
      <c r="AN23" s="240"/>
      <c r="AO23" s="299"/>
      <c r="AP23" s="302" t="s">
        <v>125</v>
      </c>
      <c r="AQ23" s="305"/>
      <c r="AR23" s="305"/>
      <c r="AS23" s="305"/>
      <c r="AT23" s="305"/>
      <c r="AU23" s="305"/>
      <c r="AV23" s="305"/>
      <c r="AW23" s="305"/>
      <c r="AX23" s="305"/>
      <c r="AY23" s="305"/>
      <c r="AZ23" s="305"/>
      <c r="BA23" s="305"/>
      <c r="BB23" s="305"/>
      <c r="BC23" s="305"/>
      <c r="BD23" s="305"/>
      <c r="BE23" s="305"/>
      <c r="BF23" s="319"/>
      <c r="BG23" s="277" t="s">
        <v>206</v>
      </c>
      <c r="BH23" s="219"/>
      <c r="BI23" s="219"/>
      <c r="BJ23" s="219"/>
      <c r="BK23" s="219"/>
      <c r="BL23" s="219"/>
      <c r="BM23" s="219"/>
      <c r="BN23" s="282"/>
      <c r="BO23" s="285" t="s">
        <v>206</v>
      </c>
      <c r="BP23" s="285"/>
      <c r="BQ23" s="285"/>
      <c r="BR23" s="285"/>
      <c r="BS23" s="291" t="s">
        <v>206</v>
      </c>
      <c r="BT23" s="219"/>
      <c r="BU23" s="219"/>
      <c r="BV23" s="219"/>
      <c r="BW23" s="219"/>
      <c r="BX23" s="219"/>
      <c r="BY23" s="219"/>
      <c r="BZ23" s="219"/>
      <c r="CA23" s="219"/>
      <c r="CB23" s="332"/>
      <c r="CD23" s="183" t="s">
        <v>321</v>
      </c>
      <c r="CE23" s="139"/>
      <c r="CF23" s="139"/>
      <c r="CG23" s="139"/>
      <c r="CH23" s="139"/>
      <c r="CI23" s="139"/>
      <c r="CJ23" s="139"/>
      <c r="CK23" s="139"/>
      <c r="CL23" s="139"/>
      <c r="CM23" s="139"/>
      <c r="CN23" s="139"/>
      <c r="CO23" s="139"/>
      <c r="CP23" s="139"/>
      <c r="CQ23" s="144"/>
      <c r="CR23" s="183" t="s">
        <v>379</v>
      </c>
      <c r="CS23" s="139"/>
      <c r="CT23" s="139"/>
      <c r="CU23" s="139"/>
      <c r="CV23" s="139"/>
      <c r="CW23" s="139"/>
      <c r="CX23" s="139"/>
      <c r="CY23" s="144"/>
      <c r="CZ23" s="183" t="s">
        <v>383</v>
      </c>
      <c r="DA23" s="139"/>
      <c r="DB23" s="139"/>
      <c r="DC23" s="144"/>
      <c r="DD23" s="183" t="s">
        <v>308</v>
      </c>
      <c r="DE23" s="139"/>
      <c r="DF23" s="139"/>
      <c r="DG23" s="139"/>
      <c r="DH23" s="139"/>
      <c r="DI23" s="139"/>
      <c r="DJ23" s="139"/>
      <c r="DK23" s="144"/>
      <c r="DL23" s="350" t="s">
        <v>385</v>
      </c>
      <c r="DM23" s="353"/>
      <c r="DN23" s="353"/>
      <c r="DO23" s="353"/>
      <c r="DP23" s="353"/>
      <c r="DQ23" s="353"/>
      <c r="DR23" s="353"/>
      <c r="DS23" s="353"/>
      <c r="DT23" s="353"/>
      <c r="DU23" s="353"/>
      <c r="DV23" s="357"/>
      <c r="DW23" s="183" t="s">
        <v>386</v>
      </c>
      <c r="DX23" s="139"/>
      <c r="DY23" s="139"/>
      <c r="DZ23" s="139"/>
      <c r="EA23" s="139"/>
      <c r="EB23" s="139"/>
      <c r="EC23" s="144"/>
    </row>
    <row r="24" spans="2:133" ht="11.25" customHeight="1">
      <c r="B24" s="263" t="s">
        <v>302</v>
      </c>
      <c r="C24" s="36"/>
      <c r="D24" s="36"/>
      <c r="E24" s="36"/>
      <c r="F24" s="36"/>
      <c r="G24" s="36"/>
      <c r="H24" s="36"/>
      <c r="I24" s="36"/>
      <c r="J24" s="36"/>
      <c r="K24" s="36"/>
      <c r="L24" s="36"/>
      <c r="M24" s="36"/>
      <c r="N24" s="36"/>
      <c r="O24" s="36"/>
      <c r="P24" s="36"/>
      <c r="Q24" s="272"/>
      <c r="R24" s="277">
        <v>186980</v>
      </c>
      <c r="S24" s="219"/>
      <c r="T24" s="219"/>
      <c r="U24" s="219"/>
      <c r="V24" s="219"/>
      <c r="W24" s="219"/>
      <c r="X24" s="219"/>
      <c r="Y24" s="282"/>
      <c r="Z24" s="285">
        <v>4.3</v>
      </c>
      <c r="AA24" s="285"/>
      <c r="AB24" s="285"/>
      <c r="AC24" s="285"/>
      <c r="AD24" s="290" t="s">
        <v>206</v>
      </c>
      <c r="AE24" s="290"/>
      <c r="AF24" s="290"/>
      <c r="AG24" s="290"/>
      <c r="AH24" s="290"/>
      <c r="AI24" s="290"/>
      <c r="AJ24" s="290"/>
      <c r="AK24" s="290"/>
      <c r="AL24" s="286" t="s">
        <v>206</v>
      </c>
      <c r="AM24" s="240"/>
      <c r="AN24" s="240"/>
      <c r="AO24" s="299"/>
      <c r="AP24" s="302" t="s">
        <v>388</v>
      </c>
      <c r="AQ24" s="305"/>
      <c r="AR24" s="305"/>
      <c r="AS24" s="305"/>
      <c r="AT24" s="305"/>
      <c r="AU24" s="305"/>
      <c r="AV24" s="305"/>
      <c r="AW24" s="305"/>
      <c r="AX24" s="305"/>
      <c r="AY24" s="305"/>
      <c r="AZ24" s="305"/>
      <c r="BA24" s="305"/>
      <c r="BB24" s="305"/>
      <c r="BC24" s="305"/>
      <c r="BD24" s="305"/>
      <c r="BE24" s="305"/>
      <c r="BF24" s="319"/>
      <c r="BG24" s="277" t="s">
        <v>206</v>
      </c>
      <c r="BH24" s="219"/>
      <c r="BI24" s="219"/>
      <c r="BJ24" s="219"/>
      <c r="BK24" s="219"/>
      <c r="BL24" s="219"/>
      <c r="BM24" s="219"/>
      <c r="BN24" s="282"/>
      <c r="BO24" s="285" t="s">
        <v>206</v>
      </c>
      <c r="BP24" s="285"/>
      <c r="BQ24" s="285"/>
      <c r="BR24" s="285"/>
      <c r="BS24" s="291" t="s">
        <v>206</v>
      </c>
      <c r="BT24" s="219"/>
      <c r="BU24" s="219"/>
      <c r="BV24" s="219"/>
      <c r="BW24" s="219"/>
      <c r="BX24" s="219"/>
      <c r="BY24" s="219"/>
      <c r="BZ24" s="219"/>
      <c r="CA24" s="219"/>
      <c r="CB24" s="332"/>
      <c r="CD24" s="262" t="s">
        <v>389</v>
      </c>
      <c r="CE24" s="268"/>
      <c r="CF24" s="268"/>
      <c r="CG24" s="268"/>
      <c r="CH24" s="268"/>
      <c r="CI24" s="268"/>
      <c r="CJ24" s="268"/>
      <c r="CK24" s="268"/>
      <c r="CL24" s="268"/>
      <c r="CM24" s="268"/>
      <c r="CN24" s="268"/>
      <c r="CO24" s="268"/>
      <c r="CP24" s="268"/>
      <c r="CQ24" s="271"/>
      <c r="CR24" s="276">
        <v>957172</v>
      </c>
      <c r="CS24" s="279"/>
      <c r="CT24" s="279"/>
      <c r="CU24" s="279"/>
      <c r="CV24" s="279"/>
      <c r="CW24" s="279"/>
      <c r="CX24" s="279"/>
      <c r="CY24" s="281"/>
      <c r="CZ24" s="294">
        <v>22.6</v>
      </c>
      <c r="DA24" s="296"/>
      <c r="DB24" s="296"/>
      <c r="DC24" s="342"/>
      <c r="DD24" s="346">
        <v>750871</v>
      </c>
      <c r="DE24" s="279"/>
      <c r="DF24" s="279"/>
      <c r="DG24" s="279"/>
      <c r="DH24" s="279"/>
      <c r="DI24" s="279"/>
      <c r="DJ24" s="279"/>
      <c r="DK24" s="281"/>
      <c r="DL24" s="346">
        <v>719516</v>
      </c>
      <c r="DM24" s="279"/>
      <c r="DN24" s="279"/>
      <c r="DO24" s="279"/>
      <c r="DP24" s="279"/>
      <c r="DQ24" s="279"/>
      <c r="DR24" s="279"/>
      <c r="DS24" s="279"/>
      <c r="DT24" s="279"/>
      <c r="DU24" s="279"/>
      <c r="DV24" s="281"/>
      <c r="DW24" s="294">
        <v>40.799999999999997</v>
      </c>
      <c r="DX24" s="296"/>
      <c r="DY24" s="296"/>
      <c r="DZ24" s="296"/>
      <c r="EA24" s="296"/>
      <c r="EB24" s="296"/>
      <c r="EC24" s="298"/>
    </row>
    <row r="25" spans="2:133" ht="11.25" customHeight="1">
      <c r="B25" s="263" t="s">
        <v>392</v>
      </c>
      <c r="C25" s="36"/>
      <c r="D25" s="36"/>
      <c r="E25" s="36"/>
      <c r="F25" s="36"/>
      <c r="G25" s="36"/>
      <c r="H25" s="36"/>
      <c r="I25" s="36"/>
      <c r="J25" s="36"/>
      <c r="K25" s="36"/>
      <c r="L25" s="36"/>
      <c r="M25" s="36"/>
      <c r="N25" s="36"/>
      <c r="O25" s="36"/>
      <c r="P25" s="36"/>
      <c r="Q25" s="272"/>
      <c r="R25" s="277" t="s">
        <v>206</v>
      </c>
      <c r="S25" s="219"/>
      <c r="T25" s="219"/>
      <c r="U25" s="219"/>
      <c r="V25" s="219"/>
      <c r="W25" s="219"/>
      <c r="X25" s="219"/>
      <c r="Y25" s="282"/>
      <c r="Z25" s="285" t="s">
        <v>206</v>
      </c>
      <c r="AA25" s="285"/>
      <c r="AB25" s="285"/>
      <c r="AC25" s="285"/>
      <c r="AD25" s="290" t="s">
        <v>206</v>
      </c>
      <c r="AE25" s="290"/>
      <c r="AF25" s="290"/>
      <c r="AG25" s="290"/>
      <c r="AH25" s="290"/>
      <c r="AI25" s="290"/>
      <c r="AJ25" s="290"/>
      <c r="AK25" s="290"/>
      <c r="AL25" s="286" t="s">
        <v>206</v>
      </c>
      <c r="AM25" s="240"/>
      <c r="AN25" s="240"/>
      <c r="AO25" s="299"/>
      <c r="AP25" s="302" t="s">
        <v>282</v>
      </c>
      <c r="AQ25" s="305"/>
      <c r="AR25" s="305"/>
      <c r="AS25" s="305"/>
      <c r="AT25" s="305"/>
      <c r="AU25" s="305"/>
      <c r="AV25" s="305"/>
      <c r="AW25" s="305"/>
      <c r="AX25" s="305"/>
      <c r="AY25" s="305"/>
      <c r="AZ25" s="305"/>
      <c r="BA25" s="305"/>
      <c r="BB25" s="305"/>
      <c r="BC25" s="305"/>
      <c r="BD25" s="305"/>
      <c r="BE25" s="305"/>
      <c r="BF25" s="319"/>
      <c r="BG25" s="277" t="s">
        <v>206</v>
      </c>
      <c r="BH25" s="219"/>
      <c r="BI25" s="219"/>
      <c r="BJ25" s="219"/>
      <c r="BK25" s="219"/>
      <c r="BL25" s="219"/>
      <c r="BM25" s="219"/>
      <c r="BN25" s="282"/>
      <c r="BO25" s="285" t="s">
        <v>206</v>
      </c>
      <c r="BP25" s="285"/>
      <c r="BQ25" s="285"/>
      <c r="BR25" s="285"/>
      <c r="BS25" s="291" t="s">
        <v>206</v>
      </c>
      <c r="BT25" s="219"/>
      <c r="BU25" s="219"/>
      <c r="BV25" s="219"/>
      <c r="BW25" s="219"/>
      <c r="BX25" s="219"/>
      <c r="BY25" s="219"/>
      <c r="BZ25" s="219"/>
      <c r="CA25" s="219"/>
      <c r="CB25" s="332"/>
      <c r="CD25" s="263" t="s">
        <v>204</v>
      </c>
      <c r="CE25" s="36"/>
      <c r="CF25" s="36"/>
      <c r="CG25" s="36"/>
      <c r="CH25" s="36"/>
      <c r="CI25" s="36"/>
      <c r="CJ25" s="36"/>
      <c r="CK25" s="36"/>
      <c r="CL25" s="36"/>
      <c r="CM25" s="36"/>
      <c r="CN25" s="36"/>
      <c r="CO25" s="36"/>
      <c r="CP25" s="36"/>
      <c r="CQ25" s="272"/>
      <c r="CR25" s="277">
        <v>471734</v>
      </c>
      <c r="CS25" s="318"/>
      <c r="CT25" s="318"/>
      <c r="CU25" s="318"/>
      <c r="CV25" s="318"/>
      <c r="CW25" s="318"/>
      <c r="CX25" s="318"/>
      <c r="CY25" s="337"/>
      <c r="CZ25" s="286">
        <v>11.1</v>
      </c>
      <c r="DA25" s="340"/>
      <c r="DB25" s="340"/>
      <c r="DC25" s="343"/>
      <c r="DD25" s="291">
        <v>441301</v>
      </c>
      <c r="DE25" s="318"/>
      <c r="DF25" s="318"/>
      <c r="DG25" s="318"/>
      <c r="DH25" s="318"/>
      <c r="DI25" s="318"/>
      <c r="DJ25" s="318"/>
      <c r="DK25" s="337"/>
      <c r="DL25" s="291">
        <v>411034</v>
      </c>
      <c r="DM25" s="318"/>
      <c r="DN25" s="318"/>
      <c r="DO25" s="318"/>
      <c r="DP25" s="318"/>
      <c r="DQ25" s="318"/>
      <c r="DR25" s="318"/>
      <c r="DS25" s="318"/>
      <c r="DT25" s="318"/>
      <c r="DU25" s="318"/>
      <c r="DV25" s="337"/>
      <c r="DW25" s="286">
        <v>23.3</v>
      </c>
      <c r="DX25" s="340"/>
      <c r="DY25" s="340"/>
      <c r="DZ25" s="340"/>
      <c r="EA25" s="340"/>
      <c r="EB25" s="340"/>
      <c r="EC25" s="365"/>
    </row>
    <row r="26" spans="2:133" ht="11.25" customHeight="1">
      <c r="B26" s="263" t="s">
        <v>81</v>
      </c>
      <c r="C26" s="36"/>
      <c r="D26" s="36"/>
      <c r="E26" s="36"/>
      <c r="F26" s="36"/>
      <c r="G26" s="36"/>
      <c r="H26" s="36"/>
      <c r="I26" s="36"/>
      <c r="J26" s="36"/>
      <c r="K26" s="36"/>
      <c r="L26" s="36"/>
      <c r="M26" s="36"/>
      <c r="N26" s="36"/>
      <c r="O26" s="36"/>
      <c r="P26" s="36"/>
      <c r="Q26" s="272"/>
      <c r="R26" s="277">
        <v>1893545</v>
      </c>
      <c r="S26" s="219"/>
      <c r="T26" s="219"/>
      <c r="U26" s="219"/>
      <c r="V26" s="219"/>
      <c r="W26" s="219"/>
      <c r="X26" s="219"/>
      <c r="Y26" s="282"/>
      <c r="Z26" s="285">
        <v>43.3</v>
      </c>
      <c r="AA26" s="285"/>
      <c r="AB26" s="285"/>
      <c r="AC26" s="285"/>
      <c r="AD26" s="290">
        <v>1706565</v>
      </c>
      <c r="AE26" s="290"/>
      <c r="AF26" s="290"/>
      <c r="AG26" s="290"/>
      <c r="AH26" s="290"/>
      <c r="AI26" s="290"/>
      <c r="AJ26" s="290"/>
      <c r="AK26" s="290"/>
      <c r="AL26" s="286">
        <v>99.9</v>
      </c>
      <c r="AM26" s="240"/>
      <c r="AN26" s="240"/>
      <c r="AO26" s="299"/>
      <c r="AP26" s="302" t="s">
        <v>394</v>
      </c>
      <c r="AQ26" s="304"/>
      <c r="AR26" s="304"/>
      <c r="AS26" s="304"/>
      <c r="AT26" s="304"/>
      <c r="AU26" s="304"/>
      <c r="AV26" s="304"/>
      <c r="AW26" s="304"/>
      <c r="AX26" s="304"/>
      <c r="AY26" s="304"/>
      <c r="AZ26" s="304"/>
      <c r="BA26" s="304"/>
      <c r="BB26" s="304"/>
      <c r="BC26" s="304"/>
      <c r="BD26" s="304"/>
      <c r="BE26" s="304"/>
      <c r="BF26" s="319"/>
      <c r="BG26" s="277" t="s">
        <v>206</v>
      </c>
      <c r="BH26" s="219"/>
      <c r="BI26" s="219"/>
      <c r="BJ26" s="219"/>
      <c r="BK26" s="219"/>
      <c r="BL26" s="219"/>
      <c r="BM26" s="219"/>
      <c r="BN26" s="282"/>
      <c r="BO26" s="285" t="s">
        <v>206</v>
      </c>
      <c r="BP26" s="285"/>
      <c r="BQ26" s="285"/>
      <c r="BR26" s="285"/>
      <c r="BS26" s="291" t="s">
        <v>206</v>
      </c>
      <c r="BT26" s="219"/>
      <c r="BU26" s="219"/>
      <c r="BV26" s="219"/>
      <c r="BW26" s="219"/>
      <c r="BX26" s="219"/>
      <c r="BY26" s="219"/>
      <c r="BZ26" s="219"/>
      <c r="CA26" s="219"/>
      <c r="CB26" s="332"/>
      <c r="CD26" s="263" t="s">
        <v>110</v>
      </c>
      <c r="CE26" s="36"/>
      <c r="CF26" s="36"/>
      <c r="CG26" s="36"/>
      <c r="CH26" s="36"/>
      <c r="CI26" s="36"/>
      <c r="CJ26" s="36"/>
      <c r="CK26" s="36"/>
      <c r="CL26" s="36"/>
      <c r="CM26" s="36"/>
      <c r="CN26" s="36"/>
      <c r="CO26" s="36"/>
      <c r="CP26" s="36"/>
      <c r="CQ26" s="272"/>
      <c r="CR26" s="277">
        <v>274413</v>
      </c>
      <c r="CS26" s="219"/>
      <c r="CT26" s="219"/>
      <c r="CU26" s="219"/>
      <c r="CV26" s="219"/>
      <c r="CW26" s="219"/>
      <c r="CX26" s="219"/>
      <c r="CY26" s="282"/>
      <c r="CZ26" s="286">
        <v>6.5</v>
      </c>
      <c r="DA26" s="340"/>
      <c r="DB26" s="340"/>
      <c r="DC26" s="343"/>
      <c r="DD26" s="291">
        <v>251516</v>
      </c>
      <c r="DE26" s="219"/>
      <c r="DF26" s="219"/>
      <c r="DG26" s="219"/>
      <c r="DH26" s="219"/>
      <c r="DI26" s="219"/>
      <c r="DJ26" s="219"/>
      <c r="DK26" s="282"/>
      <c r="DL26" s="291" t="s">
        <v>206</v>
      </c>
      <c r="DM26" s="219"/>
      <c r="DN26" s="219"/>
      <c r="DO26" s="219"/>
      <c r="DP26" s="219"/>
      <c r="DQ26" s="219"/>
      <c r="DR26" s="219"/>
      <c r="DS26" s="219"/>
      <c r="DT26" s="219"/>
      <c r="DU26" s="219"/>
      <c r="DV26" s="282"/>
      <c r="DW26" s="286" t="s">
        <v>206</v>
      </c>
      <c r="DX26" s="340"/>
      <c r="DY26" s="340"/>
      <c r="DZ26" s="340"/>
      <c r="EA26" s="340"/>
      <c r="EB26" s="340"/>
      <c r="EC26" s="365"/>
    </row>
    <row r="27" spans="2:133" ht="11.25" customHeight="1">
      <c r="B27" s="263" t="s">
        <v>395</v>
      </c>
      <c r="C27" s="36"/>
      <c r="D27" s="36"/>
      <c r="E27" s="36"/>
      <c r="F27" s="36"/>
      <c r="G27" s="36"/>
      <c r="H27" s="36"/>
      <c r="I27" s="36"/>
      <c r="J27" s="36"/>
      <c r="K27" s="36"/>
      <c r="L27" s="36"/>
      <c r="M27" s="36"/>
      <c r="N27" s="36"/>
      <c r="O27" s="36"/>
      <c r="P27" s="36"/>
      <c r="Q27" s="272"/>
      <c r="R27" s="277">
        <v>605</v>
      </c>
      <c r="S27" s="219"/>
      <c r="T27" s="219"/>
      <c r="U27" s="219"/>
      <c r="V27" s="219"/>
      <c r="W27" s="219"/>
      <c r="X27" s="219"/>
      <c r="Y27" s="282"/>
      <c r="Z27" s="285">
        <v>0</v>
      </c>
      <c r="AA27" s="285"/>
      <c r="AB27" s="285"/>
      <c r="AC27" s="285"/>
      <c r="AD27" s="290">
        <v>605</v>
      </c>
      <c r="AE27" s="290"/>
      <c r="AF27" s="290"/>
      <c r="AG27" s="290"/>
      <c r="AH27" s="290"/>
      <c r="AI27" s="290"/>
      <c r="AJ27" s="290"/>
      <c r="AK27" s="290"/>
      <c r="AL27" s="286">
        <v>0</v>
      </c>
      <c r="AM27" s="240"/>
      <c r="AN27" s="240"/>
      <c r="AO27" s="299"/>
      <c r="AP27" s="263" t="s">
        <v>397</v>
      </c>
      <c r="AQ27" s="36"/>
      <c r="AR27" s="36"/>
      <c r="AS27" s="36"/>
      <c r="AT27" s="36"/>
      <c r="AU27" s="36"/>
      <c r="AV27" s="36"/>
      <c r="AW27" s="36"/>
      <c r="AX27" s="36"/>
      <c r="AY27" s="36"/>
      <c r="AZ27" s="36"/>
      <c r="BA27" s="36"/>
      <c r="BB27" s="36"/>
      <c r="BC27" s="36"/>
      <c r="BD27" s="36"/>
      <c r="BE27" s="36"/>
      <c r="BF27" s="272"/>
      <c r="BG27" s="277">
        <v>397723</v>
      </c>
      <c r="BH27" s="219"/>
      <c r="BI27" s="219"/>
      <c r="BJ27" s="219"/>
      <c r="BK27" s="219"/>
      <c r="BL27" s="219"/>
      <c r="BM27" s="219"/>
      <c r="BN27" s="282"/>
      <c r="BO27" s="285">
        <v>100</v>
      </c>
      <c r="BP27" s="285"/>
      <c r="BQ27" s="285"/>
      <c r="BR27" s="285"/>
      <c r="BS27" s="291" t="s">
        <v>206</v>
      </c>
      <c r="BT27" s="219"/>
      <c r="BU27" s="219"/>
      <c r="BV27" s="219"/>
      <c r="BW27" s="219"/>
      <c r="BX27" s="219"/>
      <c r="BY27" s="219"/>
      <c r="BZ27" s="219"/>
      <c r="CA27" s="219"/>
      <c r="CB27" s="332"/>
      <c r="CD27" s="263" t="s">
        <v>230</v>
      </c>
      <c r="CE27" s="36"/>
      <c r="CF27" s="36"/>
      <c r="CG27" s="36"/>
      <c r="CH27" s="36"/>
      <c r="CI27" s="36"/>
      <c r="CJ27" s="36"/>
      <c r="CK27" s="36"/>
      <c r="CL27" s="36"/>
      <c r="CM27" s="36"/>
      <c r="CN27" s="36"/>
      <c r="CO27" s="36"/>
      <c r="CP27" s="36"/>
      <c r="CQ27" s="272"/>
      <c r="CR27" s="277">
        <v>262075</v>
      </c>
      <c r="CS27" s="318"/>
      <c r="CT27" s="318"/>
      <c r="CU27" s="318"/>
      <c r="CV27" s="318"/>
      <c r="CW27" s="318"/>
      <c r="CX27" s="318"/>
      <c r="CY27" s="337"/>
      <c r="CZ27" s="286">
        <v>6.2</v>
      </c>
      <c r="DA27" s="340"/>
      <c r="DB27" s="340"/>
      <c r="DC27" s="343"/>
      <c r="DD27" s="291">
        <v>116243</v>
      </c>
      <c r="DE27" s="318"/>
      <c r="DF27" s="318"/>
      <c r="DG27" s="318"/>
      <c r="DH27" s="318"/>
      <c r="DI27" s="318"/>
      <c r="DJ27" s="318"/>
      <c r="DK27" s="337"/>
      <c r="DL27" s="291">
        <v>115953</v>
      </c>
      <c r="DM27" s="318"/>
      <c r="DN27" s="318"/>
      <c r="DO27" s="318"/>
      <c r="DP27" s="318"/>
      <c r="DQ27" s="318"/>
      <c r="DR27" s="318"/>
      <c r="DS27" s="318"/>
      <c r="DT27" s="318"/>
      <c r="DU27" s="318"/>
      <c r="DV27" s="337"/>
      <c r="DW27" s="286">
        <v>6.6</v>
      </c>
      <c r="DX27" s="340"/>
      <c r="DY27" s="340"/>
      <c r="DZ27" s="340"/>
      <c r="EA27" s="340"/>
      <c r="EB27" s="340"/>
      <c r="EC27" s="365"/>
    </row>
    <row r="28" spans="2:133" ht="11.25" customHeight="1">
      <c r="B28" s="263" t="s">
        <v>160</v>
      </c>
      <c r="C28" s="36"/>
      <c r="D28" s="36"/>
      <c r="E28" s="36"/>
      <c r="F28" s="36"/>
      <c r="G28" s="36"/>
      <c r="H28" s="36"/>
      <c r="I28" s="36"/>
      <c r="J28" s="36"/>
      <c r="K28" s="36"/>
      <c r="L28" s="36"/>
      <c r="M28" s="36"/>
      <c r="N28" s="36"/>
      <c r="O28" s="36"/>
      <c r="P28" s="36"/>
      <c r="Q28" s="272"/>
      <c r="R28" s="277">
        <v>5696</v>
      </c>
      <c r="S28" s="219"/>
      <c r="T28" s="219"/>
      <c r="U28" s="219"/>
      <c r="V28" s="219"/>
      <c r="W28" s="219"/>
      <c r="X28" s="219"/>
      <c r="Y28" s="282"/>
      <c r="Z28" s="285">
        <v>0.1</v>
      </c>
      <c r="AA28" s="285"/>
      <c r="AB28" s="285"/>
      <c r="AC28" s="285"/>
      <c r="AD28" s="290" t="s">
        <v>206</v>
      </c>
      <c r="AE28" s="290"/>
      <c r="AF28" s="290"/>
      <c r="AG28" s="290"/>
      <c r="AH28" s="290"/>
      <c r="AI28" s="290"/>
      <c r="AJ28" s="290"/>
      <c r="AK28" s="290"/>
      <c r="AL28" s="286" t="s">
        <v>206</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390</v>
      </c>
      <c r="CE28" s="36"/>
      <c r="CF28" s="36"/>
      <c r="CG28" s="36"/>
      <c r="CH28" s="36"/>
      <c r="CI28" s="36"/>
      <c r="CJ28" s="36"/>
      <c r="CK28" s="36"/>
      <c r="CL28" s="36"/>
      <c r="CM28" s="36"/>
      <c r="CN28" s="36"/>
      <c r="CO28" s="36"/>
      <c r="CP28" s="36"/>
      <c r="CQ28" s="272"/>
      <c r="CR28" s="277">
        <v>223363</v>
      </c>
      <c r="CS28" s="219"/>
      <c r="CT28" s="219"/>
      <c r="CU28" s="219"/>
      <c r="CV28" s="219"/>
      <c r="CW28" s="219"/>
      <c r="CX28" s="219"/>
      <c r="CY28" s="282"/>
      <c r="CZ28" s="286">
        <v>5.3</v>
      </c>
      <c r="DA28" s="340"/>
      <c r="DB28" s="340"/>
      <c r="DC28" s="343"/>
      <c r="DD28" s="291">
        <v>193327</v>
      </c>
      <c r="DE28" s="219"/>
      <c r="DF28" s="219"/>
      <c r="DG28" s="219"/>
      <c r="DH28" s="219"/>
      <c r="DI28" s="219"/>
      <c r="DJ28" s="219"/>
      <c r="DK28" s="282"/>
      <c r="DL28" s="291">
        <v>192529</v>
      </c>
      <c r="DM28" s="219"/>
      <c r="DN28" s="219"/>
      <c r="DO28" s="219"/>
      <c r="DP28" s="219"/>
      <c r="DQ28" s="219"/>
      <c r="DR28" s="219"/>
      <c r="DS28" s="219"/>
      <c r="DT28" s="219"/>
      <c r="DU28" s="219"/>
      <c r="DV28" s="282"/>
      <c r="DW28" s="286">
        <v>10.9</v>
      </c>
      <c r="DX28" s="340"/>
      <c r="DY28" s="340"/>
      <c r="DZ28" s="340"/>
      <c r="EA28" s="340"/>
      <c r="EB28" s="340"/>
      <c r="EC28" s="365"/>
    </row>
    <row r="29" spans="2:133" ht="11.25" customHeight="1">
      <c r="B29" s="263" t="s">
        <v>319</v>
      </c>
      <c r="C29" s="36"/>
      <c r="D29" s="36"/>
      <c r="E29" s="36"/>
      <c r="F29" s="36"/>
      <c r="G29" s="36"/>
      <c r="H29" s="36"/>
      <c r="I29" s="36"/>
      <c r="J29" s="36"/>
      <c r="K29" s="36"/>
      <c r="L29" s="36"/>
      <c r="M29" s="36"/>
      <c r="N29" s="36"/>
      <c r="O29" s="36"/>
      <c r="P29" s="36"/>
      <c r="Q29" s="272"/>
      <c r="R29" s="277">
        <v>51158</v>
      </c>
      <c r="S29" s="219"/>
      <c r="T29" s="219"/>
      <c r="U29" s="219"/>
      <c r="V29" s="219"/>
      <c r="W29" s="219"/>
      <c r="X29" s="219"/>
      <c r="Y29" s="282"/>
      <c r="Z29" s="285">
        <v>1.2</v>
      </c>
      <c r="AA29" s="285"/>
      <c r="AB29" s="285"/>
      <c r="AC29" s="285"/>
      <c r="AD29" s="290">
        <v>566</v>
      </c>
      <c r="AE29" s="290"/>
      <c r="AF29" s="290"/>
      <c r="AG29" s="290"/>
      <c r="AH29" s="290"/>
      <c r="AI29" s="290"/>
      <c r="AJ29" s="290"/>
      <c r="AK29" s="290"/>
      <c r="AL29" s="286">
        <v>0</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179</v>
      </c>
      <c r="CE29" s="42"/>
      <c r="CF29" s="263" t="s">
        <v>24</v>
      </c>
      <c r="CG29" s="36"/>
      <c r="CH29" s="36"/>
      <c r="CI29" s="36"/>
      <c r="CJ29" s="36"/>
      <c r="CK29" s="36"/>
      <c r="CL29" s="36"/>
      <c r="CM29" s="36"/>
      <c r="CN29" s="36"/>
      <c r="CO29" s="36"/>
      <c r="CP29" s="36"/>
      <c r="CQ29" s="272"/>
      <c r="CR29" s="277">
        <v>223327</v>
      </c>
      <c r="CS29" s="318"/>
      <c r="CT29" s="318"/>
      <c r="CU29" s="318"/>
      <c r="CV29" s="318"/>
      <c r="CW29" s="318"/>
      <c r="CX29" s="318"/>
      <c r="CY29" s="337"/>
      <c r="CZ29" s="286">
        <v>5.3</v>
      </c>
      <c r="DA29" s="340"/>
      <c r="DB29" s="340"/>
      <c r="DC29" s="343"/>
      <c r="DD29" s="291">
        <v>193291</v>
      </c>
      <c r="DE29" s="318"/>
      <c r="DF29" s="318"/>
      <c r="DG29" s="318"/>
      <c r="DH29" s="318"/>
      <c r="DI29" s="318"/>
      <c r="DJ29" s="318"/>
      <c r="DK29" s="337"/>
      <c r="DL29" s="291">
        <v>192493</v>
      </c>
      <c r="DM29" s="318"/>
      <c r="DN29" s="318"/>
      <c r="DO29" s="318"/>
      <c r="DP29" s="318"/>
      <c r="DQ29" s="318"/>
      <c r="DR29" s="318"/>
      <c r="DS29" s="318"/>
      <c r="DT29" s="318"/>
      <c r="DU29" s="318"/>
      <c r="DV29" s="337"/>
      <c r="DW29" s="286">
        <v>10.9</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11691</v>
      </c>
      <c r="S30" s="219"/>
      <c r="T30" s="219"/>
      <c r="U30" s="219"/>
      <c r="V30" s="219"/>
      <c r="W30" s="219"/>
      <c r="X30" s="219"/>
      <c r="Y30" s="282"/>
      <c r="Z30" s="285">
        <v>0.3</v>
      </c>
      <c r="AA30" s="285"/>
      <c r="AB30" s="285"/>
      <c r="AC30" s="285"/>
      <c r="AD30" s="290" t="s">
        <v>206</v>
      </c>
      <c r="AE30" s="290"/>
      <c r="AF30" s="290"/>
      <c r="AG30" s="290"/>
      <c r="AH30" s="290"/>
      <c r="AI30" s="290"/>
      <c r="AJ30" s="290"/>
      <c r="AK30" s="290"/>
      <c r="AL30" s="286" t="s">
        <v>206</v>
      </c>
      <c r="AM30" s="240"/>
      <c r="AN30" s="240"/>
      <c r="AO30" s="299"/>
      <c r="AP30" s="183" t="s">
        <v>321</v>
      </c>
      <c r="AQ30" s="139"/>
      <c r="AR30" s="139"/>
      <c r="AS30" s="139"/>
      <c r="AT30" s="139"/>
      <c r="AU30" s="139"/>
      <c r="AV30" s="139"/>
      <c r="AW30" s="139"/>
      <c r="AX30" s="139"/>
      <c r="AY30" s="139"/>
      <c r="AZ30" s="139"/>
      <c r="BA30" s="139"/>
      <c r="BB30" s="139"/>
      <c r="BC30" s="139"/>
      <c r="BD30" s="139"/>
      <c r="BE30" s="139"/>
      <c r="BF30" s="144"/>
      <c r="BG30" s="183" t="s">
        <v>167</v>
      </c>
      <c r="BH30" s="326"/>
      <c r="BI30" s="326"/>
      <c r="BJ30" s="326"/>
      <c r="BK30" s="326"/>
      <c r="BL30" s="326"/>
      <c r="BM30" s="326"/>
      <c r="BN30" s="326"/>
      <c r="BO30" s="326"/>
      <c r="BP30" s="326"/>
      <c r="BQ30" s="329"/>
      <c r="BR30" s="183" t="s">
        <v>399</v>
      </c>
      <c r="BS30" s="326"/>
      <c r="BT30" s="326"/>
      <c r="BU30" s="326"/>
      <c r="BV30" s="326"/>
      <c r="BW30" s="326"/>
      <c r="BX30" s="326"/>
      <c r="BY30" s="326"/>
      <c r="BZ30" s="326"/>
      <c r="CA30" s="326"/>
      <c r="CB30" s="329"/>
      <c r="CD30" s="134"/>
      <c r="CE30" s="43"/>
      <c r="CF30" s="263" t="s">
        <v>400</v>
      </c>
      <c r="CG30" s="36"/>
      <c r="CH30" s="36"/>
      <c r="CI30" s="36"/>
      <c r="CJ30" s="36"/>
      <c r="CK30" s="36"/>
      <c r="CL30" s="36"/>
      <c r="CM30" s="36"/>
      <c r="CN30" s="36"/>
      <c r="CO30" s="36"/>
      <c r="CP30" s="36"/>
      <c r="CQ30" s="272"/>
      <c r="CR30" s="277">
        <v>210135</v>
      </c>
      <c r="CS30" s="219"/>
      <c r="CT30" s="219"/>
      <c r="CU30" s="219"/>
      <c r="CV30" s="219"/>
      <c r="CW30" s="219"/>
      <c r="CX30" s="219"/>
      <c r="CY30" s="282"/>
      <c r="CZ30" s="286">
        <v>5</v>
      </c>
      <c r="DA30" s="340"/>
      <c r="DB30" s="340"/>
      <c r="DC30" s="343"/>
      <c r="DD30" s="291">
        <v>180680</v>
      </c>
      <c r="DE30" s="219"/>
      <c r="DF30" s="219"/>
      <c r="DG30" s="219"/>
      <c r="DH30" s="219"/>
      <c r="DI30" s="219"/>
      <c r="DJ30" s="219"/>
      <c r="DK30" s="282"/>
      <c r="DL30" s="291">
        <v>180680</v>
      </c>
      <c r="DM30" s="219"/>
      <c r="DN30" s="219"/>
      <c r="DO30" s="219"/>
      <c r="DP30" s="219"/>
      <c r="DQ30" s="219"/>
      <c r="DR30" s="219"/>
      <c r="DS30" s="219"/>
      <c r="DT30" s="219"/>
      <c r="DU30" s="219"/>
      <c r="DV30" s="282"/>
      <c r="DW30" s="286">
        <v>10.3</v>
      </c>
      <c r="DX30" s="340"/>
      <c r="DY30" s="340"/>
      <c r="DZ30" s="340"/>
      <c r="EA30" s="340"/>
      <c r="EB30" s="340"/>
      <c r="EC30" s="365"/>
    </row>
    <row r="31" spans="2:133" ht="11.25" customHeight="1">
      <c r="B31" s="263" t="s">
        <v>348</v>
      </c>
      <c r="C31" s="36"/>
      <c r="D31" s="36"/>
      <c r="E31" s="36"/>
      <c r="F31" s="36"/>
      <c r="G31" s="36"/>
      <c r="H31" s="36"/>
      <c r="I31" s="36"/>
      <c r="J31" s="36"/>
      <c r="K31" s="36"/>
      <c r="L31" s="36"/>
      <c r="M31" s="36"/>
      <c r="N31" s="36"/>
      <c r="O31" s="36"/>
      <c r="P31" s="36"/>
      <c r="Q31" s="272"/>
      <c r="R31" s="277">
        <v>255118</v>
      </c>
      <c r="S31" s="219"/>
      <c r="T31" s="219"/>
      <c r="U31" s="219"/>
      <c r="V31" s="219"/>
      <c r="W31" s="219"/>
      <c r="X31" s="219"/>
      <c r="Y31" s="282"/>
      <c r="Z31" s="285">
        <v>5.8</v>
      </c>
      <c r="AA31" s="285"/>
      <c r="AB31" s="285"/>
      <c r="AC31" s="285"/>
      <c r="AD31" s="290" t="s">
        <v>206</v>
      </c>
      <c r="AE31" s="290"/>
      <c r="AF31" s="290"/>
      <c r="AG31" s="290"/>
      <c r="AH31" s="290"/>
      <c r="AI31" s="290"/>
      <c r="AJ31" s="290"/>
      <c r="AK31" s="290"/>
      <c r="AL31" s="286" t="s">
        <v>206</v>
      </c>
      <c r="AM31" s="240"/>
      <c r="AN31" s="240"/>
      <c r="AO31" s="299"/>
      <c r="AP31" s="163" t="s">
        <v>10</v>
      </c>
      <c r="AQ31" s="179"/>
      <c r="AR31" s="179"/>
      <c r="AS31" s="179"/>
      <c r="AT31" s="311" t="s">
        <v>401</v>
      </c>
      <c r="AU31" s="268"/>
      <c r="AV31" s="268"/>
      <c r="AW31" s="268"/>
      <c r="AX31" s="262" t="s">
        <v>283</v>
      </c>
      <c r="AY31" s="268"/>
      <c r="AZ31" s="268"/>
      <c r="BA31" s="268"/>
      <c r="BB31" s="268"/>
      <c r="BC31" s="268"/>
      <c r="BD31" s="268"/>
      <c r="BE31" s="268"/>
      <c r="BF31" s="271"/>
      <c r="BG31" s="323">
        <v>99.1</v>
      </c>
      <c r="BH31" s="327"/>
      <c r="BI31" s="327"/>
      <c r="BJ31" s="327"/>
      <c r="BK31" s="327"/>
      <c r="BL31" s="327"/>
      <c r="BM31" s="296">
        <v>97.5</v>
      </c>
      <c r="BN31" s="327"/>
      <c r="BO31" s="327"/>
      <c r="BP31" s="327"/>
      <c r="BQ31" s="330"/>
      <c r="BR31" s="323">
        <v>98.9</v>
      </c>
      <c r="BS31" s="327"/>
      <c r="BT31" s="327"/>
      <c r="BU31" s="327"/>
      <c r="BV31" s="327"/>
      <c r="BW31" s="327"/>
      <c r="BX31" s="296">
        <v>97</v>
      </c>
      <c r="BY31" s="327"/>
      <c r="BZ31" s="327"/>
      <c r="CA31" s="327"/>
      <c r="CB31" s="330"/>
      <c r="CD31" s="134"/>
      <c r="CE31" s="43"/>
      <c r="CF31" s="263" t="s">
        <v>320</v>
      </c>
      <c r="CG31" s="36"/>
      <c r="CH31" s="36"/>
      <c r="CI31" s="36"/>
      <c r="CJ31" s="36"/>
      <c r="CK31" s="36"/>
      <c r="CL31" s="36"/>
      <c r="CM31" s="36"/>
      <c r="CN31" s="36"/>
      <c r="CO31" s="36"/>
      <c r="CP31" s="36"/>
      <c r="CQ31" s="272"/>
      <c r="CR31" s="277">
        <v>13192</v>
      </c>
      <c r="CS31" s="318"/>
      <c r="CT31" s="318"/>
      <c r="CU31" s="318"/>
      <c r="CV31" s="318"/>
      <c r="CW31" s="318"/>
      <c r="CX31" s="318"/>
      <c r="CY31" s="337"/>
      <c r="CZ31" s="286">
        <v>0.3</v>
      </c>
      <c r="DA31" s="340"/>
      <c r="DB31" s="340"/>
      <c r="DC31" s="343"/>
      <c r="DD31" s="291">
        <v>12611</v>
      </c>
      <c r="DE31" s="318"/>
      <c r="DF31" s="318"/>
      <c r="DG31" s="318"/>
      <c r="DH31" s="318"/>
      <c r="DI31" s="318"/>
      <c r="DJ31" s="318"/>
      <c r="DK31" s="337"/>
      <c r="DL31" s="291">
        <v>11813</v>
      </c>
      <c r="DM31" s="318"/>
      <c r="DN31" s="318"/>
      <c r="DO31" s="318"/>
      <c r="DP31" s="318"/>
      <c r="DQ31" s="318"/>
      <c r="DR31" s="318"/>
      <c r="DS31" s="318"/>
      <c r="DT31" s="318"/>
      <c r="DU31" s="318"/>
      <c r="DV31" s="337"/>
      <c r="DW31" s="286">
        <v>0.7</v>
      </c>
      <c r="DX31" s="340"/>
      <c r="DY31" s="340"/>
      <c r="DZ31" s="340"/>
      <c r="EA31" s="340"/>
      <c r="EB31" s="340"/>
      <c r="EC31" s="365"/>
    </row>
    <row r="32" spans="2:133" ht="11.25" customHeight="1">
      <c r="B32" s="264" t="s">
        <v>58</v>
      </c>
      <c r="C32" s="269"/>
      <c r="D32" s="269"/>
      <c r="E32" s="269"/>
      <c r="F32" s="269"/>
      <c r="G32" s="269"/>
      <c r="H32" s="269"/>
      <c r="I32" s="269"/>
      <c r="J32" s="269"/>
      <c r="K32" s="269"/>
      <c r="L32" s="269"/>
      <c r="M32" s="269"/>
      <c r="N32" s="269"/>
      <c r="O32" s="269"/>
      <c r="P32" s="269"/>
      <c r="Q32" s="273"/>
      <c r="R32" s="277" t="s">
        <v>206</v>
      </c>
      <c r="S32" s="219"/>
      <c r="T32" s="219"/>
      <c r="U32" s="219"/>
      <c r="V32" s="219"/>
      <c r="W32" s="219"/>
      <c r="X32" s="219"/>
      <c r="Y32" s="282"/>
      <c r="Z32" s="285" t="s">
        <v>206</v>
      </c>
      <c r="AA32" s="285"/>
      <c r="AB32" s="285"/>
      <c r="AC32" s="285"/>
      <c r="AD32" s="290" t="s">
        <v>206</v>
      </c>
      <c r="AE32" s="290"/>
      <c r="AF32" s="290"/>
      <c r="AG32" s="290"/>
      <c r="AH32" s="290"/>
      <c r="AI32" s="290"/>
      <c r="AJ32" s="290"/>
      <c r="AK32" s="290"/>
      <c r="AL32" s="286" t="s">
        <v>206</v>
      </c>
      <c r="AM32" s="240"/>
      <c r="AN32" s="240"/>
      <c r="AO32" s="299"/>
      <c r="AP32" s="303"/>
      <c r="AQ32" s="29"/>
      <c r="AR32" s="29"/>
      <c r="AS32" s="29"/>
      <c r="AT32" s="312"/>
      <c r="AU32" s="36" t="s">
        <v>259</v>
      </c>
      <c r="AV32" s="36"/>
      <c r="AW32" s="36"/>
      <c r="AX32" s="263" t="s">
        <v>380</v>
      </c>
      <c r="AY32" s="36"/>
      <c r="AZ32" s="36"/>
      <c r="BA32" s="36"/>
      <c r="BB32" s="36"/>
      <c r="BC32" s="36"/>
      <c r="BD32" s="36"/>
      <c r="BE32" s="36"/>
      <c r="BF32" s="272"/>
      <c r="BG32" s="324">
        <v>99</v>
      </c>
      <c r="BH32" s="318"/>
      <c r="BI32" s="318"/>
      <c r="BJ32" s="318"/>
      <c r="BK32" s="318"/>
      <c r="BL32" s="318"/>
      <c r="BM32" s="240">
        <v>98.1</v>
      </c>
      <c r="BN32" s="328"/>
      <c r="BO32" s="328"/>
      <c r="BP32" s="328"/>
      <c r="BQ32" s="321"/>
      <c r="BR32" s="324">
        <v>98.7</v>
      </c>
      <c r="BS32" s="318"/>
      <c r="BT32" s="318"/>
      <c r="BU32" s="318"/>
      <c r="BV32" s="318"/>
      <c r="BW32" s="318"/>
      <c r="BX32" s="240">
        <v>97.5</v>
      </c>
      <c r="BY32" s="328"/>
      <c r="BZ32" s="328"/>
      <c r="CA32" s="328"/>
      <c r="CB32" s="321"/>
      <c r="CD32" s="135"/>
      <c r="CE32" s="142"/>
      <c r="CF32" s="263" t="s">
        <v>214</v>
      </c>
      <c r="CG32" s="36"/>
      <c r="CH32" s="36"/>
      <c r="CI32" s="36"/>
      <c r="CJ32" s="36"/>
      <c r="CK32" s="36"/>
      <c r="CL32" s="36"/>
      <c r="CM32" s="36"/>
      <c r="CN32" s="36"/>
      <c r="CO32" s="36"/>
      <c r="CP32" s="36"/>
      <c r="CQ32" s="272"/>
      <c r="CR32" s="277">
        <v>36</v>
      </c>
      <c r="CS32" s="219"/>
      <c r="CT32" s="219"/>
      <c r="CU32" s="219"/>
      <c r="CV32" s="219"/>
      <c r="CW32" s="219"/>
      <c r="CX32" s="219"/>
      <c r="CY32" s="282"/>
      <c r="CZ32" s="286">
        <v>0</v>
      </c>
      <c r="DA32" s="340"/>
      <c r="DB32" s="340"/>
      <c r="DC32" s="343"/>
      <c r="DD32" s="291">
        <v>36</v>
      </c>
      <c r="DE32" s="219"/>
      <c r="DF32" s="219"/>
      <c r="DG32" s="219"/>
      <c r="DH32" s="219"/>
      <c r="DI32" s="219"/>
      <c r="DJ32" s="219"/>
      <c r="DK32" s="282"/>
      <c r="DL32" s="291">
        <v>36</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35</v>
      </c>
      <c r="C33" s="36"/>
      <c r="D33" s="36"/>
      <c r="E33" s="36"/>
      <c r="F33" s="36"/>
      <c r="G33" s="36"/>
      <c r="H33" s="36"/>
      <c r="I33" s="36"/>
      <c r="J33" s="36"/>
      <c r="K33" s="36"/>
      <c r="L33" s="36"/>
      <c r="M33" s="36"/>
      <c r="N33" s="36"/>
      <c r="O33" s="36"/>
      <c r="P33" s="36"/>
      <c r="Q33" s="272"/>
      <c r="R33" s="277">
        <v>464220</v>
      </c>
      <c r="S33" s="219"/>
      <c r="T33" s="219"/>
      <c r="U33" s="219"/>
      <c r="V33" s="219"/>
      <c r="W33" s="219"/>
      <c r="X33" s="219"/>
      <c r="Y33" s="282"/>
      <c r="Z33" s="285">
        <v>10.6</v>
      </c>
      <c r="AA33" s="285"/>
      <c r="AB33" s="285"/>
      <c r="AC33" s="285"/>
      <c r="AD33" s="290" t="s">
        <v>206</v>
      </c>
      <c r="AE33" s="290"/>
      <c r="AF33" s="290"/>
      <c r="AG33" s="290"/>
      <c r="AH33" s="290"/>
      <c r="AI33" s="290"/>
      <c r="AJ33" s="290"/>
      <c r="AK33" s="290"/>
      <c r="AL33" s="286" t="s">
        <v>206</v>
      </c>
      <c r="AM33" s="240"/>
      <c r="AN33" s="240"/>
      <c r="AO33" s="299"/>
      <c r="AP33" s="177"/>
      <c r="AQ33" s="180"/>
      <c r="AR33" s="180"/>
      <c r="AS33" s="180"/>
      <c r="AT33" s="313"/>
      <c r="AU33" s="270"/>
      <c r="AV33" s="270"/>
      <c r="AW33" s="270"/>
      <c r="AX33" s="265" t="s">
        <v>164</v>
      </c>
      <c r="AY33" s="270"/>
      <c r="AZ33" s="270"/>
      <c r="BA33" s="270"/>
      <c r="BB33" s="270"/>
      <c r="BC33" s="270"/>
      <c r="BD33" s="270"/>
      <c r="BE33" s="270"/>
      <c r="BF33" s="274"/>
      <c r="BG33" s="325">
        <v>99.1</v>
      </c>
      <c r="BH33" s="317"/>
      <c r="BI33" s="317"/>
      <c r="BJ33" s="317"/>
      <c r="BK33" s="317"/>
      <c r="BL33" s="317"/>
      <c r="BM33" s="297">
        <v>96.4</v>
      </c>
      <c r="BN33" s="317"/>
      <c r="BO33" s="317"/>
      <c r="BP33" s="317"/>
      <c r="BQ33" s="322"/>
      <c r="BR33" s="325">
        <v>98.8</v>
      </c>
      <c r="BS33" s="317"/>
      <c r="BT33" s="317"/>
      <c r="BU33" s="317"/>
      <c r="BV33" s="317"/>
      <c r="BW33" s="317"/>
      <c r="BX33" s="297">
        <v>96</v>
      </c>
      <c r="BY33" s="317"/>
      <c r="BZ33" s="317"/>
      <c r="CA33" s="317"/>
      <c r="CB33" s="322"/>
      <c r="CD33" s="263" t="s">
        <v>402</v>
      </c>
      <c r="CE33" s="36"/>
      <c r="CF33" s="36"/>
      <c r="CG33" s="36"/>
      <c r="CH33" s="36"/>
      <c r="CI33" s="36"/>
      <c r="CJ33" s="36"/>
      <c r="CK33" s="36"/>
      <c r="CL33" s="36"/>
      <c r="CM33" s="36"/>
      <c r="CN33" s="36"/>
      <c r="CO33" s="36"/>
      <c r="CP33" s="36"/>
      <c r="CQ33" s="272"/>
      <c r="CR33" s="277">
        <v>2589897</v>
      </c>
      <c r="CS33" s="318"/>
      <c r="CT33" s="318"/>
      <c r="CU33" s="318"/>
      <c r="CV33" s="318"/>
      <c r="CW33" s="318"/>
      <c r="CX33" s="318"/>
      <c r="CY33" s="337"/>
      <c r="CZ33" s="286">
        <v>61.2</v>
      </c>
      <c r="DA33" s="340"/>
      <c r="DB33" s="340"/>
      <c r="DC33" s="343"/>
      <c r="DD33" s="291">
        <v>2236351</v>
      </c>
      <c r="DE33" s="318"/>
      <c r="DF33" s="318"/>
      <c r="DG33" s="318"/>
      <c r="DH33" s="318"/>
      <c r="DI33" s="318"/>
      <c r="DJ33" s="318"/>
      <c r="DK33" s="337"/>
      <c r="DL33" s="291">
        <v>857001</v>
      </c>
      <c r="DM33" s="318"/>
      <c r="DN33" s="318"/>
      <c r="DO33" s="318"/>
      <c r="DP33" s="318"/>
      <c r="DQ33" s="318"/>
      <c r="DR33" s="318"/>
      <c r="DS33" s="318"/>
      <c r="DT33" s="318"/>
      <c r="DU33" s="318"/>
      <c r="DV33" s="337"/>
      <c r="DW33" s="286">
        <v>48.6</v>
      </c>
      <c r="DX33" s="340"/>
      <c r="DY33" s="340"/>
      <c r="DZ33" s="340"/>
      <c r="EA33" s="340"/>
      <c r="EB33" s="340"/>
      <c r="EC33" s="365"/>
    </row>
    <row r="34" spans="2:133" ht="11.25" customHeight="1">
      <c r="B34" s="263" t="s">
        <v>243</v>
      </c>
      <c r="C34" s="36"/>
      <c r="D34" s="36"/>
      <c r="E34" s="36"/>
      <c r="F34" s="36"/>
      <c r="G34" s="36"/>
      <c r="H34" s="36"/>
      <c r="I34" s="36"/>
      <c r="J34" s="36"/>
      <c r="K34" s="36"/>
      <c r="L34" s="36"/>
      <c r="M34" s="36"/>
      <c r="N34" s="36"/>
      <c r="O34" s="36"/>
      <c r="P34" s="36"/>
      <c r="Q34" s="272"/>
      <c r="R34" s="277">
        <v>17974</v>
      </c>
      <c r="S34" s="219"/>
      <c r="T34" s="219"/>
      <c r="U34" s="219"/>
      <c r="V34" s="219"/>
      <c r="W34" s="219"/>
      <c r="X34" s="219"/>
      <c r="Y34" s="282"/>
      <c r="Z34" s="285">
        <v>0.4</v>
      </c>
      <c r="AA34" s="285"/>
      <c r="AB34" s="285"/>
      <c r="AC34" s="285"/>
      <c r="AD34" s="290" t="s">
        <v>206</v>
      </c>
      <c r="AE34" s="290"/>
      <c r="AF34" s="290"/>
      <c r="AG34" s="290"/>
      <c r="AH34" s="290"/>
      <c r="AI34" s="290"/>
      <c r="AJ34" s="290"/>
      <c r="AK34" s="290"/>
      <c r="AL34" s="286" t="s">
        <v>206</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405</v>
      </c>
      <c r="CE34" s="36"/>
      <c r="CF34" s="36"/>
      <c r="CG34" s="36"/>
      <c r="CH34" s="36"/>
      <c r="CI34" s="36"/>
      <c r="CJ34" s="36"/>
      <c r="CK34" s="36"/>
      <c r="CL34" s="36"/>
      <c r="CM34" s="36"/>
      <c r="CN34" s="36"/>
      <c r="CO34" s="36"/>
      <c r="CP34" s="36"/>
      <c r="CQ34" s="272"/>
      <c r="CR34" s="277">
        <v>745622</v>
      </c>
      <c r="CS34" s="219"/>
      <c r="CT34" s="219"/>
      <c r="CU34" s="219"/>
      <c r="CV34" s="219"/>
      <c r="CW34" s="219"/>
      <c r="CX34" s="219"/>
      <c r="CY34" s="282"/>
      <c r="CZ34" s="286">
        <v>17.600000000000001</v>
      </c>
      <c r="DA34" s="340"/>
      <c r="DB34" s="340"/>
      <c r="DC34" s="343"/>
      <c r="DD34" s="291">
        <v>596521</v>
      </c>
      <c r="DE34" s="219"/>
      <c r="DF34" s="219"/>
      <c r="DG34" s="219"/>
      <c r="DH34" s="219"/>
      <c r="DI34" s="219"/>
      <c r="DJ34" s="219"/>
      <c r="DK34" s="282"/>
      <c r="DL34" s="291">
        <v>303731</v>
      </c>
      <c r="DM34" s="219"/>
      <c r="DN34" s="219"/>
      <c r="DO34" s="219"/>
      <c r="DP34" s="219"/>
      <c r="DQ34" s="219"/>
      <c r="DR34" s="219"/>
      <c r="DS34" s="219"/>
      <c r="DT34" s="219"/>
      <c r="DU34" s="219"/>
      <c r="DV34" s="282"/>
      <c r="DW34" s="286">
        <v>17.2</v>
      </c>
      <c r="DX34" s="340"/>
      <c r="DY34" s="340"/>
      <c r="DZ34" s="340"/>
      <c r="EA34" s="340"/>
      <c r="EB34" s="340"/>
      <c r="EC34" s="365"/>
    </row>
    <row r="35" spans="2:133" ht="11.25" customHeight="1">
      <c r="B35" s="263" t="s">
        <v>148</v>
      </c>
      <c r="C35" s="36"/>
      <c r="D35" s="36"/>
      <c r="E35" s="36"/>
      <c r="F35" s="36"/>
      <c r="G35" s="36"/>
      <c r="H35" s="36"/>
      <c r="I35" s="36"/>
      <c r="J35" s="36"/>
      <c r="K35" s="36"/>
      <c r="L35" s="36"/>
      <c r="M35" s="36"/>
      <c r="N35" s="36"/>
      <c r="O35" s="36"/>
      <c r="P35" s="36"/>
      <c r="Q35" s="272"/>
      <c r="R35" s="277">
        <v>693590</v>
      </c>
      <c r="S35" s="219"/>
      <c r="T35" s="219"/>
      <c r="U35" s="219"/>
      <c r="V35" s="219"/>
      <c r="W35" s="219"/>
      <c r="X35" s="219"/>
      <c r="Y35" s="282"/>
      <c r="Z35" s="285">
        <v>15.9</v>
      </c>
      <c r="AA35" s="285"/>
      <c r="AB35" s="285"/>
      <c r="AC35" s="285"/>
      <c r="AD35" s="290" t="s">
        <v>206</v>
      </c>
      <c r="AE35" s="290"/>
      <c r="AF35" s="290"/>
      <c r="AG35" s="290"/>
      <c r="AH35" s="290"/>
      <c r="AI35" s="290"/>
      <c r="AJ35" s="290"/>
      <c r="AK35" s="290"/>
      <c r="AL35" s="286" t="s">
        <v>206</v>
      </c>
      <c r="AM35" s="240"/>
      <c r="AN35" s="240"/>
      <c r="AO35" s="299"/>
      <c r="AP35" s="96"/>
      <c r="AQ35" s="183" t="s">
        <v>407</v>
      </c>
      <c r="AR35" s="139"/>
      <c r="AS35" s="139"/>
      <c r="AT35" s="139"/>
      <c r="AU35" s="139"/>
      <c r="AV35" s="139"/>
      <c r="AW35" s="139"/>
      <c r="AX35" s="139"/>
      <c r="AY35" s="139"/>
      <c r="AZ35" s="139"/>
      <c r="BA35" s="139"/>
      <c r="BB35" s="139"/>
      <c r="BC35" s="139"/>
      <c r="BD35" s="139"/>
      <c r="BE35" s="139"/>
      <c r="BF35" s="144"/>
      <c r="BG35" s="183" t="s">
        <v>217</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408</v>
      </c>
      <c r="CE35" s="36"/>
      <c r="CF35" s="36"/>
      <c r="CG35" s="36"/>
      <c r="CH35" s="36"/>
      <c r="CI35" s="36"/>
      <c r="CJ35" s="36"/>
      <c r="CK35" s="36"/>
      <c r="CL35" s="36"/>
      <c r="CM35" s="36"/>
      <c r="CN35" s="36"/>
      <c r="CO35" s="36"/>
      <c r="CP35" s="36"/>
      <c r="CQ35" s="272"/>
      <c r="CR35" s="277">
        <v>26503</v>
      </c>
      <c r="CS35" s="318"/>
      <c r="CT35" s="318"/>
      <c r="CU35" s="318"/>
      <c r="CV35" s="318"/>
      <c r="CW35" s="318"/>
      <c r="CX35" s="318"/>
      <c r="CY35" s="337"/>
      <c r="CZ35" s="286">
        <v>0.6</v>
      </c>
      <c r="DA35" s="340"/>
      <c r="DB35" s="340"/>
      <c r="DC35" s="343"/>
      <c r="DD35" s="291">
        <v>18226</v>
      </c>
      <c r="DE35" s="318"/>
      <c r="DF35" s="318"/>
      <c r="DG35" s="318"/>
      <c r="DH35" s="318"/>
      <c r="DI35" s="318"/>
      <c r="DJ35" s="318"/>
      <c r="DK35" s="337"/>
      <c r="DL35" s="291">
        <v>16473</v>
      </c>
      <c r="DM35" s="318"/>
      <c r="DN35" s="318"/>
      <c r="DO35" s="318"/>
      <c r="DP35" s="318"/>
      <c r="DQ35" s="318"/>
      <c r="DR35" s="318"/>
      <c r="DS35" s="318"/>
      <c r="DT35" s="318"/>
      <c r="DU35" s="318"/>
      <c r="DV35" s="337"/>
      <c r="DW35" s="286">
        <v>0.9</v>
      </c>
      <c r="DX35" s="340"/>
      <c r="DY35" s="340"/>
      <c r="DZ35" s="340"/>
      <c r="EA35" s="340"/>
      <c r="EB35" s="340"/>
      <c r="EC35" s="365"/>
    </row>
    <row r="36" spans="2:133" ht="11.25" customHeight="1">
      <c r="B36" s="263" t="s">
        <v>411</v>
      </c>
      <c r="C36" s="36"/>
      <c r="D36" s="36"/>
      <c r="E36" s="36"/>
      <c r="F36" s="36"/>
      <c r="G36" s="36"/>
      <c r="H36" s="36"/>
      <c r="I36" s="36"/>
      <c r="J36" s="36"/>
      <c r="K36" s="36"/>
      <c r="L36" s="36"/>
      <c r="M36" s="36"/>
      <c r="N36" s="36"/>
      <c r="O36" s="36"/>
      <c r="P36" s="36"/>
      <c r="Q36" s="272"/>
      <c r="R36" s="277">
        <v>561002</v>
      </c>
      <c r="S36" s="219"/>
      <c r="T36" s="219"/>
      <c r="U36" s="219"/>
      <c r="V36" s="219"/>
      <c r="W36" s="219"/>
      <c r="X36" s="219"/>
      <c r="Y36" s="282"/>
      <c r="Z36" s="285">
        <v>12.8</v>
      </c>
      <c r="AA36" s="285"/>
      <c r="AB36" s="285"/>
      <c r="AC36" s="285"/>
      <c r="AD36" s="290" t="s">
        <v>206</v>
      </c>
      <c r="AE36" s="290"/>
      <c r="AF36" s="290"/>
      <c r="AG36" s="290"/>
      <c r="AH36" s="290"/>
      <c r="AI36" s="290"/>
      <c r="AJ36" s="290"/>
      <c r="AK36" s="290"/>
      <c r="AL36" s="286" t="s">
        <v>206</v>
      </c>
      <c r="AM36" s="240"/>
      <c r="AN36" s="240"/>
      <c r="AO36" s="299"/>
      <c r="AP36" s="96"/>
      <c r="AQ36" s="306" t="s">
        <v>397</v>
      </c>
      <c r="AR36" s="309"/>
      <c r="AS36" s="309"/>
      <c r="AT36" s="309"/>
      <c r="AU36" s="309"/>
      <c r="AV36" s="309"/>
      <c r="AW36" s="309"/>
      <c r="AX36" s="309"/>
      <c r="AY36" s="314"/>
      <c r="AZ36" s="276">
        <v>483529</v>
      </c>
      <c r="BA36" s="279"/>
      <c r="BB36" s="279"/>
      <c r="BC36" s="279"/>
      <c r="BD36" s="279"/>
      <c r="BE36" s="279"/>
      <c r="BF36" s="320"/>
      <c r="BG36" s="262" t="s">
        <v>412</v>
      </c>
      <c r="BH36" s="268"/>
      <c r="BI36" s="268"/>
      <c r="BJ36" s="268"/>
      <c r="BK36" s="268"/>
      <c r="BL36" s="268"/>
      <c r="BM36" s="268"/>
      <c r="BN36" s="268"/>
      <c r="BO36" s="268"/>
      <c r="BP36" s="268"/>
      <c r="BQ36" s="268"/>
      <c r="BR36" s="268"/>
      <c r="BS36" s="268"/>
      <c r="BT36" s="268"/>
      <c r="BU36" s="271"/>
      <c r="BV36" s="276">
        <v>1892</v>
      </c>
      <c r="BW36" s="279"/>
      <c r="BX36" s="279"/>
      <c r="BY36" s="279"/>
      <c r="BZ36" s="279"/>
      <c r="CA36" s="279"/>
      <c r="CB36" s="320"/>
      <c r="CD36" s="263" t="s">
        <v>32</v>
      </c>
      <c r="CE36" s="36"/>
      <c r="CF36" s="36"/>
      <c r="CG36" s="36"/>
      <c r="CH36" s="36"/>
      <c r="CI36" s="36"/>
      <c r="CJ36" s="36"/>
      <c r="CK36" s="36"/>
      <c r="CL36" s="36"/>
      <c r="CM36" s="36"/>
      <c r="CN36" s="36"/>
      <c r="CO36" s="36"/>
      <c r="CP36" s="36"/>
      <c r="CQ36" s="272"/>
      <c r="CR36" s="277">
        <v>633931</v>
      </c>
      <c r="CS36" s="219"/>
      <c r="CT36" s="219"/>
      <c r="CU36" s="219"/>
      <c r="CV36" s="219"/>
      <c r="CW36" s="219"/>
      <c r="CX36" s="219"/>
      <c r="CY36" s="282"/>
      <c r="CZ36" s="286">
        <v>15</v>
      </c>
      <c r="DA36" s="340"/>
      <c r="DB36" s="340"/>
      <c r="DC36" s="343"/>
      <c r="DD36" s="291">
        <v>497326</v>
      </c>
      <c r="DE36" s="219"/>
      <c r="DF36" s="219"/>
      <c r="DG36" s="219"/>
      <c r="DH36" s="219"/>
      <c r="DI36" s="219"/>
      <c r="DJ36" s="219"/>
      <c r="DK36" s="282"/>
      <c r="DL36" s="291">
        <v>177280</v>
      </c>
      <c r="DM36" s="219"/>
      <c r="DN36" s="219"/>
      <c r="DO36" s="219"/>
      <c r="DP36" s="219"/>
      <c r="DQ36" s="219"/>
      <c r="DR36" s="219"/>
      <c r="DS36" s="219"/>
      <c r="DT36" s="219"/>
      <c r="DU36" s="219"/>
      <c r="DV36" s="282"/>
      <c r="DW36" s="286">
        <v>10.1</v>
      </c>
      <c r="DX36" s="340"/>
      <c r="DY36" s="340"/>
      <c r="DZ36" s="340"/>
      <c r="EA36" s="340"/>
      <c r="EB36" s="340"/>
      <c r="EC36" s="365"/>
    </row>
    <row r="37" spans="2:133" ht="11.25" customHeight="1">
      <c r="B37" s="263" t="s">
        <v>381</v>
      </c>
      <c r="C37" s="36"/>
      <c r="D37" s="36"/>
      <c r="E37" s="36"/>
      <c r="F37" s="36"/>
      <c r="G37" s="36"/>
      <c r="H37" s="36"/>
      <c r="I37" s="36"/>
      <c r="J37" s="36"/>
      <c r="K37" s="36"/>
      <c r="L37" s="36"/>
      <c r="M37" s="36"/>
      <c r="N37" s="36"/>
      <c r="O37" s="36"/>
      <c r="P37" s="36"/>
      <c r="Q37" s="272"/>
      <c r="R37" s="277">
        <v>76730</v>
      </c>
      <c r="S37" s="219"/>
      <c r="T37" s="219"/>
      <c r="U37" s="219"/>
      <c r="V37" s="219"/>
      <c r="W37" s="219"/>
      <c r="X37" s="219"/>
      <c r="Y37" s="282"/>
      <c r="Z37" s="285">
        <v>1.8</v>
      </c>
      <c r="AA37" s="285"/>
      <c r="AB37" s="285"/>
      <c r="AC37" s="285"/>
      <c r="AD37" s="290" t="s">
        <v>206</v>
      </c>
      <c r="AE37" s="290"/>
      <c r="AF37" s="290"/>
      <c r="AG37" s="290"/>
      <c r="AH37" s="290"/>
      <c r="AI37" s="290"/>
      <c r="AJ37" s="290"/>
      <c r="AK37" s="290"/>
      <c r="AL37" s="286" t="s">
        <v>206</v>
      </c>
      <c r="AM37" s="240"/>
      <c r="AN37" s="240"/>
      <c r="AO37" s="299"/>
      <c r="AQ37" s="307" t="s">
        <v>413</v>
      </c>
      <c r="AR37" s="201"/>
      <c r="AS37" s="201"/>
      <c r="AT37" s="201"/>
      <c r="AU37" s="201"/>
      <c r="AV37" s="201"/>
      <c r="AW37" s="201"/>
      <c r="AX37" s="201"/>
      <c r="AY37" s="315"/>
      <c r="AZ37" s="277">
        <v>141500</v>
      </c>
      <c r="BA37" s="219"/>
      <c r="BB37" s="219"/>
      <c r="BC37" s="219"/>
      <c r="BD37" s="318"/>
      <c r="BE37" s="318"/>
      <c r="BF37" s="321"/>
      <c r="BG37" s="263" t="s">
        <v>416</v>
      </c>
      <c r="BH37" s="36"/>
      <c r="BI37" s="36"/>
      <c r="BJ37" s="36"/>
      <c r="BK37" s="36"/>
      <c r="BL37" s="36"/>
      <c r="BM37" s="36"/>
      <c r="BN37" s="36"/>
      <c r="BO37" s="36"/>
      <c r="BP37" s="36"/>
      <c r="BQ37" s="36"/>
      <c r="BR37" s="36"/>
      <c r="BS37" s="36"/>
      <c r="BT37" s="36"/>
      <c r="BU37" s="272"/>
      <c r="BV37" s="277">
        <v>1137</v>
      </c>
      <c r="BW37" s="219"/>
      <c r="BX37" s="219"/>
      <c r="BY37" s="219"/>
      <c r="BZ37" s="219"/>
      <c r="CA37" s="219"/>
      <c r="CB37" s="332"/>
      <c r="CD37" s="263" t="s">
        <v>163</v>
      </c>
      <c r="CE37" s="36"/>
      <c r="CF37" s="36"/>
      <c r="CG37" s="36"/>
      <c r="CH37" s="36"/>
      <c r="CI37" s="36"/>
      <c r="CJ37" s="36"/>
      <c r="CK37" s="36"/>
      <c r="CL37" s="36"/>
      <c r="CM37" s="36"/>
      <c r="CN37" s="36"/>
      <c r="CO37" s="36"/>
      <c r="CP37" s="36"/>
      <c r="CQ37" s="272"/>
      <c r="CR37" s="277">
        <v>87950</v>
      </c>
      <c r="CS37" s="318"/>
      <c r="CT37" s="318"/>
      <c r="CU37" s="318"/>
      <c r="CV37" s="318"/>
      <c r="CW37" s="318"/>
      <c r="CX37" s="318"/>
      <c r="CY37" s="337"/>
      <c r="CZ37" s="286">
        <v>2.1</v>
      </c>
      <c r="DA37" s="340"/>
      <c r="DB37" s="340"/>
      <c r="DC37" s="343"/>
      <c r="DD37" s="291">
        <v>87950</v>
      </c>
      <c r="DE37" s="318"/>
      <c r="DF37" s="318"/>
      <c r="DG37" s="318"/>
      <c r="DH37" s="318"/>
      <c r="DI37" s="318"/>
      <c r="DJ37" s="318"/>
      <c r="DK37" s="337"/>
      <c r="DL37" s="291">
        <v>63494</v>
      </c>
      <c r="DM37" s="318"/>
      <c r="DN37" s="318"/>
      <c r="DO37" s="318"/>
      <c r="DP37" s="318"/>
      <c r="DQ37" s="318"/>
      <c r="DR37" s="318"/>
      <c r="DS37" s="318"/>
      <c r="DT37" s="318"/>
      <c r="DU37" s="318"/>
      <c r="DV37" s="337"/>
      <c r="DW37" s="286">
        <v>3.6</v>
      </c>
      <c r="DX37" s="340"/>
      <c r="DY37" s="340"/>
      <c r="DZ37" s="340"/>
      <c r="EA37" s="340"/>
      <c r="EB37" s="340"/>
      <c r="EC37" s="365"/>
    </row>
    <row r="38" spans="2:133" ht="11.25" customHeight="1">
      <c r="B38" s="263" t="s">
        <v>403</v>
      </c>
      <c r="C38" s="36"/>
      <c r="D38" s="36"/>
      <c r="E38" s="36"/>
      <c r="F38" s="36"/>
      <c r="G38" s="36"/>
      <c r="H38" s="36"/>
      <c r="I38" s="36"/>
      <c r="J38" s="36"/>
      <c r="K38" s="36"/>
      <c r="L38" s="36"/>
      <c r="M38" s="36"/>
      <c r="N38" s="36"/>
      <c r="O38" s="36"/>
      <c r="P38" s="36"/>
      <c r="Q38" s="272"/>
      <c r="R38" s="277">
        <v>93019</v>
      </c>
      <c r="S38" s="219"/>
      <c r="T38" s="219"/>
      <c r="U38" s="219"/>
      <c r="V38" s="219"/>
      <c r="W38" s="219"/>
      <c r="X38" s="219"/>
      <c r="Y38" s="282"/>
      <c r="Z38" s="285">
        <v>2.1</v>
      </c>
      <c r="AA38" s="285"/>
      <c r="AB38" s="285"/>
      <c r="AC38" s="285"/>
      <c r="AD38" s="290">
        <v>4</v>
      </c>
      <c r="AE38" s="290"/>
      <c r="AF38" s="290"/>
      <c r="AG38" s="290"/>
      <c r="AH38" s="290"/>
      <c r="AI38" s="290"/>
      <c r="AJ38" s="290"/>
      <c r="AK38" s="290"/>
      <c r="AL38" s="286">
        <v>0</v>
      </c>
      <c r="AM38" s="240"/>
      <c r="AN38" s="240"/>
      <c r="AO38" s="299"/>
      <c r="AQ38" s="307" t="s">
        <v>417</v>
      </c>
      <c r="AR38" s="201"/>
      <c r="AS38" s="201"/>
      <c r="AT38" s="201"/>
      <c r="AU38" s="201"/>
      <c r="AV38" s="201"/>
      <c r="AW38" s="201"/>
      <c r="AX38" s="201"/>
      <c r="AY38" s="315"/>
      <c r="AZ38" s="277">
        <v>20699</v>
      </c>
      <c r="BA38" s="219"/>
      <c r="BB38" s="219"/>
      <c r="BC38" s="219"/>
      <c r="BD38" s="318"/>
      <c r="BE38" s="318"/>
      <c r="BF38" s="321"/>
      <c r="BG38" s="263" t="s">
        <v>419</v>
      </c>
      <c r="BH38" s="36"/>
      <c r="BI38" s="36"/>
      <c r="BJ38" s="36"/>
      <c r="BK38" s="36"/>
      <c r="BL38" s="36"/>
      <c r="BM38" s="36"/>
      <c r="BN38" s="36"/>
      <c r="BO38" s="36"/>
      <c r="BP38" s="36"/>
      <c r="BQ38" s="36"/>
      <c r="BR38" s="36"/>
      <c r="BS38" s="36"/>
      <c r="BT38" s="36"/>
      <c r="BU38" s="272"/>
      <c r="BV38" s="277">
        <v>774</v>
      </c>
      <c r="BW38" s="219"/>
      <c r="BX38" s="219"/>
      <c r="BY38" s="219"/>
      <c r="BZ38" s="219"/>
      <c r="CA38" s="219"/>
      <c r="CB38" s="332"/>
      <c r="CD38" s="263" t="s">
        <v>420</v>
      </c>
      <c r="CE38" s="36"/>
      <c r="CF38" s="36"/>
      <c r="CG38" s="36"/>
      <c r="CH38" s="36"/>
      <c r="CI38" s="36"/>
      <c r="CJ38" s="36"/>
      <c r="CK38" s="36"/>
      <c r="CL38" s="36"/>
      <c r="CM38" s="36"/>
      <c r="CN38" s="36"/>
      <c r="CO38" s="36"/>
      <c r="CP38" s="36"/>
      <c r="CQ38" s="272"/>
      <c r="CR38" s="277">
        <v>483529</v>
      </c>
      <c r="CS38" s="219"/>
      <c r="CT38" s="219"/>
      <c r="CU38" s="219"/>
      <c r="CV38" s="219"/>
      <c r="CW38" s="219"/>
      <c r="CX38" s="219"/>
      <c r="CY38" s="282"/>
      <c r="CZ38" s="286">
        <v>11.4</v>
      </c>
      <c r="DA38" s="340"/>
      <c r="DB38" s="340"/>
      <c r="DC38" s="343"/>
      <c r="DD38" s="291">
        <v>434688</v>
      </c>
      <c r="DE38" s="219"/>
      <c r="DF38" s="219"/>
      <c r="DG38" s="219"/>
      <c r="DH38" s="219"/>
      <c r="DI38" s="219"/>
      <c r="DJ38" s="219"/>
      <c r="DK38" s="282"/>
      <c r="DL38" s="291">
        <v>359517</v>
      </c>
      <c r="DM38" s="219"/>
      <c r="DN38" s="219"/>
      <c r="DO38" s="219"/>
      <c r="DP38" s="219"/>
      <c r="DQ38" s="219"/>
      <c r="DR38" s="219"/>
      <c r="DS38" s="219"/>
      <c r="DT38" s="219"/>
      <c r="DU38" s="219"/>
      <c r="DV38" s="282"/>
      <c r="DW38" s="286">
        <v>20.399999999999999</v>
      </c>
      <c r="DX38" s="340"/>
      <c r="DY38" s="340"/>
      <c r="DZ38" s="340"/>
      <c r="EA38" s="340"/>
      <c r="EB38" s="340"/>
      <c r="EC38" s="365"/>
    </row>
    <row r="39" spans="2:133" ht="11.25" customHeight="1">
      <c r="B39" s="263" t="s">
        <v>421</v>
      </c>
      <c r="C39" s="36"/>
      <c r="D39" s="36"/>
      <c r="E39" s="36"/>
      <c r="F39" s="36"/>
      <c r="G39" s="36"/>
      <c r="H39" s="36"/>
      <c r="I39" s="36"/>
      <c r="J39" s="36"/>
      <c r="K39" s="36"/>
      <c r="L39" s="36"/>
      <c r="M39" s="36"/>
      <c r="N39" s="36"/>
      <c r="O39" s="36"/>
      <c r="P39" s="36"/>
      <c r="Q39" s="272"/>
      <c r="R39" s="277">
        <v>244086</v>
      </c>
      <c r="S39" s="219"/>
      <c r="T39" s="219"/>
      <c r="U39" s="219"/>
      <c r="V39" s="219"/>
      <c r="W39" s="219"/>
      <c r="X39" s="219"/>
      <c r="Y39" s="282"/>
      <c r="Z39" s="285">
        <v>5.6</v>
      </c>
      <c r="AA39" s="285"/>
      <c r="AB39" s="285"/>
      <c r="AC39" s="285"/>
      <c r="AD39" s="290" t="s">
        <v>206</v>
      </c>
      <c r="AE39" s="290"/>
      <c r="AF39" s="290"/>
      <c r="AG39" s="290"/>
      <c r="AH39" s="290"/>
      <c r="AI39" s="290"/>
      <c r="AJ39" s="290"/>
      <c r="AK39" s="290"/>
      <c r="AL39" s="286" t="s">
        <v>206</v>
      </c>
      <c r="AM39" s="240"/>
      <c r="AN39" s="240"/>
      <c r="AO39" s="299"/>
      <c r="AQ39" s="307" t="s">
        <v>422</v>
      </c>
      <c r="AR39" s="201"/>
      <c r="AS39" s="201"/>
      <c r="AT39" s="201"/>
      <c r="AU39" s="201"/>
      <c r="AV39" s="201"/>
      <c r="AW39" s="201"/>
      <c r="AX39" s="201"/>
      <c r="AY39" s="315"/>
      <c r="AZ39" s="277">
        <v>17209</v>
      </c>
      <c r="BA39" s="219"/>
      <c r="BB39" s="219"/>
      <c r="BC39" s="219"/>
      <c r="BD39" s="318"/>
      <c r="BE39" s="318"/>
      <c r="BF39" s="321"/>
      <c r="BG39" s="263" t="s">
        <v>343</v>
      </c>
      <c r="BH39" s="36"/>
      <c r="BI39" s="36"/>
      <c r="BJ39" s="36"/>
      <c r="BK39" s="36"/>
      <c r="BL39" s="36"/>
      <c r="BM39" s="36"/>
      <c r="BN39" s="36"/>
      <c r="BO39" s="36"/>
      <c r="BP39" s="36"/>
      <c r="BQ39" s="36"/>
      <c r="BR39" s="36"/>
      <c r="BS39" s="36"/>
      <c r="BT39" s="36"/>
      <c r="BU39" s="272"/>
      <c r="BV39" s="277">
        <v>1395</v>
      </c>
      <c r="BW39" s="219"/>
      <c r="BX39" s="219"/>
      <c r="BY39" s="219"/>
      <c r="BZ39" s="219"/>
      <c r="CA39" s="219"/>
      <c r="CB39" s="332"/>
      <c r="CD39" s="263" t="s">
        <v>426</v>
      </c>
      <c r="CE39" s="36"/>
      <c r="CF39" s="36"/>
      <c r="CG39" s="36"/>
      <c r="CH39" s="36"/>
      <c r="CI39" s="36"/>
      <c r="CJ39" s="36"/>
      <c r="CK39" s="36"/>
      <c r="CL39" s="36"/>
      <c r="CM39" s="36"/>
      <c r="CN39" s="36"/>
      <c r="CO39" s="36"/>
      <c r="CP39" s="36"/>
      <c r="CQ39" s="272"/>
      <c r="CR39" s="277">
        <v>698032</v>
      </c>
      <c r="CS39" s="318"/>
      <c r="CT39" s="318"/>
      <c r="CU39" s="318"/>
      <c r="CV39" s="318"/>
      <c r="CW39" s="318"/>
      <c r="CX39" s="318"/>
      <c r="CY39" s="337"/>
      <c r="CZ39" s="286">
        <v>16.5</v>
      </c>
      <c r="DA39" s="340"/>
      <c r="DB39" s="340"/>
      <c r="DC39" s="343"/>
      <c r="DD39" s="291">
        <v>689590</v>
      </c>
      <c r="DE39" s="318"/>
      <c r="DF39" s="318"/>
      <c r="DG39" s="318"/>
      <c r="DH39" s="318"/>
      <c r="DI39" s="318"/>
      <c r="DJ39" s="318"/>
      <c r="DK39" s="337"/>
      <c r="DL39" s="291" t="s">
        <v>206</v>
      </c>
      <c r="DM39" s="318"/>
      <c r="DN39" s="318"/>
      <c r="DO39" s="318"/>
      <c r="DP39" s="318"/>
      <c r="DQ39" s="318"/>
      <c r="DR39" s="318"/>
      <c r="DS39" s="318"/>
      <c r="DT39" s="318"/>
      <c r="DU39" s="318"/>
      <c r="DV39" s="337"/>
      <c r="DW39" s="286" t="s">
        <v>206</v>
      </c>
      <c r="DX39" s="340"/>
      <c r="DY39" s="340"/>
      <c r="DZ39" s="340"/>
      <c r="EA39" s="340"/>
      <c r="EB39" s="340"/>
      <c r="EC39" s="365"/>
    </row>
    <row r="40" spans="2:133" ht="11.25" customHeight="1">
      <c r="B40" s="263" t="s">
        <v>427</v>
      </c>
      <c r="C40" s="36"/>
      <c r="D40" s="36"/>
      <c r="E40" s="36"/>
      <c r="F40" s="36"/>
      <c r="G40" s="36"/>
      <c r="H40" s="36"/>
      <c r="I40" s="36"/>
      <c r="J40" s="36"/>
      <c r="K40" s="36"/>
      <c r="L40" s="36"/>
      <c r="M40" s="36"/>
      <c r="N40" s="36"/>
      <c r="O40" s="36"/>
      <c r="P40" s="36"/>
      <c r="Q40" s="272"/>
      <c r="R40" s="277" t="s">
        <v>206</v>
      </c>
      <c r="S40" s="219"/>
      <c r="T40" s="219"/>
      <c r="U40" s="219"/>
      <c r="V40" s="219"/>
      <c r="W40" s="219"/>
      <c r="X40" s="219"/>
      <c r="Y40" s="282"/>
      <c r="Z40" s="285" t="s">
        <v>206</v>
      </c>
      <c r="AA40" s="285"/>
      <c r="AB40" s="285"/>
      <c r="AC40" s="285"/>
      <c r="AD40" s="290" t="s">
        <v>206</v>
      </c>
      <c r="AE40" s="290"/>
      <c r="AF40" s="290"/>
      <c r="AG40" s="290"/>
      <c r="AH40" s="290"/>
      <c r="AI40" s="290"/>
      <c r="AJ40" s="290"/>
      <c r="AK40" s="290"/>
      <c r="AL40" s="286" t="s">
        <v>206</v>
      </c>
      <c r="AM40" s="240"/>
      <c r="AN40" s="240"/>
      <c r="AO40" s="299"/>
      <c r="AQ40" s="307" t="s">
        <v>428</v>
      </c>
      <c r="AR40" s="201"/>
      <c r="AS40" s="201"/>
      <c r="AT40" s="201"/>
      <c r="AU40" s="201"/>
      <c r="AV40" s="201"/>
      <c r="AW40" s="201"/>
      <c r="AX40" s="201"/>
      <c r="AY40" s="315"/>
      <c r="AZ40" s="277">
        <v>1655</v>
      </c>
      <c r="BA40" s="219"/>
      <c r="BB40" s="219"/>
      <c r="BC40" s="219"/>
      <c r="BD40" s="318"/>
      <c r="BE40" s="318"/>
      <c r="BF40" s="321"/>
      <c r="BG40" s="303" t="s">
        <v>429</v>
      </c>
      <c r="BH40" s="29"/>
      <c r="BI40" s="29"/>
      <c r="BJ40" s="29"/>
      <c r="BK40" s="29"/>
      <c r="BL40" s="29"/>
      <c r="BM40" s="36" t="s">
        <v>165</v>
      </c>
      <c r="BN40" s="36"/>
      <c r="BO40" s="36"/>
      <c r="BP40" s="36"/>
      <c r="BQ40" s="36"/>
      <c r="BR40" s="36"/>
      <c r="BS40" s="36"/>
      <c r="BT40" s="36"/>
      <c r="BU40" s="272"/>
      <c r="BV40" s="277">
        <v>120</v>
      </c>
      <c r="BW40" s="219"/>
      <c r="BX40" s="219"/>
      <c r="BY40" s="219"/>
      <c r="BZ40" s="219"/>
      <c r="CA40" s="219"/>
      <c r="CB40" s="332"/>
      <c r="CD40" s="263" t="s">
        <v>376</v>
      </c>
      <c r="CE40" s="36"/>
      <c r="CF40" s="36"/>
      <c r="CG40" s="36"/>
      <c r="CH40" s="36"/>
      <c r="CI40" s="36"/>
      <c r="CJ40" s="36"/>
      <c r="CK40" s="36"/>
      <c r="CL40" s="36"/>
      <c r="CM40" s="36"/>
      <c r="CN40" s="36"/>
      <c r="CO40" s="36"/>
      <c r="CP40" s="36"/>
      <c r="CQ40" s="272"/>
      <c r="CR40" s="277">
        <v>2280</v>
      </c>
      <c r="CS40" s="219"/>
      <c r="CT40" s="219"/>
      <c r="CU40" s="219"/>
      <c r="CV40" s="219"/>
      <c r="CW40" s="219"/>
      <c r="CX40" s="219"/>
      <c r="CY40" s="282"/>
      <c r="CZ40" s="286">
        <v>0.1</v>
      </c>
      <c r="DA40" s="340"/>
      <c r="DB40" s="340"/>
      <c r="DC40" s="343"/>
      <c r="DD40" s="291" t="s">
        <v>206</v>
      </c>
      <c r="DE40" s="219"/>
      <c r="DF40" s="219"/>
      <c r="DG40" s="219"/>
      <c r="DH40" s="219"/>
      <c r="DI40" s="219"/>
      <c r="DJ40" s="219"/>
      <c r="DK40" s="282"/>
      <c r="DL40" s="291" t="s">
        <v>206</v>
      </c>
      <c r="DM40" s="219"/>
      <c r="DN40" s="219"/>
      <c r="DO40" s="219"/>
      <c r="DP40" s="219"/>
      <c r="DQ40" s="219"/>
      <c r="DR40" s="219"/>
      <c r="DS40" s="219"/>
      <c r="DT40" s="219"/>
      <c r="DU40" s="219"/>
      <c r="DV40" s="282"/>
      <c r="DW40" s="286" t="s">
        <v>206</v>
      </c>
      <c r="DX40" s="340"/>
      <c r="DY40" s="340"/>
      <c r="DZ40" s="340"/>
      <c r="EA40" s="340"/>
      <c r="EB40" s="340"/>
      <c r="EC40" s="365"/>
    </row>
    <row r="41" spans="2:133" ht="11.25" customHeight="1">
      <c r="B41" s="263" t="s">
        <v>430</v>
      </c>
      <c r="C41" s="36"/>
      <c r="D41" s="36"/>
      <c r="E41" s="36"/>
      <c r="F41" s="36"/>
      <c r="G41" s="36"/>
      <c r="H41" s="36"/>
      <c r="I41" s="36"/>
      <c r="J41" s="36"/>
      <c r="K41" s="36"/>
      <c r="L41" s="36"/>
      <c r="M41" s="36"/>
      <c r="N41" s="36"/>
      <c r="O41" s="36"/>
      <c r="P41" s="36"/>
      <c r="Q41" s="272"/>
      <c r="R41" s="277">
        <v>54786</v>
      </c>
      <c r="S41" s="219"/>
      <c r="T41" s="219"/>
      <c r="U41" s="219"/>
      <c r="V41" s="219"/>
      <c r="W41" s="219"/>
      <c r="X41" s="219"/>
      <c r="Y41" s="282"/>
      <c r="Z41" s="285">
        <v>1.3</v>
      </c>
      <c r="AA41" s="285"/>
      <c r="AB41" s="285"/>
      <c r="AC41" s="285"/>
      <c r="AD41" s="290" t="s">
        <v>206</v>
      </c>
      <c r="AE41" s="290"/>
      <c r="AF41" s="290"/>
      <c r="AG41" s="290"/>
      <c r="AH41" s="290"/>
      <c r="AI41" s="290"/>
      <c r="AJ41" s="290"/>
      <c r="AK41" s="290"/>
      <c r="AL41" s="286" t="s">
        <v>206</v>
      </c>
      <c r="AM41" s="240"/>
      <c r="AN41" s="240"/>
      <c r="AO41" s="299"/>
      <c r="AQ41" s="307" t="s">
        <v>432</v>
      </c>
      <c r="AR41" s="201"/>
      <c r="AS41" s="201"/>
      <c r="AT41" s="201"/>
      <c r="AU41" s="201"/>
      <c r="AV41" s="201"/>
      <c r="AW41" s="201"/>
      <c r="AX41" s="201"/>
      <c r="AY41" s="315"/>
      <c r="AZ41" s="277">
        <v>107146</v>
      </c>
      <c r="BA41" s="219"/>
      <c r="BB41" s="219"/>
      <c r="BC41" s="219"/>
      <c r="BD41" s="318"/>
      <c r="BE41" s="318"/>
      <c r="BF41" s="321"/>
      <c r="BG41" s="303"/>
      <c r="BH41" s="29"/>
      <c r="BI41" s="29"/>
      <c r="BJ41" s="29"/>
      <c r="BK41" s="29"/>
      <c r="BL41" s="29"/>
      <c r="BM41" s="36" t="s">
        <v>348</v>
      </c>
      <c r="BN41" s="36"/>
      <c r="BO41" s="36"/>
      <c r="BP41" s="36"/>
      <c r="BQ41" s="36"/>
      <c r="BR41" s="36"/>
      <c r="BS41" s="36"/>
      <c r="BT41" s="36"/>
      <c r="BU41" s="272"/>
      <c r="BV41" s="277">
        <v>1</v>
      </c>
      <c r="BW41" s="219"/>
      <c r="BX41" s="219"/>
      <c r="BY41" s="219"/>
      <c r="BZ41" s="219"/>
      <c r="CA41" s="219"/>
      <c r="CB41" s="332"/>
      <c r="CD41" s="263" t="s">
        <v>294</v>
      </c>
      <c r="CE41" s="36"/>
      <c r="CF41" s="36"/>
      <c r="CG41" s="36"/>
      <c r="CH41" s="36"/>
      <c r="CI41" s="36"/>
      <c r="CJ41" s="36"/>
      <c r="CK41" s="36"/>
      <c r="CL41" s="36"/>
      <c r="CM41" s="36"/>
      <c r="CN41" s="36"/>
      <c r="CO41" s="36"/>
      <c r="CP41" s="36"/>
      <c r="CQ41" s="272"/>
      <c r="CR41" s="277" t="s">
        <v>206</v>
      </c>
      <c r="CS41" s="318"/>
      <c r="CT41" s="318"/>
      <c r="CU41" s="318"/>
      <c r="CV41" s="318"/>
      <c r="CW41" s="318"/>
      <c r="CX41" s="318"/>
      <c r="CY41" s="337"/>
      <c r="CZ41" s="286" t="s">
        <v>206</v>
      </c>
      <c r="DA41" s="340"/>
      <c r="DB41" s="340"/>
      <c r="DC41" s="343"/>
      <c r="DD41" s="291" t="s">
        <v>206</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431</v>
      </c>
      <c r="C42" s="270"/>
      <c r="D42" s="270"/>
      <c r="E42" s="270"/>
      <c r="F42" s="270"/>
      <c r="G42" s="270"/>
      <c r="H42" s="270"/>
      <c r="I42" s="270"/>
      <c r="J42" s="270"/>
      <c r="K42" s="270"/>
      <c r="L42" s="270"/>
      <c r="M42" s="270"/>
      <c r="N42" s="270"/>
      <c r="O42" s="270"/>
      <c r="P42" s="270"/>
      <c r="Q42" s="274"/>
      <c r="R42" s="278">
        <v>4368434</v>
      </c>
      <c r="S42" s="280"/>
      <c r="T42" s="280"/>
      <c r="U42" s="280"/>
      <c r="V42" s="280"/>
      <c r="W42" s="280"/>
      <c r="X42" s="280"/>
      <c r="Y42" s="283"/>
      <c r="Z42" s="287">
        <v>100</v>
      </c>
      <c r="AA42" s="287"/>
      <c r="AB42" s="287"/>
      <c r="AC42" s="287"/>
      <c r="AD42" s="292">
        <v>1707740</v>
      </c>
      <c r="AE42" s="292"/>
      <c r="AF42" s="292"/>
      <c r="AG42" s="292"/>
      <c r="AH42" s="292"/>
      <c r="AI42" s="292"/>
      <c r="AJ42" s="292"/>
      <c r="AK42" s="292"/>
      <c r="AL42" s="295">
        <v>100</v>
      </c>
      <c r="AM42" s="297"/>
      <c r="AN42" s="297"/>
      <c r="AO42" s="300"/>
      <c r="AQ42" s="308" t="s">
        <v>422</v>
      </c>
      <c r="AR42" s="310"/>
      <c r="AS42" s="310"/>
      <c r="AT42" s="310"/>
      <c r="AU42" s="310"/>
      <c r="AV42" s="310"/>
      <c r="AW42" s="310"/>
      <c r="AX42" s="310"/>
      <c r="AY42" s="316"/>
      <c r="AZ42" s="278">
        <v>195320</v>
      </c>
      <c r="BA42" s="280"/>
      <c r="BB42" s="280"/>
      <c r="BC42" s="280"/>
      <c r="BD42" s="317"/>
      <c r="BE42" s="317"/>
      <c r="BF42" s="322"/>
      <c r="BG42" s="177"/>
      <c r="BH42" s="180"/>
      <c r="BI42" s="180"/>
      <c r="BJ42" s="180"/>
      <c r="BK42" s="180"/>
      <c r="BL42" s="180"/>
      <c r="BM42" s="270" t="s">
        <v>433</v>
      </c>
      <c r="BN42" s="270"/>
      <c r="BO42" s="270"/>
      <c r="BP42" s="270"/>
      <c r="BQ42" s="270"/>
      <c r="BR42" s="270"/>
      <c r="BS42" s="270"/>
      <c r="BT42" s="270"/>
      <c r="BU42" s="274"/>
      <c r="BV42" s="278">
        <v>369</v>
      </c>
      <c r="BW42" s="280"/>
      <c r="BX42" s="280"/>
      <c r="BY42" s="280"/>
      <c r="BZ42" s="280"/>
      <c r="CA42" s="280"/>
      <c r="CB42" s="333"/>
      <c r="CD42" s="263" t="s">
        <v>287</v>
      </c>
      <c r="CE42" s="36"/>
      <c r="CF42" s="36"/>
      <c r="CG42" s="36"/>
      <c r="CH42" s="36"/>
      <c r="CI42" s="36"/>
      <c r="CJ42" s="36"/>
      <c r="CK42" s="36"/>
      <c r="CL42" s="36"/>
      <c r="CM42" s="36"/>
      <c r="CN42" s="36"/>
      <c r="CO42" s="36"/>
      <c r="CP42" s="36"/>
      <c r="CQ42" s="272"/>
      <c r="CR42" s="277">
        <v>687084</v>
      </c>
      <c r="CS42" s="219"/>
      <c r="CT42" s="219"/>
      <c r="CU42" s="219"/>
      <c r="CV42" s="219"/>
      <c r="CW42" s="219"/>
      <c r="CX42" s="219"/>
      <c r="CY42" s="282"/>
      <c r="CZ42" s="286">
        <v>16.2</v>
      </c>
      <c r="DA42" s="240"/>
      <c r="DB42" s="240"/>
      <c r="DC42" s="288"/>
      <c r="DD42" s="291">
        <v>211666</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84</v>
      </c>
      <c r="CE43" s="36"/>
      <c r="CF43" s="36"/>
      <c r="CG43" s="36"/>
      <c r="CH43" s="36"/>
      <c r="CI43" s="36"/>
      <c r="CJ43" s="36"/>
      <c r="CK43" s="36"/>
      <c r="CL43" s="36"/>
      <c r="CM43" s="36"/>
      <c r="CN43" s="36"/>
      <c r="CO43" s="36"/>
      <c r="CP43" s="36"/>
      <c r="CQ43" s="272"/>
      <c r="CR43" s="277">
        <v>25723</v>
      </c>
      <c r="CS43" s="318"/>
      <c r="CT43" s="318"/>
      <c r="CU43" s="318"/>
      <c r="CV43" s="318"/>
      <c r="CW43" s="318"/>
      <c r="CX43" s="318"/>
      <c r="CY43" s="337"/>
      <c r="CZ43" s="286">
        <v>0.6</v>
      </c>
      <c r="DA43" s="340"/>
      <c r="DB43" s="340"/>
      <c r="DC43" s="343"/>
      <c r="DD43" s="291">
        <v>25723</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179</v>
      </c>
      <c r="CE44" s="42"/>
      <c r="CF44" s="263" t="s">
        <v>149</v>
      </c>
      <c r="CG44" s="36"/>
      <c r="CH44" s="36"/>
      <c r="CI44" s="36"/>
      <c r="CJ44" s="36"/>
      <c r="CK44" s="36"/>
      <c r="CL44" s="36"/>
      <c r="CM44" s="36"/>
      <c r="CN44" s="36"/>
      <c r="CO44" s="36"/>
      <c r="CP44" s="36"/>
      <c r="CQ44" s="272"/>
      <c r="CR44" s="277">
        <v>658486</v>
      </c>
      <c r="CS44" s="219"/>
      <c r="CT44" s="219"/>
      <c r="CU44" s="219"/>
      <c r="CV44" s="219"/>
      <c r="CW44" s="219"/>
      <c r="CX44" s="219"/>
      <c r="CY44" s="282"/>
      <c r="CZ44" s="286">
        <v>15.6</v>
      </c>
      <c r="DA44" s="240"/>
      <c r="DB44" s="240"/>
      <c r="DC44" s="288"/>
      <c r="DD44" s="291">
        <v>210278</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434</v>
      </c>
      <c r="CG45" s="36"/>
      <c r="CH45" s="36"/>
      <c r="CI45" s="36"/>
      <c r="CJ45" s="36"/>
      <c r="CK45" s="36"/>
      <c r="CL45" s="36"/>
      <c r="CM45" s="36"/>
      <c r="CN45" s="36"/>
      <c r="CO45" s="36"/>
      <c r="CP45" s="36"/>
      <c r="CQ45" s="272"/>
      <c r="CR45" s="277">
        <v>272932</v>
      </c>
      <c r="CS45" s="318"/>
      <c r="CT45" s="318"/>
      <c r="CU45" s="318"/>
      <c r="CV45" s="318"/>
      <c r="CW45" s="318"/>
      <c r="CX45" s="318"/>
      <c r="CY45" s="337"/>
      <c r="CZ45" s="286">
        <v>6.4</v>
      </c>
      <c r="DA45" s="340"/>
      <c r="DB45" s="340"/>
      <c r="DC45" s="343"/>
      <c r="DD45" s="291">
        <v>47742</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435</v>
      </c>
      <c r="CG46" s="36"/>
      <c r="CH46" s="36"/>
      <c r="CI46" s="36"/>
      <c r="CJ46" s="36"/>
      <c r="CK46" s="36"/>
      <c r="CL46" s="36"/>
      <c r="CM46" s="36"/>
      <c r="CN46" s="36"/>
      <c r="CO46" s="36"/>
      <c r="CP46" s="36"/>
      <c r="CQ46" s="272"/>
      <c r="CR46" s="277">
        <v>376838</v>
      </c>
      <c r="CS46" s="219"/>
      <c r="CT46" s="219"/>
      <c r="CU46" s="219"/>
      <c r="CV46" s="219"/>
      <c r="CW46" s="219"/>
      <c r="CX46" s="219"/>
      <c r="CY46" s="282"/>
      <c r="CZ46" s="286">
        <v>8.9</v>
      </c>
      <c r="DA46" s="240"/>
      <c r="DB46" s="240"/>
      <c r="DC46" s="288"/>
      <c r="DD46" s="291">
        <v>161520</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410</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437</v>
      </c>
      <c r="CG47" s="36"/>
      <c r="CH47" s="36"/>
      <c r="CI47" s="36"/>
      <c r="CJ47" s="36"/>
      <c r="CK47" s="36"/>
      <c r="CL47" s="36"/>
      <c r="CM47" s="36"/>
      <c r="CN47" s="36"/>
      <c r="CO47" s="36"/>
      <c r="CP47" s="36"/>
      <c r="CQ47" s="272"/>
      <c r="CR47" s="277">
        <v>28598</v>
      </c>
      <c r="CS47" s="318"/>
      <c r="CT47" s="318"/>
      <c r="CU47" s="318"/>
      <c r="CV47" s="318"/>
      <c r="CW47" s="318"/>
      <c r="CX47" s="318"/>
      <c r="CY47" s="337"/>
      <c r="CZ47" s="286">
        <v>0.7</v>
      </c>
      <c r="DA47" s="340"/>
      <c r="DB47" s="340"/>
      <c r="DC47" s="343"/>
      <c r="DD47" s="291">
        <v>1388</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ht="10.8">
      <c r="B48" s="267" t="s">
        <v>275</v>
      </c>
      <c r="CD48" s="135"/>
      <c r="CE48" s="142"/>
      <c r="CF48" s="263" t="s">
        <v>438</v>
      </c>
      <c r="CG48" s="36"/>
      <c r="CH48" s="36"/>
      <c r="CI48" s="36"/>
      <c r="CJ48" s="36"/>
      <c r="CK48" s="36"/>
      <c r="CL48" s="36"/>
      <c r="CM48" s="36"/>
      <c r="CN48" s="36"/>
      <c r="CO48" s="36"/>
      <c r="CP48" s="36"/>
      <c r="CQ48" s="272"/>
      <c r="CR48" s="277" t="s">
        <v>206</v>
      </c>
      <c r="CS48" s="219"/>
      <c r="CT48" s="219"/>
      <c r="CU48" s="219"/>
      <c r="CV48" s="219"/>
      <c r="CW48" s="219"/>
      <c r="CX48" s="219"/>
      <c r="CY48" s="282"/>
      <c r="CZ48" s="286" t="s">
        <v>206</v>
      </c>
      <c r="DA48" s="240"/>
      <c r="DB48" s="240"/>
      <c r="DC48" s="288"/>
      <c r="DD48" s="291" t="s">
        <v>206</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197</v>
      </c>
      <c r="CE49" s="270"/>
      <c r="CF49" s="270"/>
      <c r="CG49" s="270"/>
      <c r="CH49" s="270"/>
      <c r="CI49" s="270"/>
      <c r="CJ49" s="270"/>
      <c r="CK49" s="270"/>
      <c r="CL49" s="270"/>
      <c r="CM49" s="270"/>
      <c r="CN49" s="270"/>
      <c r="CO49" s="270"/>
      <c r="CP49" s="270"/>
      <c r="CQ49" s="274"/>
      <c r="CR49" s="278">
        <v>4234153</v>
      </c>
      <c r="CS49" s="317"/>
      <c r="CT49" s="317"/>
      <c r="CU49" s="317"/>
      <c r="CV49" s="317"/>
      <c r="CW49" s="317"/>
      <c r="CX49" s="317"/>
      <c r="CY49" s="338"/>
      <c r="CZ49" s="295">
        <v>100</v>
      </c>
      <c r="DA49" s="341"/>
      <c r="DB49" s="341"/>
      <c r="DC49" s="344"/>
      <c r="DD49" s="347">
        <v>3198888</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tIruEvgjvmZBRQo/zY3OyRC+fWCKAZ8Uxq19LLgnfMb9QJ9bavYAydUGiCGB3l9kfRoNsbW2C+xWO/qvt090Rg==" saltValue="CnX5P57CT//M2YrLHHdNS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7734375" style="368" customWidth="1"/>
    <col min="131" max="131" width="1.6640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306</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115</v>
      </c>
      <c r="DK2" s="732"/>
      <c r="DL2" s="732"/>
      <c r="DM2" s="732"/>
      <c r="DN2" s="732"/>
      <c r="DO2" s="735"/>
      <c r="DP2" s="405"/>
      <c r="DQ2" s="731" t="s">
        <v>86</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210</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439</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440</v>
      </c>
      <c r="B5" s="406"/>
      <c r="C5" s="406"/>
      <c r="D5" s="406"/>
      <c r="E5" s="406"/>
      <c r="F5" s="406"/>
      <c r="G5" s="406"/>
      <c r="H5" s="406"/>
      <c r="I5" s="406"/>
      <c r="J5" s="406"/>
      <c r="K5" s="406"/>
      <c r="L5" s="406"/>
      <c r="M5" s="406"/>
      <c r="N5" s="406"/>
      <c r="O5" s="406"/>
      <c r="P5" s="442"/>
      <c r="Q5" s="448" t="s">
        <v>188</v>
      </c>
      <c r="R5" s="460"/>
      <c r="S5" s="460"/>
      <c r="T5" s="460"/>
      <c r="U5" s="471"/>
      <c r="V5" s="448" t="s">
        <v>441</v>
      </c>
      <c r="W5" s="460"/>
      <c r="X5" s="460"/>
      <c r="Y5" s="460"/>
      <c r="Z5" s="471"/>
      <c r="AA5" s="448" t="s">
        <v>442</v>
      </c>
      <c r="AB5" s="460"/>
      <c r="AC5" s="460"/>
      <c r="AD5" s="460"/>
      <c r="AE5" s="460"/>
      <c r="AF5" s="520" t="s">
        <v>183</v>
      </c>
      <c r="AG5" s="460"/>
      <c r="AH5" s="460"/>
      <c r="AI5" s="460"/>
      <c r="AJ5" s="538"/>
      <c r="AK5" s="460" t="s">
        <v>443</v>
      </c>
      <c r="AL5" s="460"/>
      <c r="AM5" s="460"/>
      <c r="AN5" s="460"/>
      <c r="AO5" s="471"/>
      <c r="AP5" s="448" t="s">
        <v>132</v>
      </c>
      <c r="AQ5" s="460"/>
      <c r="AR5" s="460"/>
      <c r="AS5" s="460"/>
      <c r="AT5" s="471"/>
      <c r="AU5" s="448" t="s">
        <v>444</v>
      </c>
      <c r="AV5" s="460"/>
      <c r="AW5" s="460"/>
      <c r="AX5" s="460"/>
      <c r="AY5" s="538"/>
      <c r="AZ5" s="432"/>
      <c r="BA5" s="432"/>
      <c r="BB5" s="432"/>
      <c r="BC5" s="432"/>
      <c r="BD5" s="432"/>
      <c r="BE5" s="631"/>
      <c r="BF5" s="631"/>
      <c r="BG5" s="631"/>
      <c r="BH5" s="631"/>
      <c r="BI5" s="631"/>
      <c r="BJ5" s="631"/>
      <c r="BK5" s="631"/>
      <c r="BL5" s="631"/>
      <c r="BM5" s="631"/>
      <c r="BN5" s="631"/>
      <c r="BO5" s="631"/>
      <c r="BP5" s="631"/>
      <c r="BQ5" s="377" t="s">
        <v>445</v>
      </c>
      <c r="BR5" s="406"/>
      <c r="BS5" s="406"/>
      <c r="BT5" s="406"/>
      <c r="BU5" s="406"/>
      <c r="BV5" s="406"/>
      <c r="BW5" s="406"/>
      <c r="BX5" s="406"/>
      <c r="BY5" s="406"/>
      <c r="BZ5" s="406"/>
      <c r="CA5" s="406"/>
      <c r="CB5" s="406"/>
      <c r="CC5" s="406"/>
      <c r="CD5" s="406"/>
      <c r="CE5" s="406"/>
      <c r="CF5" s="406"/>
      <c r="CG5" s="442"/>
      <c r="CH5" s="448" t="s">
        <v>373</v>
      </c>
      <c r="CI5" s="460"/>
      <c r="CJ5" s="460"/>
      <c r="CK5" s="460"/>
      <c r="CL5" s="471"/>
      <c r="CM5" s="448" t="s">
        <v>326</v>
      </c>
      <c r="CN5" s="460"/>
      <c r="CO5" s="460"/>
      <c r="CP5" s="460"/>
      <c r="CQ5" s="471"/>
      <c r="CR5" s="448" t="s">
        <v>252</v>
      </c>
      <c r="CS5" s="460"/>
      <c r="CT5" s="460"/>
      <c r="CU5" s="460"/>
      <c r="CV5" s="471"/>
      <c r="CW5" s="448" t="s">
        <v>56</v>
      </c>
      <c r="CX5" s="460"/>
      <c r="CY5" s="460"/>
      <c r="CZ5" s="460"/>
      <c r="DA5" s="471"/>
      <c r="DB5" s="448" t="s">
        <v>448</v>
      </c>
      <c r="DC5" s="460"/>
      <c r="DD5" s="460"/>
      <c r="DE5" s="460"/>
      <c r="DF5" s="471"/>
      <c r="DG5" s="725" t="s">
        <v>250</v>
      </c>
      <c r="DH5" s="728"/>
      <c r="DI5" s="728"/>
      <c r="DJ5" s="728"/>
      <c r="DK5" s="733"/>
      <c r="DL5" s="725" t="s">
        <v>450</v>
      </c>
      <c r="DM5" s="728"/>
      <c r="DN5" s="728"/>
      <c r="DO5" s="728"/>
      <c r="DP5" s="733"/>
      <c r="DQ5" s="448" t="s">
        <v>452</v>
      </c>
      <c r="DR5" s="460"/>
      <c r="DS5" s="460"/>
      <c r="DT5" s="460"/>
      <c r="DU5" s="471"/>
      <c r="DV5" s="448" t="s">
        <v>444</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453</v>
      </c>
      <c r="C7" s="428"/>
      <c r="D7" s="428"/>
      <c r="E7" s="428"/>
      <c r="F7" s="428"/>
      <c r="G7" s="428"/>
      <c r="H7" s="428"/>
      <c r="I7" s="428"/>
      <c r="J7" s="428"/>
      <c r="K7" s="428"/>
      <c r="L7" s="428"/>
      <c r="M7" s="428"/>
      <c r="N7" s="428"/>
      <c r="O7" s="428"/>
      <c r="P7" s="444"/>
      <c r="Q7" s="450">
        <v>4345</v>
      </c>
      <c r="R7" s="462"/>
      <c r="S7" s="462"/>
      <c r="T7" s="462"/>
      <c r="U7" s="462"/>
      <c r="V7" s="462">
        <v>4213</v>
      </c>
      <c r="W7" s="462"/>
      <c r="X7" s="462"/>
      <c r="Y7" s="462"/>
      <c r="Z7" s="462"/>
      <c r="AA7" s="462">
        <v>132</v>
      </c>
      <c r="AB7" s="462"/>
      <c r="AC7" s="462"/>
      <c r="AD7" s="462"/>
      <c r="AE7" s="508"/>
      <c r="AF7" s="522">
        <v>84</v>
      </c>
      <c r="AG7" s="535"/>
      <c r="AH7" s="535"/>
      <c r="AI7" s="535"/>
      <c r="AJ7" s="540"/>
      <c r="AK7" s="548">
        <v>561</v>
      </c>
      <c r="AL7" s="462"/>
      <c r="AM7" s="462"/>
      <c r="AN7" s="462"/>
      <c r="AO7" s="462"/>
      <c r="AP7" s="462">
        <v>2183</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c r="BT7" s="428"/>
      <c r="BU7" s="428"/>
      <c r="BV7" s="428"/>
      <c r="BW7" s="428"/>
      <c r="BX7" s="428"/>
      <c r="BY7" s="428"/>
      <c r="BZ7" s="428"/>
      <c r="CA7" s="428"/>
      <c r="CB7" s="428"/>
      <c r="CC7" s="428"/>
      <c r="CD7" s="428"/>
      <c r="CE7" s="428"/>
      <c r="CF7" s="428"/>
      <c r="CG7" s="444"/>
      <c r="CH7" s="688"/>
      <c r="CI7" s="691"/>
      <c r="CJ7" s="691"/>
      <c r="CK7" s="691"/>
      <c r="CL7" s="706"/>
      <c r="CM7" s="688"/>
      <c r="CN7" s="691"/>
      <c r="CO7" s="691"/>
      <c r="CP7" s="691"/>
      <c r="CQ7" s="706"/>
      <c r="CR7" s="688"/>
      <c r="CS7" s="691"/>
      <c r="CT7" s="691"/>
      <c r="CU7" s="691"/>
      <c r="CV7" s="706"/>
      <c r="CW7" s="688"/>
      <c r="CX7" s="691"/>
      <c r="CY7" s="691"/>
      <c r="CZ7" s="691"/>
      <c r="DA7" s="706"/>
      <c r="DB7" s="688"/>
      <c r="DC7" s="691"/>
      <c r="DD7" s="691"/>
      <c r="DE7" s="691"/>
      <c r="DF7" s="706"/>
      <c r="DG7" s="688"/>
      <c r="DH7" s="691"/>
      <c r="DI7" s="691"/>
      <c r="DJ7" s="691"/>
      <c r="DK7" s="706"/>
      <c r="DL7" s="688"/>
      <c r="DM7" s="691"/>
      <c r="DN7" s="691"/>
      <c r="DO7" s="691"/>
      <c r="DP7" s="706"/>
      <c r="DQ7" s="688"/>
      <c r="DR7" s="691"/>
      <c r="DS7" s="691"/>
      <c r="DT7" s="691"/>
      <c r="DU7" s="706"/>
      <c r="DV7" s="408"/>
      <c r="DW7" s="428"/>
      <c r="DX7" s="428"/>
      <c r="DY7" s="428"/>
      <c r="DZ7" s="743"/>
      <c r="EA7" s="606"/>
    </row>
    <row r="8" spans="1:131" s="371" customFormat="1" ht="26.25" customHeight="1">
      <c r="A8" s="380">
        <v>2</v>
      </c>
      <c r="B8" s="409" t="s">
        <v>455</v>
      </c>
      <c r="C8" s="429"/>
      <c r="D8" s="429"/>
      <c r="E8" s="429"/>
      <c r="F8" s="429"/>
      <c r="G8" s="429"/>
      <c r="H8" s="429"/>
      <c r="I8" s="429"/>
      <c r="J8" s="429"/>
      <c r="K8" s="429"/>
      <c r="L8" s="429"/>
      <c r="M8" s="429"/>
      <c r="N8" s="429"/>
      <c r="O8" s="429"/>
      <c r="P8" s="445"/>
      <c r="Q8" s="451">
        <v>7</v>
      </c>
      <c r="R8" s="463"/>
      <c r="S8" s="463"/>
      <c r="T8" s="463"/>
      <c r="U8" s="463"/>
      <c r="V8" s="463">
        <v>7</v>
      </c>
      <c r="W8" s="463"/>
      <c r="X8" s="463"/>
      <c r="Y8" s="463"/>
      <c r="Z8" s="463"/>
      <c r="AA8" s="463">
        <v>0</v>
      </c>
      <c r="AB8" s="463"/>
      <c r="AC8" s="463"/>
      <c r="AD8" s="463"/>
      <c r="AE8" s="474"/>
      <c r="AF8" s="523" t="s">
        <v>206</v>
      </c>
      <c r="AG8" s="469"/>
      <c r="AH8" s="469"/>
      <c r="AI8" s="469"/>
      <c r="AJ8" s="541"/>
      <c r="AK8" s="473">
        <v>3</v>
      </c>
      <c r="AL8" s="463"/>
      <c r="AM8" s="463"/>
      <c r="AN8" s="463"/>
      <c r="AO8" s="463"/>
      <c r="AP8" s="463" t="s">
        <v>206</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t="s">
        <v>175</v>
      </c>
      <c r="C9" s="429"/>
      <c r="D9" s="429"/>
      <c r="E9" s="429"/>
      <c r="F9" s="429"/>
      <c r="G9" s="429"/>
      <c r="H9" s="429"/>
      <c r="I9" s="429"/>
      <c r="J9" s="429"/>
      <c r="K9" s="429"/>
      <c r="L9" s="429"/>
      <c r="M9" s="429"/>
      <c r="N9" s="429"/>
      <c r="O9" s="429"/>
      <c r="P9" s="445"/>
      <c r="Q9" s="451">
        <v>19</v>
      </c>
      <c r="R9" s="463"/>
      <c r="S9" s="463"/>
      <c r="T9" s="463"/>
      <c r="U9" s="463"/>
      <c r="V9" s="463">
        <v>17</v>
      </c>
      <c r="W9" s="463"/>
      <c r="X9" s="463"/>
      <c r="Y9" s="463"/>
      <c r="Z9" s="463"/>
      <c r="AA9" s="463">
        <v>2</v>
      </c>
      <c r="AB9" s="463"/>
      <c r="AC9" s="463"/>
      <c r="AD9" s="463"/>
      <c r="AE9" s="474"/>
      <c r="AF9" s="523">
        <v>2</v>
      </c>
      <c r="AG9" s="469"/>
      <c r="AH9" s="469"/>
      <c r="AI9" s="469"/>
      <c r="AJ9" s="541"/>
      <c r="AK9" s="473">
        <v>0</v>
      </c>
      <c r="AL9" s="463"/>
      <c r="AM9" s="463"/>
      <c r="AN9" s="463"/>
      <c r="AO9" s="463"/>
      <c r="AP9" s="463" t="s">
        <v>206</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456</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261</v>
      </c>
      <c r="B23" s="410" t="s">
        <v>310</v>
      </c>
      <c r="C23" s="430"/>
      <c r="D23" s="430"/>
      <c r="E23" s="430"/>
      <c r="F23" s="430"/>
      <c r="G23" s="430"/>
      <c r="H23" s="430"/>
      <c r="I23" s="430"/>
      <c r="J23" s="430"/>
      <c r="K23" s="430"/>
      <c r="L23" s="430"/>
      <c r="M23" s="430"/>
      <c r="N23" s="430"/>
      <c r="O23" s="430"/>
      <c r="P23" s="446"/>
      <c r="Q23" s="453">
        <v>4371</v>
      </c>
      <c r="R23" s="465"/>
      <c r="S23" s="465"/>
      <c r="T23" s="465"/>
      <c r="U23" s="465"/>
      <c r="V23" s="465">
        <v>4237</v>
      </c>
      <c r="W23" s="465"/>
      <c r="X23" s="465"/>
      <c r="Y23" s="465"/>
      <c r="Z23" s="465"/>
      <c r="AA23" s="465">
        <v>134</v>
      </c>
      <c r="AB23" s="465"/>
      <c r="AC23" s="465"/>
      <c r="AD23" s="465"/>
      <c r="AE23" s="510"/>
      <c r="AF23" s="524">
        <v>86</v>
      </c>
      <c r="AG23" s="465"/>
      <c r="AH23" s="465"/>
      <c r="AI23" s="465"/>
      <c r="AJ23" s="542"/>
      <c r="AK23" s="550"/>
      <c r="AL23" s="468"/>
      <c r="AM23" s="468"/>
      <c r="AN23" s="468"/>
      <c r="AO23" s="468"/>
      <c r="AP23" s="465">
        <v>2183</v>
      </c>
      <c r="AQ23" s="465"/>
      <c r="AR23" s="465"/>
      <c r="AS23" s="465"/>
      <c r="AT23" s="465"/>
      <c r="AU23" s="583"/>
      <c r="AV23" s="583"/>
      <c r="AW23" s="583"/>
      <c r="AX23" s="583"/>
      <c r="AY23" s="610"/>
      <c r="AZ23" s="616" t="s">
        <v>206</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396</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423</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440</v>
      </c>
      <c r="B26" s="406"/>
      <c r="C26" s="406"/>
      <c r="D26" s="406"/>
      <c r="E26" s="406"/>
      <c r="F26" s="406"/>
      <c r="G26" s="406"/>
      <c r="H26" s="406"/>
      <c r="I26" s="406"/>
      <c r="J26" s="406"/>
      <c r="K26" s="406"/>
      <c r="L26" s="406"/>
      <c r="M26" s="406"/>
      <c r="N26" s="406"/>
      <c r="O26" s="406"/>
      <c r="P26" s="442"/>
      <c r="Q26" s="448" t="s">
        <v>458</v>
      </c>
      <c r="R26" s="460"/>
      <c r="S26" s="460"/>
      <c r="T26" s="460"/>
      <c r="U26" s="471"/>
      <c r="V26" s="448" t="s">
        <v>459</v>
      </c>
      <c r="W26" s="460"/>
      <c r="X26" s="460"/>
      <c r="Y26" s="460"/>
      <c r="Z26" s="471"/>
      <c r="AA26" s="448" t="s">
        <v>460</v>
      </c>
      <c r="AB26" s="460"/>
      <c r="AC26" s="460"/>
      <c r="AD26" s="460"/>
      <c r="AE26" s="460"/>
      <c r="AF26" s="525" t="s">
        <v>257</v>
      </c>
      <c r="AG26" s="536"/>
      <c r="AH26" s="536"/>
      <c r="AI26" s="536"/>
      <c r="AJ26" s="543"/>
      <c r="AK26" s="460" t="s">
        <v>398</v>
      </c>
      <c r="AL26" s="460"/>
      <c r="AM26" s="460"/>
      <c r="AN26" s="460"/>
      <c r="AO26" s="471"/>
      <c r="AP26" s="448" t="s">
        <v>364</v>
      </c>
      <c r="AQ26" s="460"/>
      <c r="AR26" s="460"/>
      <c r="AS26" s="460"/>
      <c r="AT26" s="471"/>
      <c r="AU26" s="448" t="s">
        <v>461</v>
      </c>
      <c r="AV26" s="460"/>
      <c r="AW26" s="460"/>
      <c r="AX26" s="460"/>
      <c r="AY26" s="471"/>
      <c r="AZ26" s="448" t="s">
        <v>236</v>
      </c>
      <c r="BA26" s="460"/>
      <c r="BB26" s="460"/>
      <c r="BC26" s="460"/>
      <c r="BD26" s="471"/>
      <c r="BE26" s="448" t="s">
        <v>444</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462</v>
      </c>
      <c r="C28" s="428"/>
      <c r="D28" s="428"/>
      <c r="E28" s="428"/>
      <c r="F28" s="428"/>
      <c r="G28" s="428"/>
      <c r="H28" s="428"/>
      <c r="I28" s="428"/>
      <c r="J28" s="428"/>
      <c r="K28" s="428"/>
      <c r="L28" s="428"/>
      <c r="M28" s="428"/>
      <c r="N28" s="428"/>
      <c r="O28" s="428"/>
      <c r="P28" s="444"/>
      <c r="Q28" s="454">
        <v>820</v>
      </c>
      <c r="R28" s="466"/>
      <c r="S28" s="466"/>
      <c r="T28" s="466"/>
      <c r="U28" s="466"/>
      <c r="V28" s="466">
        <v>818</v>
      </c>
      <c r="W28" s="466"/>
      <c r="X28" s="466"/>
      <c r="Y28" s="466"/>
      <c r="Z28" s="466"/>
      <c r="AA28" s="466">
        <v>2</v>
      </c>
      <c r="AB28" s="466"/>
      <c r="AC28" s="466"/>
      <c r="AD28" s="466"/>
      <c r="AE28" s="511"/>
      <c r="AF28" s="527">
        <v>2</v>
      </c>
      <c r="AG28" s="466"/>
      <c r="AH28" s="466"/>
      <c r="AI28" s="466"/>
      <c r="AJ28" s="545"/>
      <c r="AK28" s="551">
        <v>111</v>
      </c>
      <c r="AL28" s="466"/>
      <c r="AM28" s="466"/>
      <c r="AN28" s="466"/>
      <c r="AO28" s="466"/>
      <c r="AP28" s="466" t="s">
        <v>206</v>
      </c>
      <c r="AQ28" s="466"/>
      <c r="AR28" s="466"/>
      <c r="AS28" s="466"/>
      <c r="AT28" s="466"/>
      <c r="AU28" s="466" t="s">
        <v>206</v>
      </c>
      <c r="AV28" s="466"/>
      <c r="AW28" s="466"/>
      <c r="AX28" s="466"/>
      <c r="AY28" s="466"/>
      <c r="AZ28" s="617" t="s">
        <v>206</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464</v>
      </c>
      <c r="C29" s="429"/>
      <c r="D29" s="429"/>
      <c r="E29" s="429"/>
      <c r="F29" s="429"/>
      <c r="G29" s="429"/>
      <c r="H29" s="429"/>
      <c r="I29" s="429"/>
      <c r="J29" s="429"/>
      <c r="K29" s="429"/>
      <c r="L29" s="429"/>
      <c r="M29" s="429"/>
      <c r="N29" s="429"/>
      <c r="O29" s="429"/>
      <c r="P29" s="445"/>
      <c r="Q29" s="451">
        <v>530</v>
      </c>
      <c r="R29" s="463"/>
      <c r="S29" s="463"/>
      <c r="T29" s="463"/>
      <c r="U29" s="463"/>
      <c r="V29" s="463">
        <v>518</v>
      </c>
      <c r="W29" s="463"/>
      <c r="X29" s="463"/>
      <c r="Y29" s="463"/>
      <c r="Z29" s="463"/>
      <c r="AA29" s="463">
        <v>12</v>
      </c>
      <c r="AB29" s="463"/>
      <c r="AC29" s="463"/>
      <c r="AD29" s="463"/>
      <c r="AE29" s="474"/>
      <c r="AF29" s="523">
        <v>12</v>
      </c>
      <c r="AG29" s="469"/>
      <c r="AH29" s="469"/>
      <c r="AI29" s="469"/>
      <c r="AJ29" s="541"/>
      <c r="AK29" s="473">
        <v>96</v>
      </c>
      <c r="AL29" s="463"/>
      <c r="AM29" s="463"/>
      <c r="AN29" s="463"/>
      <c r="AO29" s="463"/>
      <c r="AP29" s="463" t="s">
        <v>206</v>
      </c>
      <c r="AQ29" s="463"/>
      <c r="AR29" s="463"/>
      <c r="AS29" s="463"/>
      <c r="AT29" s="463"/>
      <c r="AU29" s="463" t="s">
        <v>206</v>
      </c>
      <c r="AV29" s="463"/>
      <c r="AW29" s="463"/>
      <c r="AX29" s="463"/>
      <c r="AY29" s="463"/>
      <c r="AZ29" s="618" t="s">
        <v>206</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102</v>
      </c>
      <c r="C30" s="429"/>
      <c r="D30" s="429"/>
      <c r="E30" s="429"/>
      <c r="F30" s="429"/>
      <c r="G30" s="429"/>
      <c r="H30" s="429"/>
      <c r="I30" s="429"/>
      <c r="J30" s="429"/>
      <c r="K30" s="429"/>
      <c r="L30" s="429"/>
      <c r="M30" s="429"/>
      <c r="N30" s="429"/>
      <c r="O30" s="429"/>
      <c r="P30" s="445"/>
      <c r="Q30" s="451">
        <v>67</v>
      </c>
      <c r="R30" s="463"/>
      <c r="S30" s="463"/>
      <c r="T30" s="463"/>
      <c r="U30" s="463"/>
      <c r="V30" s="463">
        <v>65</v>
      </c>
      <c r="W30" s="463"/>
      <c r="X30" s="463"/>
      <c r="Y30" s="463"/>
      <c r="Z30" s="463"/>
      <c r="AA30" s="463">
        <v>2</v>
      </c>
      <c r="AB30" s="463"/>
      <c r="AC30" s="463"/>
      <c r="AD30" s="463"/>
      <c r="AE30" s="474"/>
      <c r="AF30" s="523">
        <v>2</v>
      </c>
      <c r="AG30" s="469"/>
      <c r="AH30" s="469"/>
      <c r="AI30" s="469"/>
      <c r="AJ30" s="541"/>
      <c r="AK30" s="473">
        <v>19</v>
      </c>
      <c r="AL30" s="463"/>
      <c r="AM30" s="463"/>
      <c r="AN30" s="463"/>
      <c r="AO30" s="463"/>
      <c r="AP30" s="463" t="s">
        <v>206</v>
      </c>
      <c r="AQ30" s="463"/>
      <c r="AR30" s="463"/>
      <c r="AS30" s="463"/>
      <c r="AT30" s="463"/>
      <c r="AU30" s="463" t="s">
        <v>206</v>
      </c>
      <c r="AV30" s="463"/>
      <c r="AW30" s="463"/>
      <c r="AX30" s="463"/>
      <c r="AY30" s="463"/>
      <c r="AZ30" s="618" t="s">
        <v>206</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466</v>
      </c>
      <c r="C31" s="429"/>
      <c r="D31" s="429"/>
      <c r="E31" s="429"/>
      <c r="F31" s="429"/>
      <c r="G31" s="429"/>
      <c r="H31" s="429"/>
      <c r="I31" s="429"/>
      <c r="J31" s="429"/>
      <c r="K31" s="429"/>
      <c r="L31" s="429"/>
      <c r="M31" s="429"/>
      <c r="N31" s="429"/>
      <c r="O31" s="429"/>
      <c r="P31" s="445"/>
      <c r="Q31" s="451">
        <v>121</v>
      </c>
      <c r="R31" s="463"/>
      <c r="S31" s="463"/>
      <c r="T31" s="463"/>
      <c r="U31" s="463"/>
      <c r="V31" s="463">
        <v>114</v>
      </c>
      <c r="W31" s="463"/>
      <c r="X31" s="463"/>
      <c r="Y31" s="463"/>
      <c r="Z31" s="463"/>
      <c r="AA31" s="463">
        <v>7</v>
      </c>
      <c r="AB31" s="463"/>
      <c r="AC31" s="463"/>
      <c r="AD31" s="463"/>
      <c r="AE31" s="474"/>
      <c r="AF31" s="523">
        <v>7</v>
      </c>
      <c r="AG31" s="469"/>
      <c r="AH31" s="469"/>
      <c r="AI31" s="469"/>
      <c r="AJ31" s="541"/>
      <c r="AK31" s="473">
        <v>21</v>
      </c>
      <c r="AL31" s="463"/>
      <c r="AM31" s="463"/>
      <c r="AN31" s="463"/>
      <c r="AO31" s="463"/>
      <c r="AP31" s="463">
        <v>1051</v>
      </c>
      <c r="AQ31" s="463"/>
      <c r="AR31" s="463"/>
      <c r="AS31" s="463"/>
      <c r="AT31" s="463"/>
      <c r="AU31" s="463">
        <v>533</v>
      </c>
      <c r="AV31" s="463"/>
      <c r="AW31" s="463"/>
      <c r="AX31" s="463"/>
      <c r="AY31" s="463"/>
      <c r="AZ31" s="618" t="s">
        <v>206</v>
      </c>
      <c r="BA31" s="618"/>
      <c r="BB31" s="618"/>
      <c r="BC31" s="618"/>
      <c r="BD31" s="618"/>
      <c r="BE31" s="581" t="s">
        <v>23</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463</v>
      </c>
      <c r="C32" s="429"/>
      <c r="D32" s="429"/>
      <c r="E32" s="429"/>
      <c r="F32" s="429"/>
      <c r="G32" s="429"/>
      <c r="H32" s="429"/>
      <c r="I32" s="429"/>
      <c r="J32" s="429"/>
      <c r="K32" s="429"/>
      <c r="L32" s="429"/>
      <c r="M32" s="429"/>
      <c r="N32" s="429"/>
      <c r="O32" s="429"/>
      <c r="P32" s="445"/>
      <c r="Q32" s="451">
        <v>198</v>
      </c>
      <c r="R32" s="463"/>
      <c r="S32" s="463"/>
      <c r="T32" s="463"/>
      <c r="U32" s="463"/>
      <c r="V32" s="463">
        <v>198</v>
      </c>
      <c r="W32" s="463"/>
      <c r="X32" s="463"/>
      <c r="Y32" s="463"/>
      <c r="Z32" s="463"/>
      <c r="AA32" s="463">
        <v>0</v>
      </c>
      <c r="AB32" s="463"/>
      <c r="AC32" s="463"/>
      <c r="AD32" s="463"/>
      <c r="AE32" s="474"/>
      <c r="AF32" s="523">
        <v>0</v>
      </c>
      <c r="AG32" s="469"/>
      <c r="AH32" s="469"/>
      <c r="AI32" s="469"/>
      <c r="AJ32" s="541"/>
      <c r="AK32" s="473">
        <v>142</v>
      </c>
      <c r="AL32" s="463"/>
      <c r="AM32" s="463"/>
      <c r="AN32" s="463"/>
      <c r="AO32" s="463"/>
      <c r="AP32" s="463">
        <v>1563</v>
      </c>
      <c r="AQ32" s="463"/>
      <c r="AR32" s="463"/>
      <c r="AS32" s="463"/>
      <c r="AT32" s="463"/>
      <c r="AU32" s="463">
        <v>1423</v>
      </c>
      <c r="AV32" s="463"/>
      <c r="AW32" s="463"/>
      <c r="AX32" s="463"/>
      <c r="AY32" s="463"/>
      <c r="AZ32" s="618" t="s">
        <v>206</v>
      </c>
      <c r="BA32" s="618"/>
      <c r="BB32" s="618"/>
      <c r="BC32" s="618"/>
      <c r="BD32" s="618"/>
      <c r="BE32" s="581" t="s">
        <v>23</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c r="C33" s="429"/>
      <c r="D33" s="429"/>
      <c r="E33" s="429"/>
      <c r="F33" s="429"/>
      <c r="G33" s="429"/>
      <c r="H33" s="429"/>
      <c r="I33" s="429"/>
      <c r="J33" s="429"/>
      <c r="K33" s="429"/>
      <c r="L33" s="429"/>
      <c r="M33" s="429"/>
      <c r="N33" s="429"/>
      <c r="O33" s="429"/>
      <c r="P33" s="445"/>
      <c r="Q33" s="451"/>
      <c r="R33" s="463"/>
      <c r="S33" s="463"/>
      <c r="T33" s="463"/>
      <c r="U33" s="463"/>
      <c r="V33" s="463"/>
      <c r="W33" s="463"/>
      <c r="X33" s="463"/>
      <c r="Y33" s="463"/>
      <c r="Z33" s="463"/>
      <c r="AA33" s="463"/>
      <c r="AB33" s="463"/>
      <c r="AC33" s="463"/>
      <c r="AD33" s="463"/>
      <c r="AE33" s="474"/>
      <c r="AF33" s="523"/>
      <c r="AG33" s="469"/>
      <c r="AH33" s="469"/>
      <c r="AI33" s="469"/>
      <c r="AJ33" s="541"/>
      <c r="AK33" s="473"/>
      <c r="AL33" s="463"/>
      <c r="AM33" s="463"/>
      <c r="AN33" s="463"/>
      <c r="AO33" s="463"/>
      <c r="AP33" s="463"/>
      <c r="AQ33" s="463"/>
      <c r="AR33" s="463"/>
      <c r="AS33" s="463"/>
      <c r="AT33" s="463"/>
      <c r="AU33" s="463"/>
      <c r="AV33" s="463"/>
      <c r="AW33" s="463"/>
      <c r="AX33" s="463"/>
      <c r="AY33" s="463"/>
      <c r="AZ33" s="618"/>
      <c r="BA33" s="618"/>
      <c r="BB33" s="618"/>
      <c r="BC33" s="618"/>
      <c r="BD33" s="618"/>
      <c r="BE33" s="581"/>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467</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261</v>
      </c>
      <c r="B63" s="410" t="s">
        <v>384</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23</v>
      </c>
      <c r="AG63" s="465"/>
      <c r="AH63" s="465"/>
      <c r="AI63" s="465"/>
      <c r="AJ63" s="542"/>
      <c r="AK63" s="550"/>
      <c r="AL63" s="468"/>
      <c r="AM63" s="468"/>
      <c r="AN63" s="468"/>
      <c r="AO63" s="468"/>
      <c r="AP63" s="465">
        <v>2614</v>
      </c>
      <c r="AQ63" s="465"/>
      <c r="AR63" s="465"/>
      <c r="AS63" s="465"/>
      <c r="AT63" s="465"/>
      <c r="AU63" s="465">
        <v>1956</v>
      </c>
      <c r="AV63" s="465"/>
      <c r="AW63" s="465"/>
      <c r="AX63" s="465"/>
      <c r="AY63" s="465"/>
      <c r="AZ63" s="620"/>
      <c r="BA63" s="620"/>
      <c r="BB63" s="620"/>
      <c r="BC63" s="620"/>
      <c r="BD63" s="620"/>
      <c r="BE63" s="583"/>
      <c r="BF63" s="583"/>
      <c r="BG63" s="583"/>
      <c r="BH63" s="583"/>
      <c r="BI63" s="610"/>
      <c r="BJ63" s="616" t="s">
        <v>206</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454</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449</v>
      </c>
      <c r="B66" s="406"/>
      <c r="C66" s="406"/>
      <c r="D66" s="406"/>
      <c r="E66" s="406"/>
      <c r="F66" s="406"/>
      <c r="G66" s="406"/>
      <c r="H66" s="406"/>
      <c r="I66" s="406"/>
      <c r="J66" s="406"/>
      <c r="K66" s="406"/>
      <c r="L66" s="406"/>
      <c r="M66" s="406"/>
      <c r="N66" s="406"/>
      <c r="O66" s="406"/>
      <c r="P66" s="442"/>
      <c r="Q66" s="448" t="s">
        <v>458</v>
      </c>
      <c r="R66" s="460"/>
      <c r="S66" s="460"/>
      <c r="T66" s="460"/>
      <c r="U66" s="471"/>
      <c r="V66" s="448" t="s">
        <v>459</v>
      </c>
      <c r="W66" s="460"/>
      <c r="X66" s="460"/>
      <c r="Y66" s="460"/>
      <c r="Z66" s="471"/>
      <c r="AA66" s="448" t="s">
        <v>460</v>
      </c>
      <c r="AB66" s="460"/>
      <c r="AC66" s="460"/>
      <c r="AD66" s="460"/>
      <c r="AE66" s="471"/>
      <c r="AF66" s="528" t="s">
        <v>257</v>
      </c>
      <c r="AG66" s="536"/>
      <c r="AH66" s="536"/>
      <c r="AI66" s="536"/>
      <c r="AJ66" s="546"/>
      <c r="AK66" s="448" t="s">
        <v>398</v>
      </c>
      <c r="AL66" s="406"/>
      <c r="AM66" s="406"/>
      <c r="AN66" s="406"/>
      <c r="AO66" s="442"/>
      <c r="AP66" s="448" t="s">
        <v>364</v>
      </c>
      <c r="AQ66" s="460"/>
      <c r="AR66" s="460"/>
      <c r="AS66" s="460"/>
      <c r="AT66" s="471"/>
      <c r="AU66" s="448" t="s">
        <v>468</v>
      </c>
      <c r="AV66" s="460"/>
      <c r="AW66" s="460"/>
      <c r="AX66" s="460"/>
      <c r="AY66" s="471"/>
      <c r="AZ66" s="448" t="s">
        <v>444</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539</v>
      </c>
      <c r="C68" s="428"/>
      <c r="D68" s="428"/>
      <c r="E68" s="428"/>
      <c r="F68" s="428"/>
      <c r="G68" s="428"/>
      <c r="H68" s="428"/>
      <c r="I68" s="428"/>
      <c r="J68" s="428"/>
      <c r="K68" s="428"/>
      <c r="L68" s="428"/>
      <c r="M68" s="428"/>
      <c r="N68" s="428"/>
      <c r="O68" s="428"/>
      <c r="P68" s="444"/>
      <c r="Q68" s="450">
        <v>20</v>
      </c>
      <c r="R68" s="462"/>
      <c r="S68" s="462"/>
      <c r="T68" s="462"/>
      <c r="U68" s="462"/>
      <c r="V68" s="462">
        <v>19</v>
      </c>
      <c r="W68" s="462"/>
      <c r="X68" s="462"/>
      <c r="Y68" s="462"/>
      <c r="Z68" s="462"/>
      <c r="AA68" s="462">
        <v>1</v>
      </c>
      <c r="AB68" s="462"/>
      <c r="AC68" s="462"/>
      <c r="AD68" s="462"/>
      <c r="AE68" s="462"/>
      <c r="AF68" s="462">
        <v>1</v>
      </c>
      <c r="AG68" s="462"/>
      <c r="AH68" s="462"/>
      <c r="AI68" s="462"/>
      <c r="AJ68" s="462"/>
      <c r="AK68" s="462" t="s">
        <v>206</v>
      </c>
      <c r="AL68" s="462"/>
      <c r="AM68" s="462"/>
      <c r="AN68" s="462"/>
      <c r="AO68" s="462"/>
      <c r="AP68" s="462" t="s">
        <v>206</v>
      </c>
      <c r="AQ68" s="462"/>
      <c r="AR68" s="462"/>
      <c r="AS68" s="462"/>
      <c r="AT68" s="462"/>
      <c r="AU68" s="462" t="s">
        <v>206</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247</v>
      </c>
      <c r="C69" s="429"/>
      <c r="D69" s="429"/>
      <c r="E69" s="429"/>
      <c r="F69" s="429"/>
      <c r="G69" s="429"/>
      <c r="H69" s="429"/>
      <c r="I69" s="429"/>
      <c r="J69" s="429"/>
      <c r="K69" s="429"/>
      <c r="L69" s="429"/>
      <c r="M69" s="429"/>
      <c r="N69" s="429"/>
      <c r="O69" s="429"/>
      <c r="P69" s="445"/>
      <c r="Q69" s="451">
        <v>1055</v>
      </c>
      <c r="R69" s="463"/>
      <c r="S69" s="463"/>
      <c r="T69" s="463"/>
      <c r="U69" s="463"/>
      <c r="V69" s="463">
        <v>1019</v>
      </c>
      <c r="W69" s="463"/>
      <c r="X69" s="463"/>
      <c r="Y69" s="463"/>
      <c r="Z69" s="463"/>
      <c r="AA69" s="463">
        <v>36</v>
      </c>
      <c r="AB69" s="463"/>
      <c r="AC69" s="463"/>
      <c r="AD69" s="463"/>
      <c r="AE69" s="463"/>
      <c r="AF69" s="463">
        <v>36</v>
      </c>
      <c r="AG69" s="463"/>
      <c r="AH69" s="463"/>
      <c r="AI69" s="463"/>
      <c r="AJ69" s="463"/>
      <c r="AK69" s="463" t="s">
        <v>206</v>
      </c>
      <c r="AL69" s="463"/>
      <c r="AM69" s="463"/>
      <c r="AN69" s="463"/>
      <c r="AO69" s="463"/>
      <c r="AP69" s="463">
        <v>223</v>
      </c>
      <c r="AQ69" s="463"/>
      <c r="AR69" s="463"/>
      <c r="AS69" s="463"/>
      <c r="AT69" s="463"/>
      <c r="AU69" s="463">
        <v>17</v>
      </c>
      <c r="AV69" s="463"/>
      <c r="AW69" s="463"/>
      <c r="AX69" s="463"/>
      <c r="AY69" s="463"/>
      <c r="AZ69" s="581" t="s">
        <v>543</v>
      </c>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247</v>
      </c>
      <c r="C70" s="429"/>
      <c r="D70" s="429"/>
      <c r="E70" s="429"/>
      <c r="F70" s="429"/>
      <c r="G70" s="429"/>
      <c r="H70" s="429"/>
      <c r="I70" s="429"/>
      <c r="J70" s="429"/>
      <c r="K70" s="429"/>
      <c r="L70" s="429"/>
      <c r="M70" s="429"/>
      <c r="N70" s="429"/>
      <c r="O70" s="429"/>
      <c r="P70" s="445"/>
      <c r="Q70" s="451">
        <v>36</v>
      </c>
      <c r="R70" s="463"/>
      <c r="S70" s="463"/>
      <c r="T70" s="463"/>
      <c r="U70" s="463"/>
      <c r="V70" s="463">
        <v>36</v>
      </c>
      <c r="W70" s="463"/>
      <c r="X70" s="463"/>
      <c r="Y70" s="463"/>
      <c r="Z70" s="463"/>
      <c r="AA70" s="463">
        <v>0</v>
      </c>
      <c r="AB70" s="463"/>
      <c r="AC70" s="463"/>
      <c r="AD70" s="463"/>
      <c r="AE70" s="463"/>
      <c r="AF70" s="463">
        <v>0</v>
      </c>
      <c r="AG70" s="463"/>
      <c r="AH70" s="463"/>
      <c r="AI70" s="463"/>
      <c r="AJ70" s="463"/>
      <c r="AK70" s="463" t="s">
        <v>206</v>
      </c>
      <c r="AL70" s="463"/>
      <c r="AM70" s="463"/>
      <c r="AN70" s="463"/>
      <c r="AO70" s="463"/>
      <c r="AP70" s="463" t="s">
        <v>206</v>
      </c>
      <c r="AQ70" s="463"/>
      <c r="AR70" s="463"/>
      <c r="AS70" s="463"/>
      <c r="AT70" s="463"/>
      <c r="AU70" s="463" t="s">
        <v>206</v>
      </c>
      <c r="AV70" s="463"/>
      <c r="AW70" s="463"/>
      <c r="AX70" s="463"/>
      <c r="AY70" s="463"/>
      <c r="AZ70" s="581" t="s">
        <v>544</v>
      </c>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540</v>
      </c>
      <c r="C71" s="429"/>
      <c r="D71" s="429"/>
      <c r="E71" s="429"/>
      <c r="F71" s="429"/>
      <c r="G71" s="429"/>
      <c r="H71" s="429"/>
      <c r="I71" s="429"/>
      <c r="J71" s="429"/>
      <c r="K71" s="429"/>
      <c r="L71" s="429"/>
      <c r="M71" s="429"/>
      <c r="N71" s="429"/>
      <c r="O71" s="429"/>
      <c r="P71" s="445"/>
      <c r="Q71" s="451">
        <v>144</v>
      </c>
      <c r="R71" s="463"/>
      <c r="S71" s="463"/>
      <c r="T71" s="463"/>
      <c r="U71" s="463"/>
      <c r="V71" s="463">
        <v>134</v>
      </c>
      <c r="W71" s="463"/>
      <c r="X71" s="463"/>
      <c r="Y71" s="463"/>
      <c r="Z71" s="463"/>
      <c r="AA71" s="463">
        <v>10</v>
      </c>
      <c r="AB71" s="463"/>
      <c r="AC71" s="463"/>
      <c r="AD71" s="463"/>
      <c r="AE71" s="463"/>
      <c r="AF71" s="463">
        <v>10</v>
      </c>
      <c r="AG71" s="463"/>
      <c r="AH71" s="463"/>
      <c r="AI71" s="463"/>
      <c r="AJ71" s="463"/>
      <c r="AK71" s="463" t="s">
        <v>206</v>
      </c>
      <c r="AL71" s="463"/>
      <c r="AM71" s="463"/>
      <c r="AN71" s="463"/>
      <c r="AO71" s="463"/>
      <c r="AP71" s="463" t="s">
        <v>206</v>
      </c>
      <c r="AQ71" s="463"/>
      <c r="AR71" s="463"/>
      <c r="AS71" s="463"/>
      <c r="AT71" s="463"/>
      <c r="AU71" s="463" t="s">
        <v>206</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311</v>
      </c>
      <c r="C72" s="429"/>
      <c r="D72" s="429"/>
      <c r="E72" s="429"/>
      <c r="F72" s="429"/>
      <c r="G72" s="429"/>
      <c r="H72" s="429"/>
      <c r="I72" s="429"/>
      <c r="J72" s="429"/>
      <c r="K72" s="429"/>
      <c r="L72" s="429"/>
      <c r="M72" s="429"/>
      <c r="N72" s="429"/>
      <c r="O72" s="429"/>
      <c r="P72" s="445"/>
      <c r="Q72" s="451">
        <v>5257</v>
      </c>
      <c r="R72" s="463"/>
      <c r="S72" s="463"/>
      <c r="T72" s="463"/>
      <c r="U72" s="463"/>
      <c r="V72" s="463">
        <v>4167</v>
      </c>
      <c r="W72" s="463"/>
      <c r="X72" s="463"/>
      <c r="Y72" s="463"/>
      <c r="Z72" s="463"/>
      <c r="AA72" s="463">
        <v>1090</v>
      </c>
      <c r="AB72" s="463"/>
      <c r="AC72" s="463"/>
      <c r="AD72" s="463"/>
      <c r="AE72" s="463"/>
      <c r="AF72" s="463">
        <v>1089</v>
      </c>
      <c r="AG72" s="463"/>
      <c r="AH72" s="463"/>
      <c r="AI72" s="463"/>
      <c r="AJ72" s="463"/>
      <c r="AK72" s="463">
        <v>3</v>
      </c>
      <c r="AL72" s="463"/>
      <c r="AM72" s="463"/>
      <c r="AN72" s="463"/>
      <c r="AO72" s="463"/>
      <c r="AP72" s="463" t="s">
        <v>206</v>
      </c>
      <c r="AQ72" s="463"/>
      <c r="AR72" s="463"/>
      <c r="AS72" s="463"/>
      <c r="AT72" s="463"/>
      <c r="AU72" s="463" t="s">
        <v>206</v>
      </c>
      <c r="AV72" s="463"/>
      <c r="AW72" s="463"/>
      <c r="AX72" s="463"/>
      <c r="AY72" s="463"/>
      <c r="AZ72" s="581" t="s">
        <v>543</v>
      </c>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311</v>
      </c>
      <c r="C73" s="429"/>
      <c r="D73" s="429"/>
      <c r="E73" s="429"/>
      <c r="F73" s="429"/>
      <c r="G73" s="429"/>
      <c r="H73" s="429"/>
      <c r="I73" s="429"/>
      <c r="J73" s="429"/>
      <c r="K73" s="429"/>
      <c r="L73" s="429"/>
      <c r="M73" s="429"/>
      <c r="N73" s="429"/>
      <c r="O73" s="429"/>
      <c r="P73" s="445"/>
      <c r="Q73" s="451">
        <v>10</v>
      </c>
      <c r="R73" s="463"/>
      <c r="S73" s="463"/>
      <c r="T73" s="463"/>
      <c r="U73" s="463"/>
      <c r="V73" s="463">
        <v>10</v>
      </c>
      <c r="W73" s="463"/>
      <c r="X73" s="463"/>
      <c r="Y73" s="463"/>
      <c r="Z73" s="463"/>
      <c r="AA73" s="463" t="s">
        <v>549</v>
      </c>
      <c r="AB73" s="463"/>
      <c r="AC73" s="463"/>
      <c r="AD73" s="463"/>
      <c r="AE73" s="463"/>
      <c r="AF73" s="463" t="s">
        <v>549</v>
      </c>
      <c r="AG73" s="463"/>
      <c r="AH73" s="463"/>
      <c r="AI73" s="463"/>
      <c r="AJ73" s="463"/>
      <c r="AK73" s="463" t="s">
        <v>206</v>
      </c>
      <c r="AL73" s="463"/>
      <c r="AM73" s="463"/>
      <c r="AN73" s="463"/>
      <c r="AO73" s="463"/>
      <c r="AP73" s="463" t="s">
        <v>206</v>
      </c>
      <c r="AQ73" s="463"/>
      <c r="AR73" s="463"/>
      <c r="AS73" s="463"/>
      <c r="AT73" s="463"/>
      <c r="AU73" s="463" t="s">
        <v>206</v>
      </c>
      <c r="AV73" s="463"/>
      <c r="AW73" s="463"/>
      <c r="AX73" s="463"/>
      <c r="AY73" s="463"/>
      <c r="AZ73" s="581" t="s">
        <v>545</v>
      </c>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541</v>
      </c>
      <c r="C74" s="429"/>
      <c r="D74" s="429"/>
      <c r="E74" s="429"/>
      <c r="F74" s="429"/>
      <c r="G74" s="429"/>
      <c r="H74" s="429"/>
      <c r="I74" s="429"/>
      <c r="J74" s="429"/>
      <c r="K74" s="429"/>
      <c r="L74" s="429"/>
      <c r="M74" s="429"/>
      <c r="N74" s="429"/>
      <c r="O74" s="429"/>
      <c r="P74" s="445"/>
      <c r="Q74" s="451">
        <v>66</v>
      </c>
      <c r="R74" s="463"/>
      <c r="S74" s="463"/>
      <c r="T74" s="463"/>
      <c r="U74" s="463"/>
      <c r="V74" s="463">
        <v>63</v>
      </c>
      <c r="W74" s="463"/>
      <c r="X74" s="463"/>
      <c r="Y74" s="463"/>
      <c r="Z74" s="463"/>
      <c r="AA74" s="463">
        <v>4</v>
      </c>
      <c r="AB74" s="463"/>
      <c r="AC74" s="463"/>
      <c r="AD74" s="463"/>
      <c r="AE74" s="463"/>
      <c r="AF74" s="463">
        <v>4</v>
      </c>
      <c r="AG74" s="463"/>
      <c r="AH74" s="463"/>
      <c r="AI74" s="463"/>
      <c r="AJ74" s="463"/>
      <c r="AK74" s="463" t="s">
        <v>206</v>
      </c>
      <c r="AL74" s="463"/>
      <c r="AM74" s="463"/>
      <c r="AN74" s="463"/>
      <c r="AO74" s="463"/>
      <c r="AP74" s="463" t="s">
        <v>206</v>
      </c>
      <c r="AQ74" s="463"/>
      <c r="AR74" s="463"/>
      <c r="AS74" s="463"/>
      <c r="AT74" s="463"/>
      <c r="AU74" s="463" t="s">
        <v>206</v>
      </c>
      <c r="AV74" s="463"/>
      <c r="AW74" s="463"/>
      <c r="AX74" s="463"/>
      <c r="AY74" s="463"/>
      <c r="AZ74" s="581" t="s">
        <v>543</v>
      </c>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541</v>
      </c>
      <c r="C75" s="429"/>
      <c r="D75" s="429"/>
      <c r="E75" s="429"/>
      <c r="F75" s="429"/>
      <c r="G75" s="429"/>
      <c r="H75" s="429"/>
      <c r="I75" s="429"/>
      <c r="J75" s="429"/>
      <c r="K75" s="429"/>
      <c r="L75" s="429"/>
      <c r="M75" s="429"/>
      <c r="N75" s="429"/>
      <c r="O75" s="429"/>
      <c r="P75" s="445"/>
      <c r="Q75" s="457">
        <v>146369</v>
      </c>
      <c r="R75" s="469"/>
      <c r="S75" s="469"/>
      <c r="T75" s="469"/>
      <c r="U75" s="473"/>
      <c r="V75" s="474">
        <v>144062</v>
      </c>
      <c r="W75" s="469"/>
      <c r="X75" s="469"/>
      <c r="Y75" s="469"/>
      <c r="Z75" s="473"/>
      <c r="AA75" s="474">
        <v>2307</v>
      </c>
      <c r="AB75" s="469"/>
      <c r="AC75" s="469"/>
      <c r="AD75" s="469"/>
      <c r="AE75" s="473"/>
      <c r="AF75" s="474">
        <v>2307</v>
      </c>
      <c r="AG75" s="469"/>
      <c r="AH75" s="469"/>
      <c r="AI75" s="469"/>
      <c r="AJ75" s="473"/>
      <c r="AK75" s="474" t="s">
        <v>206</v>
      </c>
      <c r="AL75" s="469"/>
      <c r="AM75" s="469"/>
      <c r="AN75" s="469"/>
      <c r="AO75" s="473"/>
      <c r="AP75" s="474" t="s">
        <v>206</v>
      </c>
      <c r="AQ75" s="469"/>
      <c r="AR75" s="469"/>
      <c r="AS75" s="469"/>
      <c r="AT75" s="473"/>
      <c r="AU75" s="474" t="s">
        <v>206</v>
      </c>
      <c r="AV75" s="469"/>
      <c r="AW75" s="469"/>
      <c r="AX75" s="469"/>
      <c r="AY75" s="473"/>
      <c r="AZ75" s="581" t="s">
        <v>546</v>
      </c>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478</v>
      </c>
      <c r="C76" s="429"/>
      <c r="D76" s="429"/>
      <c r="E76" s="429"/>
      <c r="F76" s="429"/>
      <c r="G76" s="429"/>
      <c r="H76" s="429"/>
      <c r="I76" s="429"/>
      <c r="J76" s="429"/>
      <c r="K76" s="429"/>
      <c r="L76" s="429"/>
      <c r="M76" s="429"/>
      <c r="N76" s="429"/>
      <c r="O76" s="429"/>
      <c r="P76" s="445"/>
      <c r="Q76" s="457">
        <v>500</v>
      </c>
      <c r="R76" s="469"/>
      <c r="S76" s="469"/>
      <c r="T76" s="469"/>
      <c r="U76" s="473"/>
      <c r="V76" s="474">
        <v>499</v>
      </c>
      <c r="W76" s="469"/>
      <c r="X76" s="469"/>
      <c r="Y76" s="469"/>
      <c r="Z76" s="473"/>
      <c r="AA76" s="474">
        <v>1</v>
      </c>
      <c r="AB76" s="469"/>
      <c r="AC76" s="469"/>
      <c r="AD76" s="469"/>
      <c r="AE76" s="473"/>
      <c r="AF76" s="474">
        <v>1</v>
      </c>
      <c r="AG76" s="469"/>
      <c r="AH76" s="469"/>
      <c r="AI76" s="469"/>
      <c r="AJ76" s="473"/>
      <c r="AK76" s="474" t="s">
        <v>206</v>
      </c>
      <c r="AL76" s="469"/>
      <c r="AM76" s="469"/>
      <c r="AN76" s="469"/>
      <c r="AO76" s="473"/>
      <c r="AP76" s="474" t="s">
        <v>206</v>
      </c>
      <c r="AQ76" s="469"/>
      <c r="AR76" s="469"/>
      <c r="AS76" s="469"/>
      <c r="AT76" s="473"/>
      <c r="AU76" s="474" t="s">
        <v>206</v>
      </c>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542</v>
      </c>
      <c r="C77" s="429"/>
      <c r="D77" s="429"/>
      <c r="E77" s="429"/>
      <c r="F77" s="429"/>
      <c r="G77" s="429"/>
      <c r="H77" s="429"/>
      <c r="I77" s="429"/>
      <c r="J77" s="429"/>
      <c r="K77" s="429"/>
      <c r="L77" s="429"/>
      <c r="M77" s="429"/>
      <c r="N77" s="429"/>
      <c r="O77" s="429"/>
      <c r="P77" s="445"/>
      <c r="Q77" s="457">
        <v>125</v>
      </c>
      <c r="R77" s="469"/>
      <c r="S77" s="469"/>
      <c r="T77" s="469"/>
      <c r="U77" s="473"/>
      <c r="V77" s="474">
        <v>118</v>
      </c>
      <c r="W77" s="469"/>
      <c r="X77" s="469"/>
      <c r="Y77" s="469"/>
      <c r="Z77" s="473"/>
      <c r="AA77" s="474">
        <v>7</v>
      </c>
      <c r="AB77" s="469"/>
      <c r="AC77" s="469"/>
      <c r="AD77" s="469"/>
      <c r="AE77" s="473"/>
      <c r="AF77" s="474">
        <v>5</v>
      </c>
      <c r="AG77" s="469"/>
      <c r="AH77" s="469"/>
      <c r="AI77" s="469"/>
      <c r="AJ77" s="473"/>
      <c r="AK77" s="474" t="s">
        <v>206</v>
      </c>
      <c r="AL77" s="469"/>
      <c r="AM77" s="469"/>
      <c r="AN77" s="469"/>
      <c r="AO77" s="473"/>
      <c r="AP77" s="474" t="s">
        <v>206</v>
      </c>
      <c r="AQ77" s="469"/>
      <c r="AR77" s="469"/>
      <c r="AS77" s="469"/>
      <c r="AT77" s="473"/>
      <c r="AU77" s="474" t="s">
        <v>206</v>
      </c>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261</v>
      </c>
      <c r="B88" s="410" t="s">
        <v>469</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f>SUM(AF68:AJ87)</f>
        <v>3453</v>
      </c>
      <c r="AG88" s="465"/>
      <c r="AH88" s="465"/>
      <c r="AI88" s="465"/>
      <c r="AJ88" s="465"/>
      <c r="AK88" s="468"/>
      <c r="AL88" s="468"/>
      <c r="AM88" s="468"/>
      <c r="AN88" s="468"/>
      <c r="AO88" s="468"/>
      <c r="AP88" s="465">
        <f>SUM(AP68:AT87)</f>
        <v>223</v>
      </c>
      <c r="AQ88" s="465"/>
      <c r="AR88" s="465"/>
      <c r="AS88" s="465"/>
      <c r="AT88" s="465"/>
      <c r="AU88" s="465">
        <f>SUM(AU68:AY87)</f>
        <v>17</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261</v>
      </c>
      <c r="BR102" s="410" t="s">
        <v>451</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470</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471</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472</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290</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473</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207</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474</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266</v>
      </c>
      <c r="AB109" s="415"/>
      <c r="AC109" s="415"/>
      <c r="AD109" s="415"/>
      <c r="AE109" s="482"/>
      <c r="AF109" s="496" t="s">
        <v>399</v>
      </c>
      <c r="AG109" s="415"/>
      <c r="AH109" s="415"/>
      <c r="AI109" s="415"/>
      <c r="AJ109" s="482"/>
      <c r="AK109" s="496" t="s">
        <v>167</v>
      </c>
      <c r="AL109" s="415"/>
      <c r="AM109" s="415"/>
      <c r="AN109" s="415"/>
      <c r="AO109" s="482"/>
      <c r="AP109" s="496" t="s">
        <v>475</v>
      </c>
      <c r="AQ109" s="415"/>
      <c r="AR109" s="415"/>
      <c r="AS109" s="415"/>
      <c r="AT109" s="571"/>
      <c r="AU109" s="391" t="s">
        <v>474</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266</v>
      </c>
      <c r="BR109" s="415"/>
      <c r="BS109" s="415"/>
      <c r="BT109" s="415"/>
      <c r="BU109" s="482"/>
      <c r="BV109" s="496" t="s">
        <v>399</v>
      </c>
      <c r="BW109" s="415"/>
      <c r="BX109" s="415"/>
      <c r="BY109" s="415"/>
      <c r="BZ109" s="482"/>
      <c r="CA109" s="496" t="s">
        <v>167</v>
      </c>
      <c r="CB109" s="415"/>
      <c r="CC109" s="415"/>
      <c r="CD109" s="415"/>
      <c r="CE109" s="482"/>
      <c r="CF109" s="680" t="s">
        <v>475</v>
      </c>
      <c r="CG109" s="680"/>
      <c r="CH109" s="680"/>
      <c r="CI109" s="680"/>
      <c r="CJ109" s="680"/>
      <c r="CK109" s="496" t="s">
        <v>95</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266</v>
      </c>
      <c r="DH109" s="415"/>
      <c r="DI109" s="415"/>
      <c r="DJ109" s="415"/>
      <c r="DK109" s="482"/>
      <c r="DL109" s="496" t="s">
        <v>399</v>
      </c>
      <c r="DM109" s="415"/>
      <c r="DN109" s="415"/>
      <c r="DO109" s="415"/>
      <c r="DP109" s="482"/>
      <c r="DQ109" s="496" t="s">
        <v>167</v>
      </c>
      <c r="DR109" s="415"/>
      <c r="DS109" s="415"/>
      <c r="DT109" s="415"/>
      <c r="DU109" s="482"/>
      <c r="DV109" s="496" t="s">
        <v>475</v>
      </c>
      <c r="DW109" s="415"/>
      <c r="DX109" s="415"/>
      <c r="DY109" s="415"/>
      <c r="DZ109" s="571"/>
    </row>
    <row r="110" spans="1:131" s="372" customFormat="1" ht="26.25" customHeight="1">
      <c r="A110" s="392" t="s">
        <v>334</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243973</v>
      </c>
      <c r="AB110" s="503"/>
      <c r="AC110" s="503"/>
      <c r="AD110" s="503"/>
      <c r="AE110" s="514"/>
      <c r="AF110" s="530">
        <v>234877</v>
      </c>
      <c r="AG110" s="503"/>
      <c r="AH110" s="503"/>
      <c r="AI110" s="503"/>
      <c r="AJ110" s="514"/>
      <c r="AK110" s="530">
        <v>223327</v>
      </c>
      <c r="AL110" s="503"/>
      <c r="AM110" s="503"/>
      <c r="AN110" s="503"/>
      <c r="AO110" s="514"/>
      <c r="AP110" s="554">
        <v>14.8</v>
      </c>
      <c r="AQ110" s="562"/>
      <c r="AR110" s="562"/>
      <c r="AS110" s="562"/>
      <c r="AT110" s="572"/>
      <c r="AU110" s="584" t="s">
        <v>108</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2208932</v>
      </c>
      <c r="BR110" s="663"/>
      <c r="BS110" s="663"/>
      <c r="BT110" s="663"/>
      <c r="BU110" s="663"/>
      <c r="BV110" s="663">
        <v>2149029</v>
      </c>
      <c r="BW110" s="663"/>
      <c r="BX110" s="663"/>
      <c r="BY110" s="663"/>
      <c r="BZ110" s="663"/>
      <c r="CA110" s="663">
        <v>2183155</v>
      </c>
      <c r="CB110" s="663"/>
      <c r="CC110" s="663"/>
      <c r="CD110" s="663"/>
      <c r="CE110" s="663"/>
      <c r="CF110" s="681">
        <v>144.69999999999999</v>
      </c>
      <c r="CG110" s="685"/>
      <c r="CH110" s="685"/>
      <c r="CI110" s="685"/>
      <c r="CJ110" s="685"/>
      <c r="CK110" s="697" t="s">
        <v>393</v>
      </c>
      <c r="CL110" s="421"/>
      <c r="CM110" s="434" t="s">
        <v>477</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206</v>
      </c>
      <c r="DH110" s="663"/>
      <c r="DI110" s="663"/>
      <c r="DJ110" s="663"/>
      <c r="DK110" s="663"/>
      <c r="DL110" s="663" t="s">
        <v>206</v>
      </c>
      <c r="DM110" s="663"/>
      <c r="DN110" s="663"/>
      <c r="DO110" s="663"/>
      <c r="DP110" s="663"/>
      <c r="DQ110" s="663" t="s">
        <v>206</v>
      </c>
      <c r="DR110" s="663"/>
      <c r="DS110" s="663"/>
      <c r="DT110" s="663"/>
      <c r="DU110" s="663"/>
      <c r="DV110" s="738" t="s">
        <v>206</v>
      </c>
      <c r="DW110" s="738"/>
      <c r="DX110" s="738"/>
      <c r="DY110" s="738"/>
      <c r="DZ110" s="747"/>
    </row>
    <row r="111" spans="1:131" s="372" customFormat="1" ht="26.25" customHeight="1">
      <c r="A111" s="393" t="s">
        <v>457</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206</v>
      </c>
      <c r="AB111" s="459"/>
      <c r="AC111" s="459"/>
      <c r="AD111" s="459"/>
      <c r="AE111" s="515"/>
      <c r="AF111" s="531" t="s">
        <v>206</v>
      </c>
      <c r="AG111" s="459"/>
      <c r="AH111" s="459"/>
      <c r="AI111" s="459"/>
      <c r="AJ111" s="515"/>
      <c r="AK111" s="531" t="s">
        <v>206</v>
      </c>
      <c r="AL111" s="459"/>
      <c r="AM111" s="459"/>
      <c r="AN111" s="459"/>
      <c r="AO111" s="515"/>
      <c r="AP111" s="555" t="s">
        <v>206</v>
      </c>
      <c r="AQ111" s="563"/>
      <c r="AR111" s="563"/>
      <c r="AS111" s="563"/>
      <c r="AT111" s="573"/>
      <c r="AU111" s="585"/>
      <c r="AV111" s="597"/>
      <c r="AW111" s="597"/>
      <c r="AX111" s="597"/>
      <c r="AY111" s="597"/>
      <c r="AZ111" s="624" t="s">
        <v>479</v>
      </c>
      <c r="BA111" s="432"/>
      <c r="BB111" s="432"/>
      <c r="BC111" s="432"/>
      <c r="BD111" s="432"/>
      <c r="BE111" s="432"/>
      <c r="BF111" s="432"/>
      <c r="BG111" s="432"/>
      <c r="BH111" s="432"/>
      <c r="BI111" s="432"/>
      <c r="BJ111" s="432"/>
      <c r="BK111" s="432"/>
      <c r="BL111" s="432"/>
      <c r="BM111" s="432"/>
      <c r="BN111" s="432"/>
      <c r="BO111" s="432"/>
      <c r="BP111" s="485"/>
      <c r="BQ111" s="656" t="s">
        <v>206</v>
      </c>
      <c r="BR111" s="664"/>
      <c r="BS111" s="664"/>
      <c r="BT111" s="664"/>
      <c r="BU111" s="664"/>
      <c r="BV111" s="664" t="s">
        <v>206</v>
      </c>
      <c r="BW111" s="664"/>
      <c r="BX111" s="664"/>
      <c r="BY111" s="664"/>
      <c r="BZ111" s="664"/>
      <c r="CA111" s="664" t="s">
        <v>206</v>
      </c>
      <c r="CB111" s="664"/>
      <c r="CC111" s="664"/>
      <c r="CD111" s="664"/>
      <c r="CE111" s="664"/>
      <c r="CF111" s="682" t="s">
        <v>206</v>
      </c>
      <c r="CG111" s="686"/>
      <c r="CH111" s="686"/>
      <c r="CI111" s="686"/>
      <c r="CJ111" s="686"/>
      <c r="CK111" s="698"/>
      <c r="CL111" s="422"/>
      <c r="CM111" s="435" t="s">
        <v>139</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206</v>
      </c>
      <c r="DH111" s="664"/>
      <c r="DI111" s="664"/>
      <c r="DJ111" s="664"/>
      <c r="DK111" s="664"/>
      <c r="DL111" s="664" t="s">
        <v>206</v>
      </c>
      <c r="DM111" s="664"/>
      <c r="DN111" s="664"/>
      <c r="DO111" s="664"/>
      <c r="DP111" s="664"/>
      <c r="DQ111" s="664" t="s">
        <v>206</v>
      </c>
      <c r="DR111" s="664"/>
      <c r="DS111" s="664"/>
      <c r="DT111" s="664"/>
      <c r="DU111" s="664"/>
      <c r="DV111" s="739" t="s">
        <v>206</v>
      </c>
      <c r="DW111" s="739"/>
      <c r="DX111" s="739"/>
      <c r="DY111" s="739"/>
      <c r="DZ111" s="748"/>
    </row>
    <row r="112" spans="1:131" s="372" customFormat="1" ht="26.25" customHeight="1">
      <c r="A112" s="394" t="s">
        <v>157</v>
      </c>
      <c r="B112" s="418"/>
      <c r="C112" s="432" t="s">
        <v>481</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206</v>
      </c>
      <c r="AB112" s="459"/>
      <c r="AC112" s="459"/>
      <c r="AD112" s="459"/>
      <c r="AE112" s="515"/>
      <c r="AF112" s="531" t="s">
        <v>206</v>
      </c>
      <c r="AG112" s="459"/>
      <c r="AH112" s="459"/>
      <c r="AI112" s="459"/>
      <c r="AJ112" s="515"/>
      <c r="AK112" s="531" t="s">
        <v>206</v>
      </c>
      <c r="AL112" s="459"/>
      <c r="AM112" s="459"/>
      <c r="AN112" s="459"/>
      <c r="AO112" s="515"/>
      <c r="AP112" s="555" t="s">
        <v>206</v>
      </c>
      <c r="AQ112" s="563"/>
      <c r="AR112" s="563"/>
      <c r="AS112" s="563"/>
      <c r="AT112" s="573"/>
      <c r="AU112" s="585"/>
      <c r="AV112" s="597"/>
      <c r="AW112" s="597"/>
      <c r="AX112" s="597"/>
      <c r="AY112" s="597"/>
      <c r="AZ112" s="624" t="s">
        <v>278</v>
      </c>
      <c r="BA112" s="432"/>
      <c r="BB112" s="432"/>
      <c r="BC112" s="432"/>
      <c r="BD112" s="432"/>
      <c r="BE112" s="432"/>
      <c r="BF112" s="432"/>
      <c r="BG112" s="432"/>
      <c r="BH112" s="432"/>
      <c r="BI112" s="432"/>
      <c r="BJ112" s="432"/>
      <c r="BK112" s="432"/>
      <c r="BL112" s="432"/>
      <c r="BM112" s="432"/>
      <c r="BN112" s="432"/>
      <c r="BO112" s="432"/>
      <c r="BP112" s="485"/>
      <c r="BQ112" s="656">
        <v>2128215</v>
      </c>
      <c r="BR112" s="664"/>
      <c r="BS112" s="664"/>
      <c r="BT112" s="664"/>
      <c r="BU112" s="664"/>
      <c r="BV112" s="664">
        <v>2053767</v>
      </c>
      <c r="BW112" s="664"/>
      <c r="BX112" s="664"/>
      <c r="BY112" s="664"/>
      <c r="BZ112" s="664"/>
      <c r="CA112" s="664">
        <v>1955836</v>
      </c>
      <c r="CB112" s="664"/>
      <c r="CC112" s="664"/>
      <c r="CD112" s="664"/>
      <c r="CE112" s="664"/>
      <c r="CF112" s="682">
        <v>129.6</v>
      </c>
      <c r="CG112" s="686"/>
      <c r="CH112" s="686"/>
      <c r="CI112" s="686"/>
      <c r="CJ112" s="686"/>
      <c r="CK112" s="698"/>
      <c r="CL112" s="422"/>
      <c r="CM112" s="435" t="s">
        <v>212</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206</v>
      </c>
      <c r="DH112" s="664"/>
      <c r="DI112" s="664"/>
      <c r="DJ112" s="664"/>
      <c r="DK112" s="664"/>
      <c r="DL112" s="664" t="s">
        <v>206</v>
      </c>
      <c r="DM112" s="664"/>
      <c r="DN112" s="664"/>
      <c r="DO112" s="664"/>
      <c r="DP112" s="664"/>
      <c r="DQ112" s="664" t="s">
        <v>206</v>
      </c>
      <c r="DR112" s="664"/>
      <c r="DS112" s="664"/>
      <c r="DT112" s="664"/>
      <c r="DU112" s="664"/>
      <c r="DV112" s="739" t="s">
        <v>206</v>
      </c>
      <c r="DW112" s="739"/>
      <c r="DX112" s="739"/>
      <c r="DY112" s="739"/>
      <c r="DZ112" s="748"/>
    </row>
    <row r="113" spans="1:130" s="372" customFormat="1" ht="26.25" customHeight="1">
      <c r="A113" s="395"/>
      <c r="B113" s="419"/>
      <c r="C113" s="432" t="s">
        <v>482</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152234</v>
      </c>
      <c r="AB113" s="459"/>
      <c r="AC113" s="459"/>
      <c r="AD113" s="459"/>
      <c r="AE113" s="515"/>
      <c r="AF113" s="531">
        <v>154476</v>
      </c>
      <c r="AG113" s="459"/>
      <c r="AH113" s="459"/>
      <c r="AI113" s="459"/>
      <c r="AJ113" s="515"/>
      <c r="AK113" s="531">
        <v>157687</v>
      </c>
      <c r="AL113" s="459"/>
      <c r="AM113" s="459"/>
      <c r="AN113" s="459"/>
      <c r="AO113" s="515"/>
      <c r="AP113" s="555">
        <v>10.4</v>
      </c>
      <c r="AQ113" s="563"/>
      <c r="AR113" s="563"/>
      <c r="AS113" s="563"/>
      <c r="AT113" s="573"/>
      <c r="AU113" s="585"/>
      <c r="AV113" s="597"/>
      <c r="AW113" s="597"/>
      <c r="AX113" s="597"/>
      <c r="AY113" s="597"/>
      <c r="AZ113" s="624" t="s">
        <v>483</v>
      </c>
      <c r="BA113" s="432"/>
      <c r="BB113" s="432"/>
      <c r="BC113" s="432"/>
      <c r="BD113" s="432"/>
      <c r="BE113" s="432"/>
      <c r="BF113" s="432"/>
      <c r="BG113" s="432"/>
      <c r="BH113" s="432"/>
      <c r="BI113" s="432"/>
      <c r="BJ113" s="432"/>
      <c r="BK113" s="432"/>
      <c r="BL113" s="432"/>
      <c r="BM113" s="432"/>
      <c r="BN113" s="432"/>
      <c r="BO113" s="432"/>
      <c r="BP113" s="485"/>
      <c r="BQ113" s="656">
        <v>69830</v>
      </c>
      <c r="BR113" s="664"/>
      <c r="BS113" s="664"/>
      <c r="BT113" s="664"/>
      <c r="BU113" s="664"/>
      <c r="BV113" s="664">
        <v>42836</v>
      </c>
      <c r="BW113" s="664"/>
      <c r="BX113" s="664"/>
      <c r="BY113" s="664"/>
      <c r="BZ113" s="664"/>
      <c r="CA113" s="664">
        <v>16573</v>
      </c>
      <c r="CB113" s="664"/>
      <c r="CC113" s="664"/>
      <c r="CD113" s="664"/>
      <c r="CE113" s="664"/>
      <c r="CF113" s="682">
        <v>1.1000000000000001</v>
      </c>
      <c r="CG113" s="686"/>
      <c r="CH113" s="686"/>
      <c r="CI113" s="686"/>
      <c r="CJ113" s="686"/>
      <c r="CK113" s="698"/>
      <c r="CL113" s="422"/>
      <c r="CM113" s="435" t="s">
        <v>409</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206</v>
      </c>
      <c r="DH113" s="459"/>
      <c r="DI113" s="459"/>
      <c r="DJ113" s="459"/>
      <c r="DK113" s="515"/>
      <c r="DL113" s="531" t="s">
        <v>206</v>
      </c>
      <c r="DM113" s="459"/>
      <c r="DN113" s="459"/>
      <c r="DO113" s="459"/>
      <c r="DP113" s="515"/>
      <c r="DQ113" s="531" t="s">
        <v>206</v>
      </c>
      <c r="DR113" s="459"/>
      <c r="DS113" s="459"/>
      <c r="DT113" s="459"/>
      <c r="DU113" s="515"/>
      <c r="DV113" s="555" t="s">
        <v>206</v>
      </c>
      <c r="DW113" s="563"/>
      <c r="DX113" s="563"/>
      <c r="DY113" s="563"/>
      <c r="DZ113" s="573"/>
    </row>
    <row r="114" spans="1:130" s="372" customFormat="1" ht="26.25" customHeight="1">
      <c r="A114" s="395"/>
      <c r="B114" s="419"/>
      <c r="C114" s="432" t="s">
        <v>484</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28179</v>
      </c>
      <c r="AB114" s="459"/>
      <c r="AC114" s="459"/>
      <c r="AD114" s="459"/>
      <c r="AE114" s="515"/>
      <c r="AF114" s="531">
        <v>29801</v>
      </c>
      <c r="AG114" s="459"/>
      <c r="AH114" s="459"/>
      <c r="AI114" s="459"/>
      <c r="AJ114" s="515"/>
      <c r="AK114" s="531">
        <v>24977</v>
      </c>
      <c r="AL114" s="459"/>
      <c r="AM114" s="459"/>
      <c r="AN114" s="459"/>
      <c r="AO114" s="515"/>
      <c r="AP114" s="555">
        <v>1.7</v>
      </c>
      <c r="AQ114" s="563"/>
      <c r="AR114" s="563"/>
      <c r="AS114" s="563"/>
      <c r="AT114" s="573"/>
      <c r="AU114" s="585"/>
      <c r="AV114" s="597"/>
      <c r="AW114" s="597"/>
      <c r="AX114" s="597"/>
      <c r="AY114" s="597"/>
      <c r="AZ114" s="624" t="s">
        <v>485</v>
      </c>
      <c r="BA114" s="432"/>
      <c r="BB114" s="432"/>
      <c r="BC114" s="432"/>
      <c r="BD114" s="432"/>
      <c r="BE114" s="432"/>
      <c r="BF114" s="432"/>
      <c r="BG114" s="432"/>
      <c r="BH114" s="432"/>
      <c r="BI114" s="432"/>
      <c r="BJ114" s="432"/>
      <c r="BK114" s="432"/>
      <c r="BL114" s="432"/>
      <c r="BM114" s="432"/>
      <c r="BN114" s="432"/>
      <c r="BO114" s="432"/>
      <c r="BP114" s="485"/>
      <c r="BQ114" s="656">
        <v>308569</v>
      </c>
      <c r="BR114" s="664"/>
      <c r="BS114" s="664"/>
      <c r="BT114" s="664"/>
      <c r="BU114" s="664"/>
      <c r="BV114" s="664">
        <v>316936</v>
      </c>
      <c r="BW114" s="664"/>
      <c r="BX114" s="664"/>
      <c r="BY114" s="664"/>
      <c r="BZ114" s="664"/>
      <c r="CA114" s="664">
        <v>299066</v>
      </c>
      <c r="CB114" s="664"/>
      <c r="CC114" s="664"/>
      <c r="CD114" s="664"/>
      <c r="CE114" s="664"/>
      <c r="CF114" s="682">
        <v>19.8</v>
      </c>
      <c r="CG114" s="686"/>
      <c r="CH114" s="686"/>
      <c r="CI114" s="686"/>
      <c r="CJ114" s="686"/>
      <c r="CK114" s="698"/>
      <c r="CL114" s="422"/>
      <c r="CM114" s="435" t="s">
        <v>486</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206</v>
      </c>
      <c r="DH114" s="459"/>
      <c r="DI114" s="459"/>
      <c r="DJ114" s="459"/>
      <c r="DK114" s="515"/>
      <c r="DL114" s="531" t="s">
        <v>206</v>
      </c>
      <c r="DM114" s="459"/>
      <c r="DN114" s="459"/>
      <c r="DO114" s="459"/>
      <c r="DP114" s="515"/>
      <c r="DQ114" s="531" t="s">
        <v>206</v>
      </c>
      <c r="DR114" s="459"/>
      <c r="DS114" s="459"/>
      <c r="DT114" s="459"/>
      <c r="DU114" s="515"/>
      <c r="DV114" s="555" t="s">
        <v>206</v>
      </c>
      <c r="DW114" s="563"/>
      <c r="DX114" s="563"/>
      <c r="DY114" s="563"/>
      <c r="DZ114" s="573"/>
    </row>
    <row r="115" spans="1:130" s="372" customFormat="1" ht="26.25" customHeight="1">
      <c r="A115" s="395"/>
      <c r="B115" s="419"/>
      <c r="C115" s="432" t="s">
        <v>382</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206</v>
      </c>
      <c r="AB115" s="459"/>
      <c r="AC115" s="459"/>
      <c r="AD115" s="459"/>
      <c r="AE115" s="515"/>
      <c r="AF115" s="531" t="s">
        <v>206</v>
      </c>
      <c r="AG115" s="459"/>
      <c r="AH115" s="459"/>
      <c r="AI115" s="459"/>
      <c r="AJ115" s="515"/>
      <c r="AK115" s="531" t="s">
        <v>206</v>
      </c>
      <c r="AL115" s="459"/>
      <c r="AM115" s="459"/>
      <c r="AN115" s="459"/>
      <c r="AO115" s="515"/>
      <c r="AP115" s="555" t="s">
        <v>206</v>
      </c>
      <c r="AQ115" s="563"/>
      <c r="AR115" s="563"/>
      <c r="AS115" s="563"/>
      <c r="AT115" s="573"/>
      <c r="AU115" s="585"/>
      <c r="AV115" s="597"/>
      <c r="AW115" s="597"/>
      <c r="AX115" s="597"/>
      <c r="AY115" s="597"/>
      <c r="AZ115" s="624" t="s">
        <v>352</v>
      </c>
      <c r="BA115" s="432"/>
      <c r="BB115" s="432"/>
      <c r="BC115" s="432"/>
      <c r="BD115" s="432"/>
      <c r="BE115" s="432"/>
      <c r="BF115" s="432"/>
      <c r="BG115" s="432"/>
      <c r="BH115" s="432"/>
      <c r="BI115" s="432"/>
      <c r="BJ115" s="432"/>
      <c r="BK115" s="432"/>
      <c r="BL115" s="432"/>
      <c r="BM115" s="432"/>
      <c r="BN115" s="432"/>
      <c r="BO115" s="432"/>
      <c r="BP115" s="485"/>
      <c r="BQ115" s="656" t="s">
        <v>206</v>
      </c>
      <c r="BR115" s="664"/>
      <c r="BS115" s="664"/>
      <c r="BT115" s="664"/>
      <c r="BU115" s="664"/>
      <c r="BV115" s="664" t="s">
        <v>206</v>
      </c>
      <c r="BW115" s="664"/>
      <c r="BX115" s="664"/>
      <c r="BY115" s="664"/>
      <c r="BZ115" s="664"/>
      <c r="CA115" s="664" t="s">
        <v>206</v>
      </c>
      <c r="CB115" s="664"/>
      <c r="CC115" s="664"/>
      <c r="CD115" s="664"/>
      <c r="CE115" s="664"/>
      <c r="CF115" s="682" t="s">
        <v>206</v>
      </c>
      <c r="CG115" s="686"/>
      <c r="CH115" s="686"/>
      <c r="CI115" s="686"/>
      <c r="CJ115" s="686"/>
      <c r="CK115" s="698"/>
      <c r="CL115" s="422"/>
      <c r="CM115" s="624" t="s">
        <v>36</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206</v>
      </c>
      <c r="DH115" s="459"/>
      <c r="DI115" s="459"/>
      <c r="DJ115" s="459"/>
      <c r="DK115" s="515"/>
      <c r="DL115" s="531" t="s">
        <v>206</v>
      </c>
      <c r="DM115" s="459"/>
      <c r="DN115" s="459"/>
      <c r="DO115" s="459"/>
      <c r="DP115" s="515"/>
      <c r="DQ115" s="531" t="s">
        <v>206</v>
      </c>
      <c r="DR115" s="459"/>
      <c r="DS115" s="459"/>
      <c r="DT115" s="459"/>
      <c r="DU115" s="515"/>
      <c r="DV115" s="555" t="s">
        <v>206</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206</v>
      </c>
      <c r="AB116" s="459"/>
      <c r="AC116" s="459"/>
      <c r="AD116" s="459"/>
      <c r="AE116" s="515"/>
      <c r="AF116" s="531" t="s">
        <v>206</v>
      </c>
      <c r="AG116" s="459"/>
      <c r="AH116" s="459"/>
      <c r="AI116" s="459"/>
      <c r="AJ116" s="515"/>
      <c r="AK116" s="531" t="s">
        <v>206</v>
      </c>
      <c r="AL116" s="459"/>
      <c r="AM116" s="459"/>
      <c r="AN116" s="459"/>
      <c r="AO116" s="515"/>
      <c r="AP116" s="555" t="s">
        <v>206</v>
      </c>
      <c r="AQ116" s="563"/>
      <c r="AR116" s="563"/>
      <c r="AS116" s="563"/>
      <c r="AT116" s="573"/>
      <c r="AU116" s="585"/>
      <c r="AV116" s="597"/>
      <c r="AW116" s="597"/>
      <c r="AX116" s="597"/>
      <c r="AY116" s="597"/>
      <c r="AZ116" s="436" t="s">
        <v>231</v>
      </c>
      <c r="BA116" s="440"/>
      <c r="BB116" s="440"/>
      <c r="BC116" s="440"/>
      <c r="BD116" s="440"/>
      <c r="BE116" s="440"/>
      <c r="BF116" s="440"/>
      <c r="BG116" s="440"/>
      <c r="BH116" s="440"/>
      <c r="BI116" s="440"/>
      <c r="BJ116" s="440"/>
      <c r="BK116" s="440"/>
      <c r="BL116" s="440"/>
      <c r="BM116" s="440"/>
      <c r="BN116" s="440"/>
      <c r="BO116" s="440"/>
      <c r="BP116" s="489"/>
      <c r="BQ116" s="656" t="s">
        <v>206</v>
      </c>
      <c r="BR116" s="664"/>
      <c r="BS116" s="664"/>
      <c r="BT116" s="664"/>
      <c r="BU116" s="664"/>
      <c r="BV116" s="664" t="s">
        <v>206</v>
      </c>
      <c r="BW116" s="664"/>
      <c r="BX116" s="664"/>
      <c r="BY116" s="664"/>
      <c r="BZ116" s="664"/>
      <c r="CA116" s="664" t="s">
        <v>206</v>
      </c>
      <c r="CB116" s="664"/>
      <c r="CC116" s="664"/>
      <c r="CD116" s="664"/>
      <c r="CE116" s="664"/>
      <c r="CF116" s="682" t="s">
        <v>206</v>
      </c>
      <c r="CG116" s="686"/>
      <c r="CH116" s="686"/>
      <c r="CI116" s="686"/>
      <c r="CJ116" s="686"/>
      <c r="CK116" s="698"/>
      <c r="CL116" s="422"/>
      <c r="CM116" s="435" t="s">
        <v>487</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206</v>
      </c>
      <c r="DH116" s="459"/>
      <c r="DI116" s="459"/>
      <c r="DJ116" s="459"/>
      <c r="DK116" s="515"/>
      <c r="DL116" s="531" t="s">
        <v>206</v>
      </c>
      <c r="DM116" s="459"/>
      <c r="DN116" s="459"/>
      <c r="DO116" s="459"/>
      <c r="DP116" s="515"/>
      <c r="DQ116" s="531" t="s">
        <v>206</v>
      </c>
      <c r="DR116" s="459"/>
      <c r="DS116" s="459"/>
      <c r="DT116" s="459"/>
      <c r="DU116" s="515"/>
      <c r="DV116" s="555" t="s">
        <v>206</v>
      </c>
      <c r="DW116" s="563"/>
      <c r="DX116" s="563"/>
      <c r="DY116" s="563"/>
      <c r="DZ116" s="573"/>
    </row>
    <row r="117" spans="1:130" s="372" customFormat="1" ht="26.25" customHeight="1">
      <c r="A117" s="391" t="s">
        <v>283</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329</v>
      </c>
      <c r="Z117" s="482"/>
      <c r="AA117" s="499">
        <v>424386</v>
      </c>
      <c r="AB117" s="504"/>
      <c r="AC117" s="504"/>
      <c r="AD117" s="504"/>
      <c r="AE117" s="516"/>
      <c r="AF117" s="532">
        <v>419154</v>
      </c>
      <c r="AG117" s="504"/>
      <c r="AH117" s="504"/>
      <c r="AI117" s="504"/>
      <c r="AJ117" s="516"/>
      <c r="AK117" s="532">
        <v>405991</v>
      </c>
      <c r="AL117" s="504"/>
      <c r="AM117" s="504"/>
      <c r="AN117" s="504"/>
      <c r="AO117" s="516"/>
      <c r="AP117" s="556"/>
      <c r="AQ117" s="564"/>
      <c r="AR117" s="564"/>
      <c r="AS117" s="564"/>
      <c r="AT117" s="574"/>
      <c r="AU117" s="585"/>
      <c r="AV117" s="597"/>
      <c r="AW117" s="597"/>
      <c r="AX117" s="597"/>
      <c r="AY117" s="597"/>
      <c r="AZ117" s="436" t="s">
        <v>488</v>
      </c>
      <c r="BA117" s="440"/>
      <c r="BB117" s="440"/>
      <c r="BC117" s="440"/>
      <c r="BD117" s="440"/>
      <c r="BE117" s="440"/>
      <c r="BF117" s="440"/>
      <c r="BG117" s="440"/>
      <c r="BH117" s="440"/>
      <c r="BI117" s="440"/>
      <c r="BJ117" s="440"/>
      <c r="BK117" s="440"/>
      <c r="BL117" s="440"/>
      <c r="BM117" s="440"/>
      <c r="BN117" s="440"/>
      <c r="BO117" s="440"/>
      <c r="BP117" s="489"/>
      <c r="BQ117" s="656" t="s">
        <v>206</v>
      </c>
      <c r="BR117" s="664"/>
      <c r="BS117" s="664"/>
      <c r="BT117" s="664"/>
      <c r="BU117" s="664"/>
      <c r="BV117" s="664" t="s">
        <v>206</v>
      </c>
      <c r="BW117" s="664"/>
      <c r="BX117" s="664"/>
      <c r="BY117" s="664"/>
      <c r="BZ117" s="664"/>
      <c r="CA117" s="664" t="s">
        <v>206</v>
      </c>
      <c r="CB117" s="664"/>
      <c r="CC117" s="664"/>
      <c r="CD117" s="664"/>
      <c r="CE117" s="664"/>
      <c r="CF117" s="682" t="s">
        <v>206</v>
      </c>
      <c r="CG117" s="686"/>
      <c r="CH117" s="686"/>
      <c r="CI117" s="686"/>
      <c r="CJ117" s="686"/>
      <c r="CK117" s="698"/>
      <c r="CL117" s="422"/>
      <c r="CM117" s="435" t="s">
        <v>345</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206</v>
      </c>
      <c r="DH117" s="459"/>
      <c r="DI117" s="459"/>
      <c r="DJ117" s="459"/>
      <c r="DK117" s="515"/>
      <c r="DL117" s="531" t="s">
        <v>206</v>
      </c>
      <c r="DM117" s="459"/>
      <c r="DN117" s="459"/>
      <c r="DO117" s="459"/>
      <c r="DP117" s="515"/>
      <c r="DQ117" s="531" t="s">
        <v>206</v>
      </c>
      <c r="DR117" s="459"/>
      <c r="DS117" s="459"/>
      <c r="DT117" s="459"/>
      <c r="DU117" s="515"/>
      <c r="DV117" s="555" t="s">
        <v>206</v>
      </c>
      <c r="DW117" s="563"/>
      <c r="DX117" s="563"/>
      <c r="DY117" s="563"/>
      <c r="DZ117" s="573"/>
    </row>
    <row r="118" spans="1:130" s="372" customFormat="1" ht="26.25" customHeight="1">
      <c r="A118" s="391" t="s">
        <v>95</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266</v>
      </c>
      <c r="AB118" s="415"/>
      <c r="AC118" s="415"/>
      <c r="AD118" s="415"/>
      <c r="AE118" s="482"/>
      <c r="AF118" s="496" t="s">
        <v>399</v>
      </c>
      <c r="AG118" s="415"/>
      <c r="AH118" s="415"/>
      <c r="AI118" s="415"/>
      <c r="AJ118" s="482"/>
      <c r="AK118" s="496" t="s">
        <v>167</v>
      </c>
      <c r="AL118" s="415"/>
      <c r="AM118" s="415"/>
      <c r="AN118" s="415"/>
      <c r="AO118" s="482"/>
      <c r="AP118" s="496" t="s">
        <v>475</v>
      </c>
      <c r="AQ118" s="415"/>
      <c r="AR118" s="415"/>
      <c r="AS118" s="415"/>
      <c r="AT118" s="571"/>
      <c r="AU118" s="585"/>
      <c r="AV118" s="597"/>
      <c r="AW118" s="597"/>
      <c r="AX118" s="597"/>
      <c r="AY118" s="597"/>
      <c r="AZ118" s="625" t="s">
        <v>489</v>
      </c>
      <c r="BA118" s="433"/>
      <c r="BB118" s="433"/>
      <c r="BC118" s="433"/>
      <c r="BD118" s="433"/>
      <c r="BE118" s="433"/>
      <c r="BF118" s="433"/>
      <c r="BG118" s="433"/>
      <c r="BH118" s="433"/>
      <c r="BI118" s="433"/>
      <c r="BJ118" s="433"/>
      <c r="BK118" s="433"/>
      <c r="BL118" s="433"/>
      <c r="BM118" s="433"/>
      <c r="BN118" s="433"/>
      <c r="BO118" s="433"/>
      <c r="BP118" s="486"/>
      <c r="BQ118" s="657" t="s">
        <v>206</v>
      </c>
      <c r="BR118" s="665"/>
      <c r="BS118" s="665"/>
      <c r="BT118" s="665"/>
      <c r="BU118" s="665"/>
      <c r="BV118" s="665" t="s">
        <v>206</v>
      </c>
      <c r="BW118" s="665"/>
      <c r="BX118" s="665"/>
      <c r="BY118" s="665"/>
      <c r="BZ118" s="665"/>
      <c r="CA118" s="665" t="s">
        <v>206</v>
      </c>
      <c r="CB118" s="665"/>
      <c r="CC118" s="665"/>
      <c r="CD118" s="665"/>
      <c r="CE118" s="665"/>
      <c r="CF118" s="682" t="s">
        <v>206</v>
      </c>
      <c r="CG118" s="686"/>
      <c r="CH118" s="686"/>
      <c r="CI118" s="686"/>
      <c r="CJ118" s="686"/>
      <c r="CK118" s="698"/>
      <c r="CL118" s="422"/>
      <c r="CM118" s="435" t="s">
        <v>490</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206</v>
      </c>
      <c r="DH118" s="459"/>
      <c r="DI118" s="459"/>
      <c r="DJ118" s="459"/>
      <c r="DK118" s="515"/>
      <c r="DL118" s="531" t="s">
        <v>206</v>
      </c>
      <c r="DM118" s="459"/>
      <c r="DN118" s="459"/>
      <c r="DO118" s="459"/>
      <c r="DP118" s="515"/>
      <c r="DQ118" s="531" t="s">
        <v>206</v>
      </c>
      <c r="DR118" s="459"/>
      <c r="DS118" s="459"/>
      <c r="DT118" s="459"/>
      <c r="DU118" s="515"/>
      <c r="DV118" s="555" t="s">
        <v>206</v>
      </c>
      <c r="DW118" s="563"/>
      <c r="DX118" s="563"/>
      <c r="DY118" s="563"/>
      <c r="DZ118" s="573"/>
    </row>
    <row r="119" spans="1:130" s="372" customFormat="1" ht="26.25" customHeight="1">
      <c r="A119" s="397" t="s">
        <v>393</v>
      </c>
      <c r="B119" s="421"/>
      <c r="C119" s="434" t="s">
        <v>477</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206</v>
      </c>
      <c r="AB119" s="503"/>
      <c r="AC119" s="503"/>
      <c r="AD119" s="503"/>
      <c r="AE119" s="514"/>
      <c r="AF119" s="530" t="s">
        <v>206</v>
      </c>
      <c r="AG119" s="503"/>
      <c r="AH119" s="503"/>
      <c r="AI119" s="503"/>
      <c r="AJ119" s="514"/>
      <c r="AK119" s="530" t="s">
        <v>206</v>
      </c>
      <c r="AL119" s="503"/>
      <c r="AM119" s="503"/>
      <c r="AN119" s="503"/>
      <c r="AO119" s="514"/>
      <c r="AP119" s="554" t="s">
        <v>206</v>
      </c>
      <c r="AQ119" s="562"/>
      <c r="AR119" s="562"/>
      <c r="AS119" s="562"/>
      <c r="AT119" s="572"/>
      <c r="AU119" s="586"/>
      <c r="AV119" s="598"/>
      <c r="AW119" s="598"/>
      <c r="AX119" s="598"/>
      <c r="AY119" s="598"/>
      <c r="AZ119" s="626" t="s">
        <v>283</v>
      </c>
      <c r="BA119" s="626"/>
      <c r="BB119" s="626"/>
      <c r="BC119" s="626"/>
      <c r="BD119" s="626"/>
      <c r="BE119" s="626"/>
      <c r="BF119" s="626"/>
      <c r="BG119" s="626"/>
      <c r="BH119" s="626"/>
      <c r="BI119" s="626"/>
      <c r="BJ119" s="626"/>
      <c r="BK119" s="626"/>
      <c r="BL119" s="626"/>
      <c r="BM119" s="626"/>
      <c r="BN119" s="626"/>
      <c r="BO119" s="481" t="s">
        <v>172</v>
      </c>
      <c r="BP119" s="651"/>
      <c r="BQ119" s="657">
        <v>4715546</v>
      </c>
      <c r="BR119" s="665"/>
      <c r="BS119" s="665"/>
      <c r="BT119" s="665"/>
      <c r="BU119" s="665"/>
      <c r="BV119" s="665">
        <v>4562568</v>
      </c>
      <c r="BW119" s="665"/>
      <c r="BX119" s="665"/>
      <c r="BY119" s="665"/>
      <c r="BZ119" s="665"/>
      <c r="CA119" s="665">
        <v>4454630</v>
      </c>
      <c r="CB119" s="665"/>
      <c r="CC119" s="665"/>
      <c r="CD119" s="665"/>
      <c r="CE119" s="665"/>
      <c r="CF119" s="560"/>
      <c r="CG119" s="568"/>
      <c r="CH119" s="568"/>
      <c r="CI119" s="568"/>
      <c r="CJ119" s="694"/>
      <c r="CK119" s="699"/>
      <c r="CL119" s="423"/>
      <c r="CM119" s="437" t="s">
        <v>491</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206</v>
      </c>
      <c r="DH119" s="505"/>
      <c r="DI119" s="505"/>
      <c r="DJ119" s="505"/>
      <c r="DK119" s="517"/>
      <c r="DL119" s="533" t="s">
        <v>206</v>
      </c>
      <c r="DM119" s="505"/>
      <c r="DN119" s="505"/>
      <c r="DO119" s="505"/>
      <c r="DP119" s="517"/>
      <c r="DQ119" s="533" t="s">
        <v>206</v>
      </c>
      <c r="DR119" s="505"/>
      <c r="DS119" s="505"/>
      <c r="DT119" s="505"/>
      <c r="DU119" s="517"/>
      <c r="DV119" s="740" t="s">
        <v>206</v>
      </c>
      <c r="DW119" s="742"/>
      <c r="DX119" s="742"/>
      <c r="DY119" s="742"/>
      <c r="DZ119" s="749"/>
    </row>
    <row r="120" spans="1:130" s="372" customFormat="1" ht="26.25" customHeight="1">
      <c r="A120" s="398"/>
      <c r="B120" s="422"/>
      <c r="C120" s="435" t="s">
        <v>139</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206</v>
      </c>
      <c r="AB120" s="459"/>
      <c r="AC120" s="459"/>
      <c r="AD120" s="459"/>
      <c r="AE120" s="515"/>
      <c r="AF120" s="531" t="s">
        <v>206</v>
      </c>
      <c r="AG120" s="459"/>
      <c r="AH120" s="459"/>
      <c r="AI120" s="459"/>
      <c r="AJ120" s="515"/>
      <c r="AK120" s="531" t="s">
        <v>206</v>
      </c>
      <c r="AL120" s="459"/>
      <c r="AM120" s="459"/>
      <c r="AN120" s="459"/>
      <c r="AO120" s="515"/>
      <c r="AP120" s="555" t="s">
        <v>206</v>
      </c>
      <c r="AQ120" s="563"/>
      <c r="AR120" s="563"/>
      <c r="AS120" s="563"/>
      <c r="AT120" s="573"/>
      <c r="AU120" s="587" t="s">
        <v>480</v>
      </c>
      <c r="AV120" s="599"/>
      <c r="AW120" s="599"/>
      <c r="AX120" s="599"/>
      <c r="AY120" s="611"/>
      <c r="AZ120" s="623" t="s">
        <v>223</v>
      </c>
      <c r="BA120" s="416"/>
      <c r="BB120" s="416"/>
      <c r="BC120" s="416"/>
      <c r="BD120" s="416"/>
      <c r="BE120" s="416"/>
      <c r="BF120" s="416"/>
      <c r="BG120" s="416"/>
      <c r="BH120" s="416"/>
      <c r="BI120" s="416"/>
      <c r="BJ120" s="416"/>
      <c r="BK120" s="416"/>
      <c r="BL120" s="416"/>
      <c r="BM120" s="416"/>
      <c r="BN120" s="416"/>
      <c r="BO120" s="416"/>
      <c r="BP120" s="483"/>
      <c r="BQ120" s="655">
        <v>3434751</v>
      </c>
      <c r="BR120" s="663"/>
      <c r="BS120" s="663"/>
      <c r="BT120" s="663"/>
      <c r="BU120" s="663"/>
      <c r="BV120" s="663">
        <v>3679123</v>
      </c>
      <c r="BW120" s="663"/>
      <c r="BX120" s="663"/>
      <c r="BY120" s="663"/>
      <c r="BZ120" s="663"/>
      <c r="CA120" s="663">
        <v>3840957</v>
      </c>
      <c r="CB120" s="663"/>
      <c r="CC120" s="663"/>
      <c r="CD120" s="663"/>
      <c r="CE120" s="663"/>
      <c r="CF120" s="681">
        <v>254.5</v>
      </c>
      <c r="CG120" s="685"/>
      <c r="CH120" s="685"/>
      <c r="CI120" s="685"/>
      <c r="CJ120" s="685"/>
      <c r="CK120" s="700" t="s">
        <v>279</v>
      </c>
      <c r="CL120" s="710"/>
      <c r="CM120" s="710"/>
      <c r="CN120" s="710"/>
      <c r="CO120" s="713"/>
      <c r="CP120" s="717" t="s">
        <v>463</v>
      </c>
      <c r="CQ120" s="720"/>
      <c r="CR120" s="720"/>
      <c r="CS120" s="720"/>
      <c r="CT120" s="720"/>
      <c r="CU120" s="720"/>
      <c r="CV120" s="720"/>
      <c r="CW120" s="720"/>
      <c r="CX120" s="720"/>
      <c r="CY120" s="720"/>
      <c r="CZ120" s="720"/>
      <c r="DA120" s="720"/>
      <c r="DB120" s="720"/>
      <c r="DC120" s="720"/>
      <c r="DD120" s="720"/>
      <c r="DE120" s="720"/>
      <c r="DF120" s="723"/>
      <c r="DG120" s="655">
        <v>1657019</v>
      </c>
      <c r="DH120" s="663"/>
      <c r="DI120" s="663"/>
      <c r="DJ120" s="663"/>
      <c r="DK120" s="663"/>
      <c r="DL120" s="663">
        <v>1537753</v>
      </c>
      <c r="DM120" s="663"/>
      <c r="DN120" s="663"/>
      <c r="DO120" s="663"/>
      <c r="DP120" s="663"/>
      <c r="DQ120" s="663">
        <v>1422773</v>
      </c>
      <c r="DR120" s="663"/>
      <c r="DS120" s="663"/>
      <c r="DT120" s="663"/>
      <c r="DU120" s="663"/>
      <c r="DV120" s="738">
        <v>94.3</v>
      </c>
      <c r="DW120" s="738"/>
      <c r="DX120" s="738"/>
      <c r="DY120" s="738"/>
      <c r="DZ120" s="747"/>
    </row>
    <row r="121" spans="1:130" s="372" customFormat="1" ht="26.25" customHeight="1">
      <c r="A121" s="398"/>
      <c r="B121" s="422"/>
      <c r="C121" s="436" t="s">
        <v>138</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206</v>
      </c>
      <c r="AB121" s="459"/>
      <c r="AC121" s="459"/>
      <c r="AD121" s="459"/>
      <c r="AE121" s="515"/>
      <c r="AF121" s="531" t="s">
        <v>206</v>
      </c>
      <c r="AG121" s="459"/>
      <c r="AH121" s="459"/>
      <c r="AI121" s="459"/>
      <c r="AJ121" s="515"/>
      <c r="AK121" s="531" t="s">
        <v>206</v>
      </c>
      <c r="AL121" s="459"/>
      <c r="AM121" s="459"/>
      <c r="AN121" s="459"/>
      <c r="AO121" s="515"/>
      <c r="AP121" s="555" t="s">
        <v>206</v>
      </c>
      <c r="AQ121" s="563"/>
      <c r="AR121" s="563"/>
      <c r="AS121" s="563"/>
      <c r="AT121" s="573"/>
      <c r="AU121" s="588"/>
      <c r="AV121" s="600"/>
      <c r="AW121" s="600"/>
      <c r="AX121" s="600"/>
      <c r="AY121" s="612"/>
      <c r="AZ121" s="624" t="s">
        <v>492</v>
      </c>
      <c r="BA121" s="432"/>
      <c r="BB121" s="432"/>
      <c r="BC121" s="432"/>
      <c r="BD121" s="432"/>
      <c r="BE121" s="432"/>
      <c r="BF121" s="432"/>
      <c r="BG121" s="432"/>
      <c r="BH121" s="432"/>
      <c r="BI121" s="432"/>
      <c r="BJ121" s="432"/>
      <c r="BK121" s="432"/>
      <c r="BL121" s="432"/>
      <c r="BM121" s="432"/>
      <c r="BN121" s="432"/>
      <c r="BO121" s="432"/>
      <c r="BP121" s="485"/>
      <c r="BQ121" s="656">
        <v>192547</v>
      </c>
      <c r="BR121" s="664"/>
      <c r="BS121" s="664"/>
      <c r="BT121" s="664"/>
      <c r="BU121" s="664"/>
      <c r="BV121" s="664">
        <v>174770</v>
      </c>
      <c r="BW121" s="664"/>
      <c r="BX121" s="664"/>
      <c r="BY121" s="664"/>
      <c r="BZ121" s="664"/>
      <c r="CA121" s="664">
        <v>153350</v>
      </c>
      <c r="CB121" s="664"/>
      <c r="CC121" s="664"/>
      <c r="CD121" s="664"/>
      <c r="CE121" s="664"/>
      <c r="CF121" s="682">
        <v>10.199999999999999</v>
      </c>
      <c r="CG121" s="686"/>
      <c r="CH121" s="686"/>
      <c r="CI121" s="686"/>
      <c r="CJ121" s="686"/>
      <c r="CK121" s="701"/>
      <c r="CL121" s="711"/>
      <c r="CM121" s="711"/>
      <c r="CN121" s="711"/>
      <c r="CO121" s="714"/>
      <c r="CP121" s="718" t="s">
        <v>466</v>
      </c>
      <c r="CQ121" s="412"/>
      <c r="CR121" s="412"/>
      <c r="CS121" s="412"/>
      <c r="CT121" s="412"/>
      <c r="CU121" s="412"/>
      <c r="CV121" s="412"/>
      <c r="CW121" s="412"/>
      <c r="CX121" s="412"/>
      <c r="CY121" s="412"/>
      <c r="CZ121" s="412"/>
      <c r="DA121" s="412"/>
      <c r="DB121" s="412"/>
      <c r="DC121" s="412"/>
      <c r="DD121" s="412"/>
      <c r="DE121" s="412"/>
      <c r="DF121" s="724"/>
      <c r="DG121" s="656">
        <v>471196</v>
      </c>
      <c r="DH121" s="664"/>
      <c r="DI121" s="664"/>
      <c r="DJ121" s="664"/>
      <c r="DK121" s="664"/>
      <c r="DL121" s="664">
        <v>516014</v>
      </c>
      <c r="DM121" s="664"/>
      <c r="DN121" s="664"/>
      <c r="DO121" s="664"/>
      <c r="DP121" s="664"/>
      <c r="DQ121" s="664">
        <v>533063</v>
      </c>
      <c r="DR121" s="664"/>
      <c r="DS121" s="664"/>
      <c r="DT121" s="664"/>
      <c r="DU121" s="664"/>
      <c r="DV121" s="739">
        <v>35.299999999999997</v>
      </c>
      <c r="DW121" s="739"/>
      <c r="DX121" s="739"/>
      <c r="DY121" s="739"/>
      <c r="DZ121" s="748"/>
    </row>
    <row r="122" spans="1:130" s="372" customFormat="1" ht="26.25" customHeight="1">
      <c r="A122" s="398"/>
      <c r="B122" s="422"/>
      <c r="C122" s="435" t="s">
        <v>486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206</v>
      </c>
      <c r="AB122" s="459"/>
      <c r="AC122" s="459"/>
      <c r="AD122" s="459"/>
      <c r="AE122" s="515"/>
      <c r="AF122" s="531" t="s">
        <v>206</v>
      </c>
      <c r="AG122" s="459"/>
      <c r="AH122" s="459"/>
      <c r="AI122" s="459"/>
      <c r="AJ122" s="515"/>
      <c r="AK122" s="531" t="s">
        <v>206</v>
      </c>
      <c r="AL122" s="459"/>
      <c r="AM122" s="459"/>
      <c r="AN122" s="459"/>
      <c r="AO122" s="515"/>
      <c r="AP122" s="555" t="s">
        <v>206</v>
      </c>
      <c r="AQ122" s="563"/>
      <c r="AR122" s="563"/>
      <c r="AS122" s="563"/>
      <c r="AT122" s="573"/>
      <c r="AU122" s="588"/>
      <c r="AV122" s="600"/>
      <c r="AW122" s="600"/>
      <c r="AX122" s="600"/>
      <c r="AY122" s="612"/>
      <c r="AZ122" s="625" t="s">
        <v>494</v>
      </c>
      <c r="BA122" s="433"/>
      <c r="BB122" s="433"/>
      <c r="BC122" s="433"/>
      <c r="BD122" s="433"/>
      <c r="BE122" s="433"/>
      <c r="BF122" s="433"/>
      <c r="BG122" s="433"/>
      <c r="BH122" s="433"/>
      <c r="BI122" s="433"/>
      <c r="BJ122" s="433"/>
      <c r="BK122" s="433"/>
      <c r="BL122" s="433"/>
      <c r="BM122" s="433"/>
      <c r="BN122" s="433"/>
      <c r="BO122" s="433"/>
      <c r="BP122" s="486"/>
      <c r="BQ122" s="657">
        <v>2693872</v>
      </c>
      <c r="BR122" s="665"/>
      <c r="BS122" s="665"/>
      <c r="BT122" s="665"/>
      <c r="BU122" s="665"/>
      <c r="BV122" s="665">
        <v>2568930</v>
      </c>
      <c r="BW122" s="665"/>
      <c r="BX122" s="665"/>
      <c r="BY122" s="665"/>
      <c r="BZ122" s="665"/>
      <c r="CA122" s="665">
        <v>2549924</v>
      </c>
      <c r="CB122" s="665"/>
      <c r="CC122" s="665"/>
      <c r="CD122" s="665"/>
      <c r="CE122" s="665"/>
      <c r="CF122" s="683">
        <v>169</v>
      </c>
      <c r="CG122" s="687"/>
      <c r="CH122" s="687"/>
      <c r="CI122" s="687"/>
      <c r="CJ122" s="687"/>
      <c r="CK122" s="701"/>
      <c r="CL122" s="711"/>
      <c r="CM122" s="711"/>
      <c r="CN122" s="711"/>
      <c r="CO122" s="714"/>
      <c r="CP122" s="718" t="s">
        <v>464</v>
      </c>
      <c r="CQ122" s="412"/>
      <c r="CR122" s="412"/>
      <c r="CS122" s="412"/>
      <c r="CT122" s="412"/>
      <c r="CU122" s="412"/>
      <c r="CV122" s="412"/>
      <c r="CW122" s="412"/>
      <c r="CX122" s="412"/>
      <c r="CY122" s="412"/>
      <c r="CZ122" s="412"/>
      <c r="DA122" s="412"/>
      <c r="DB122" s="412"/>
      <c r="DC122" s="412"/>
      <c r="DD122" s="412"/>
      <c r="DE122" s="412"/>
      <c r="DF122" s="724"/>
      <c r="DG122" s="656" t="s">
        <v>206</v>
      </c>
      <c r="DH122" s="664"/>
      <c r="DI122" s="664"/>
      <c r="DJ122" s="664"/>
      <c r="DK122" s="664"/>
      <c r="DL122" s="664" t="s">
        <v>206</v>
      </c>
      <c r="DM122" s="664"/>
      <c r="DN122" s="664"/>
      <c r="DO122" s="664"/>
      <c r="DP122" s="664"/>
      <c r="DQ122" s="664" t="s">
        <v>206</v>
      </c>
      <c r="DR122" s="664"/>
      <c r="DS122" s="664"/>
      <c r="DT122" s="664"/>
      <c r="DU122" s="664"/>
      <c r="DV122" s="739" t="s">
        <v>206</v>
      </c>
      <c r="DW122" s="739"/>
      <c r="DX122" s="739"/>
      <c r="DY122" s="739"/>
      <c r="DZ122" s="748"/>
    </row>
    <row r="123" spans="1:130" s="372" customFormat="1" ht="26.25" customHeight="1">
      <c r="A123" s="398"/>
      <c r="B123" s="422"/>
      <c r="C123" s="435" t="s">
        <v>487</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206</v>
      </c>
      <c r="AB123" s="459"/>
      <c r="AC123" s="459"/>
      <c r="AD123" s="459"/>
      <c r="AE123" s="515"/>
      <c r="AF123" s="531" t="s">
        <v>206</v>
      </c>
      <c r="AG123" s="459"/>
      <c r="AH123" s="459"/>
      <c r="AI123" s="459"/>
      <c r="AJ123" s="515"/>
      <c r="AK123" s="531" t="s">
        <v>206</v>
      </c>
      <c r="AL123" s="459"/>
      <c r="AM123" s="459"/>
      <c r="AN123" s="459"/>
      <c r="AO123" s="515"/>
      <c r="AP123" s="555" t="s">
        <v>206</v>
      </c>
      <c r="AQ123" s="563"/>
      <c r="AR123" s="563"/>
      <c r="AS123" s="563"/>
      <c r="AT123" s="573"/>
      <c r="AU123" s="589"/>
      <c r="AV123" s="601"/>
      <c r="AW123" s="601"/>
      <c r="AX123" s="601"/>
      <c r="AY123" s="601"/>
      <c r="AZ123" s="626" t="s">
        <v>283</v>
      </c>
      <c r="BA123" s="626"/>
      <c r="BB123" s="626"/>
      <c r="BC123" s="626"/>
      <c r="BD123" s="626"/>
      <c r="BE123" s="626"/>
      <c r="BF123" s="626"/>
      <c r="BG123" s="626"/>
      <c r="BH123" s="626"/>
      <c r="BI123" s="626"/>
      <c r="BJ123" s="626"/>
      <c r="BK123" s="626"/>
      <c r="BL123" s="626"/>
      <c r="BM123" s="626"/>
      <c r="BN123" s="626"/>
      <c r="BO123" s="481" t="s">
        <v>495</v>
      </c>
      <c r="BP123" s="651"/>
      <c r="BQ123" s="658">
        <v>6321170</v>
      </c>
      <c r="BR123" s="666"/>
      <c r="BS123" s="666"/>
      <c r="BT123" s="666"/>
      <c r="BU123" s="666"/>
      <c r="BV123" s="666">
        <v>6422823</v>
      </c>
      <c r="BW123" s="666"/>
      <c r="BX123" s="666"/>
      <c r="BY123" s="666"/>
      <c r="BZ123" s="666"/>
      <c r="CA123" s="666">
        <v>6544231</v>
      </c>
      <c r="CB123" s="666"/>
      <c r="CC123" s="666"/>
      <c r="CD123" s="666"/>
      <c r="CE123" s="666"/>
      <c r="CF123" s="560"/>
      <c r="CG123" s="568"/>
      <c r="CH123" s="568"/>
      <c r="CI123" s="568"/>
      <c r="CJ123" s="694"/>
      <c r="CK123" s="701"/>
      <c r="CL123" s="711"/>
      <c r="CM123" s="711"/>
      <c r="CN123" s="711"/>
      <c r="CO123" s="714"/>
      <c r="CP123" s="718" t="s">
        <v>102</v>
      </c>
      <c r="CQ123" s="412"/>
      <c r="CR123" s="412"/>
      <c r="CS123" s="412"/>
      <c r="CT123" s="412"/>
      <c r="CU123" s="412"/>
      <c r="CV123" s="412"/>
      <c r="CW123" s="412"/>
      <c r="CX123" s="412"/>
      <c r="CY123" s="412"/>
      <c r="CZ123" s="412"/>
      <c r="DA123" s="412"/>
      <c r="DB123" s="412"/>
      <c r="DC123" s="412"/>
      <c r="DD123" s="412"/>
      <c r="DE123" s="412"/>
      <c r="DF123" s="724"/>
      <c r="DG123" s="498" t="s">
        <v>206</v>
      </c>
      <c r="DH123" s="459"/>
      <c r="DI123" s="459"/>
      <c r="DJ123" s="459"/>
      <c r="DK123" s="515"/>
      <c r="DL123" s="531" t="s">
        <v>206</v>
      </c>
      <c r="DM123" s="459"/>
      <c r="DN123" s="459"/>
      <c r="DO123" s="459"/>
      <c r="DP123" s="515"/>
      <c r="DQ123" s="531" t="s">
        <v>206</v>
      </c>
      <c r="DR123" s="459"/>
      <c r="DS123" s="459"/>
      <c r="DT123" s="459"/>
      <c r="DU123" s="515"/>
      <c r="DV123" s="555" t="s">
        <v>206</v>
      </c>
      <c r="DW123" s="563"/>
      <c r="DX123" s="563"/>
      <c r="DY123" s="563"/>
      <c r="DZ123" s="573"/>
    </row>
    <row r="124" spans="1:130" s="372" customFormat="1" ht="26.25" customHeight="1">
      <c r="A124" s="398"/>
      <c r="B124" s="422"/>
      <c r="C124" s="435" t="s">
        <v>345</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206</v>
      </c>
      <c r="AB124" s="459"/>
      <c r="AC124" s="459"/>
      <c r="AD124" s="459"/>
      <c r="AE124" s="515"/>
      <c r="AF124" s="531" t="s">
        <v>206</v>
      </c>
      <c r="AG124" s="459"/>
      <c r="AH124" s="459"/>
      <c r="AI124" s="459"/>
      <c r="AJ124" s="515"/>
      <c r="AK124" s="531" t="s">
        <v>206</v>
      </c>
      <c r="AL124" s="459"/>
      <c r="AM124" s="459"/>
      <c r="AN124" s="459"/>
      <c r="AO124" s="515"/>
      <c r="AP124" s="555" t="s">
        <v>206</v>
      </c>
      <c r="AQ124" s="563"/>
      <c r="AR124" s="563"/>
      <c r="AS124" s="563"/>
      <c r="AT124" s="573"/>
      <c r="AU124" s="590" t="s">
        <v>496</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t="s">
        <v>206</v>
      </c>
      <c r="BR124" s="667"/>
      <c r="BS124" s="667"/>
      <c r="BT124" s="667"/>
      <c r="BU124" s="667"/>
      <c r="BV124" s="667" t="s">
        <v>206</v>
      </c>
      <c r="BW124" s="667"/>
      <c r="BX124" s="667"/>
      <c r="BY124" s="667"/>
      <c r="BZ124" s="667"/>
      <c r="CA124" s="667" t="s">
        <v>206</v>
      </c>
      <c r="CB124" s="667"/>
      <c r="CC124" s="667"/>
      <c r="CD124" s="667"/>
      <c r="CE124" s="667"/>
      <c r="CF124" s="561"/>
      <c r="CG124" s="569"/>
      <c r="CH124" s="569"/>
      <c r="CI124" s="569"/>
      <c r="CJ124" s="695"/>
      <c r="CK124" s="702"/>
      <c r="CL124" s="702"/>
      <c r="CM124" s="702"/>
      <c r="CN124" s="702"/>
      <c r="CO124" s="715"/>
      <c r="CP124" s="718" t="s">
        <v>497</v>
      </c>
      <c r="CQ124" s="412"/>
      <c r="CR124" s="412"/>
      <c r="CS124" s="412"/>
      <c r="CT124" s="412"/>
      <c r="CU124" s="412"/>
      <c r="CV124" s="412"/>
      <c r="CW124" s="412"/>
      <c r="CX124" s="412"/>
      <c r="CY124" s="412"/>
      <c r="CZ124" s="412"/>
      <c r="DA124" s="412"/>
      <c r="DB124" s="412"/>
      <c r="DC124" s="412"/>
      <c r="DD124" s="412"/>
      <c r="DE124" s="412"/>
      <c r="DF124" s="724"/>
      <c r="DG124" s="500" t="s">
        <v>206</v>
      </c>
      <c r="DH124" s="505"/>
      <c r="DI124" s="505"/>
      <c r="DJ124" s="505"/>
      <c r="DK124" s="517"/>
      <c r="DL124" s="533" t="s">
        <v>206</v>
      </c>
      <c r="DM124" s="505"/>
      <c r="DN124" s="505"/>
      <c r="DO124" s="505"/>
      <c r="DP124" s="517"/>
      <c r="DQ124" s="533" t="s">
        <v>206</v>
      </c>
      <c r="DR124" s="505"/>
      <c r="DS124" s="505"/>
      <c r="DT124" s="505"/>
      <c r="DU124" s="517"/>
      <c r="DV124" s="740" t="s">
        <v>206</v>
      </c>
      <c r="DW124" s="742"/>
      <c r="DX124" s="742"/>
      <c r="DY124" s="742"/>
      <c r="DZ124" s="749"/>
    </row>
    <row r="125" spans="1:130" s="372" customFormat="1" ht="26.25" customHeight="1">
      <c r="A125" s="398"/>
      <c r="B125" s="422"/>
      <c r="C125" s="435" t="s">
        <v>490</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206</v>
      </c>
      <c r="AB125" s="459"/>
      <c r="AC125" s="459"/>
      <c r="AD125" s="459"/>
      <c r="AE125" s="515"/>
      <c r="AF125" s="531" t="s">
        <v>206</v>
      </c>
      <c r="AG125" s="459"/>
      <c r="AH125" s="459"/>
      <c r="AI125" s="459"/>
      <c r="AJ125" s="515"/>
      <c r="AK125" s="531" t="s">
        <v>206</v>
      </c>
      <c r="AL125" s="459"/>
      <c r="AM125" s="459"/>
      <c r="AN125" s="459"/>
      <c r="AO125" s="515"/>
      <c r="AP125" s="555" t="s">
        <v>206</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500</v>
      </c>
      <c r="CL125" s="710"/>
      <c r="CM125" s="710"/>
      <c r="CN125" s="710"/>
      <c r="CO125" s="713"/>
      <c r="CP125" s="623" t="s">
        <v>142</v>
      </c>
      <c r="CQ125" s="416"/>
      <c r="CR125" s="416"/>
      <c r="CS125" s="416"/>
      <c r="CT125" s="416"/>
      <c r="CU125" s="416"/>
      <c r="CV125" s="416"/>
      <c r="CW125" s="416"/>
      <c r="CX125" s="416"/>
      <c r="CY125" s="416"/>
      <c r="CZ125" s="416"/>
      <c r="DA125" s="416"/>
      <c r="DB125" s="416"/>
      <c r="DC125" s="416"/>
      <c r="DD125" s="416"/>
      <c r="DE125" s="416"/>
      <c r="DF125" s="483"/>
      <c r="DG125" s="655" t="s">
        <v>206</v>
      </c>
      <c r="DH125" s="663"/>
      <c r="DI125" s="663"/>
      <c r="DJ125" s="663"/>
      <c r="DK125" s="663"/>
      <c r="DL125" s="663" t="s">
        <v>206</v>
      </c>
      <c r="DM125" s="663"/>
      <c r="DN125" s="663"/>
      <c r="DO125" s="663"/>
      <c r="DP125" s="663"/>
      <c r="DQ125" s="663" t="s">
        <v>206</v>
      </c>
      <c r="DR125" s="663"/>
      <c r="DS125" s="663"/>
      <c r="DT125" s="663"/>
      <c r="DU125" s="663"/>
      <c r="DV125" s="738" t="s">
        <v>206</v>
      </c>
      <c r="DW125" s="738"/>
      <c r="DX125" s="738"/>
      <c r="DY125" s="738"/>
      <c r="DZ125" s="747"/>
    </row>
    <row r="126" spans="1:130" s="372" customFormat="1" ht="26.25" customHeight="1">
      <c r="A126" s="398"/>
      <c r="B126" s="422"/>
      <c r="C126" s="435" t="s">
        <v>491</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206</v>
      </c>
      <c r="AB126" s="459"/>
      <c r="AC126" s="459"/>
      <c r="AD126" s="459"/>
      <c r="AE126" s="515"/>
      <c r="AF126" s="531" t="s">
        <v>206</v>
      </c>
      <c r="AG126" s="459"/>
      <c r="AH126" s="459"/>
      <c r="AI126" s="459"/>
      <c r="AJ126" s="515"/>
      <c r="AK126" s="531" t="s">
        <v>206</v>
      </c>
      <c r="AL126" s="459"/>
      <c r="AM126" s="459"/>
      <c r="AN126" s="459"/>
      <c r="AO126" s="515"/>
      <c r="AP126" s="555" t="s">
        <v>206</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424</v>
      </c>
      <c r="CQ126" s="432"/>
      <c r="CR126" s="432"/>
      <c r="CS126" s="432"/>
      <c r="CT126" s="432"/>
      <c r="CU126" s="432"/>
      <c r="CV126" s="432"/>
      <c r="CW126" s="432"/>
      <c r="CX126" s="432"/>
      <c r="CY126" s="432"/>
      <c r="CZ126" s="432"/>
      <c r="DA126" s="432"/>
      <c r="DB126" s="432"/>
      <c r="DC126" s="432"/>
      <c r="DD126" s="432"/>
      <c r="DE126" s="432"/>
      <c r="DF126" s="485"/>
      <c r="DG126" s="656" t="s">
        <v>206</v>
      </c>
      <c r="DH126" s="664"/>
      <c r="DI126" s="664"/>
      <c r="DJ126" s="664"/>
      <c r="DK126" s="664"/>
      <c r="DL126" s="664" t="s">
        <v>206</v>
      </c>
      <c r="DM126" s="664"/>
      <c r="DN126" s="664"/>
      <c r="DO126" s="664"/>
      <c r="DP126" s="664"/>
      <c r="DQ126" s="664" t="s">
        <v>206</v>
      </c>
      <c r="DR126" s="664"/>
      <c r="DS126" s="664"/>
      <c r="DT126" s="664"/>
      <c r="DU126" s="664"/>
      <c r="DV126" s="739" t="s">
        <v>206</v>
      </c>
      <c r="DW126" s="739"/>
      <c r="DX126" s="739"/>
      <c r="DY126" s="739"/>
      <c r="DZ126" s="748"/>
    </row>
    <row r="127" spans="1:130" s="372" customFormat="1" ht="26.25" customHeight="1">
      <c r="A127" s="399"/>
      <c r="B127" s="423"/>
      <c r="C127" s="437" t="s">
        <v>77</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206</v>
      </c>
      <c r="AB127" s="459"/>
      <c r="AC127" s="459"/>
      <c r="AD127" s="459"/>
      <c r="AE127" s="515"/>
      <c r="AF127" s="531" t="s">
        <v>206</v>
      </c>
      <c r="AG127" s="459"/>
      <c r="AH127" s="459"/>
      <c r="AI127" s="459"/>
      <c r="AJ127" s="515"/>
      <c r="AK127" s="531" t="s">
        <v>206</v>
      </c>
      <c r="AL127" s="459"/>
      <c r="AM127" s="459"/>
      <c r="AN127" s="459"/>
      <c r="AO127" s="515"/>
      <c r="AP127" s="555" t="s">
        <v>206</v>
      </c>
      <c r="AQ127" s="563"/>
      <c r="AR127" s="563"/>
      <c r="AS127" s="563"/>
      <c r="AT127" s="573"/>
      <c r="AU127" s="592"/>
      <c r="AV127" s="592"/>
      <c r="AW127" s="592"/>
      <c r="AX127" s="603" t="s">
        <v>465</v>
      </c>
      <c r="AY127" s="613"/>
      <c r="AZ127" s="613"/>
      <c r="BA127" s="613"/>
      <c r="BB127" s="613"/>
      <c r="BC127" s="613"/>
      <c r="BD127" s="613"/>
      <c r="BE127" s="633"/>
      <c r="BF127" s="635" t="s">
        <v>501</v>
      </c>
      <c r="BG127" s="613"/>
      <c r="BH127" s="613"/>
      <c r="BI127" s="613"/>
      <c r="BJ127" s="613"/>
      <c r="BK127" s="613"/>
      <c r="BL127" s="633"/>
      <c r="BM127" s="635" t="s">
        <v>425</v>
      </c>
      <c r="BN127" s="613"/>
      <c r="BO127" s="613"/>
      <c r="BP127" s="613"/>
      <c r="BQ127" s="613"/>
      <c r="BR127" s="613"/>
      <c r="BS127" s="633"/>
      <c r="BT127" s="635" t="s">
        <v>414</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447</v>
      </c>
      <c r="CQ127" s="432"/>
      <c r="CR127" s="432"/>
      <c r="CS127" s="432"/>
      <c r="CT127" s="432"/>
      <c r="CU127" s="432"/>
      <c r="CV127" s="432"/>
      <c r="CW127" s="432"/>
      <c r="CX127" s="432"/>
      <c r="CY127" s="432"/>
      <c r="CZ127" s="432"/>
      <c r="DA127" s="432"/>
      <c r="DB127" s="432"/>
      <c r="DC127" s="432"/>
      <c r="DD127" s="432"/>
      <c r="DE127" s="432"/>
      <c r="DF127" s="485"/>
      <c r="DG127" s="656" t="s">
        <v>206</v>
      </c>
      <c r="DH127" s="664"/>
      <c r="DI127" s="664"/>
      <c r="DJ127" s="664"/>
      <c r="DK127" s="664"/>
      <c r="DL127" s="664" t="s">
        <v>206</v>
      </c>
      <c r="DM127" s="664"/>
      <c r="DN127" s="664"/>
      <c r="DO127" s="664"/>
      <c r="DP127" s="664"/>
      <c r="DQ127" s="664" t="s">
        <v>206</v>
      </c>
      <c r="DR127" s="664"/>
      <c r="DS127" s="664"/>
      <c r="DT127" s="664"/>
      <c r="DU127" s="664"/>
      <c r="DV127" s="739" t="s">
        <v>206</v>
      </c>
      <c r="DW127" s="739"/>
      <c r="DX127" s="739"/>
      <c r="DY127" s="739"/>
      <c r="DZ127" s="748"/>
    </row>
    <row r="128" spans="1:130" s="372" customFormat="1" ht="26.25" customHeight="1">
      <c r="A128" s="400" t="s">
        <v>502</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46390</v>
      </c>
      <c r="AB128" s="503"/>
      <c r="AC128" s="503"/>
      <c r="AD128" s="503"/>
      <c r="AE128" s="514"/>
      <c r="AF128" s="530">
        <v>31044</v>
      </c>
      <c r="AG128" s="503"/>
      <c r="AH128" s="503"/>
      <c r="AI128" s="503"/>
      <c r="AJ128" s="514"/>
      <c r="AK128" s="530">
        <v>30036</v>
      </c>
      <c r="AL128" s="503"/>
      <c r="AM128" s="503"/>
      <c r="AN128" s="503"/>
      <c r="AO128" s="514"/>
      <c r="AP128" s="557"/>
      <c r="AQ128" s="565"/>
      <c r="AR128" s="565"/>
      <c r="AS128" s="565"/>
      <c r="AT128" s="575"/>
      <c r="AU128" s="592"/>
      <c r="AV128" s="592"/>
      <c r="AW128" s="592"/>
      <c r="AX128" s="392" t="s">
        <v>314</v>
      </c>
      <c r="AY128" s="416"/>
      <c r="AZ128" s="416"/>
      <c r="BA128" s="416"/>
      <c r="BB128" s="416"/>
      <c r="BC128" s="416"/>
      <c r="BD128" s="416"/>
      <c r="BE128" s="483"/>
      <c r="BF128" s="636" t="s">
        <v>206</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406</v>
      </c>
      <c r="CQ128" s="614"/>
      <c r="CR128" s="614"/>
      <c r="CS128" s="614"/>
      <c r="CT128" s="614"/>
      <c r="CU128" s="614"/>
      <c r="CV128" s="614"/>
      <c r="CW128" s="614"/>
      <c r="CX128" s="614"/>
      <c r="CY128" s="614"/>
      <c r="CZ128" s="614"/>
      <c r="DA128" s="614"/>
      <c r="DB128" s="614"/>
      <c r="DC128" s="614"/>
      <c r="DD128" s="614"/>
      <c r="DE128" s="614"/>
      <c r="DF128" s="634"/>
      <c r="DG128" s="727" t="s">
        <v>206</v>
      </c>
      <c r="DH128" s="730"/>
      <c r="DI128" s="730"/>
      <c r="DJ128" s="730"/>
      <c r="DK128" s="730"/>
      <c r="DL128" s="730" t="s">
        <v>206</v>
      </c>
      <c r="DM128" s="730"/>
      <c r="DN128" s="730"/>
      <c r="DO128" s="730"/>
      <c r="DP128" s="730"/>
      <c r="DQ128" s="730" t="s">
        <v>206</v>
      </c>
      <c r="DR128" s="730"/>
      <c r="DS128" s="730"/>
      <c r="DT128" s="730"/>
      <c r="DU128" s="730"/>
      <c r="DV128" s="741" t="s">
        <v>206</v>
      </c>
      <c r="DW128" s="741"/>
      <c r="DX128" s="741"/>
      <c r="DY128" s="741"/>
      <c r="DZ128" s="750"/>
    </row>
    <row r="129" spans="1:131" s="372" customFormat="1" ht="26.25" customHeight="1">
      <c r="A129" s="393" t="s">
        <v>178</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245</v>
      </c>
      <c r="X129" s="479"/>
      <c r="Y129" s="479"/>
      <c r="Z129" s="492"/>
      <c r="AA129" s="498">
        <v>1763813</v>
      </c>
      <c r="AB129" s="459"/>
      <c r="AC129" s="459"/>
      <c r="AD129" s="459"/>
      <c r="AE129" s="515"/>
      <c r="AF129" s="531">
        <v>1795025</v>
      </c>
      <c r="AG129" s="459"/>
      <c r="AH129" s="459"/>
      <c r="AI129" s="459"/>
      <c r="AJ129" s="515"/>
      <c r="AK129" s="531">
        <v>1772429</v>
      </c>
      <c r="AL129" s="459"/>
      <c r="AM129" s="459"/>
      <c r="AN129" s="459"/>
      <c r="AO129" s="515"/>
      <c r="AP129" s="558"/>
      <c r="AQ129" s="566"/>
      <c r="AR129" s="566"/>
      <c r="AS129" s="566"/>
      <c r="AT129" s="576"/>
      <c r="AU129" s="594"/>
      <c r="AV129" s="594"/>
      <c r="AW129" s="594"/>
      <c r="AX129" s="604" t="s">
        <v>120</v>
      </c>
      <c r="AY129" s="432"/>
      <c r="AZ129" s="432"/>
      <c r="BA129" s="432"/>
      <c r="BB129" s="432"/>
      <c r="BC129" s="432"/>
      <c r="BD129" s="432"/>
      <c r="BE129" s="485"/>
      <c r="BF129" s="637" t="s">
        <v>206</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503</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504</v>
      </c>
      <c r="X130" s="479"/>
      <c r="Y130" s="479"/>
      <c r="Z130" s="492"/>
      <c r="AA130" s="498">
        <v>267973</v>
      </c>
      <c r="AB130" s="459"/>
      <c r="AC130" s="459"/>
      <c r="AD130" s="459"/>
      <c r="AE130" s="515"/>
      <c r="AF130" s="531">
        <v>269081</v>
      </c>
      <c r="AG130" s="459"/>
      <c r="AH130" s="459"/>
      <c r="AI130" s="459"/>
      <c r="AJ130" s="515"/>
      <c r="AK130" s="531">
        <v>263312</v>
      </c>
      <c r="AL130" s="459"/>
      <c r="AM130" s="459"/>
      <c r="AN130" s="459"/>
      <c r="AO130" s="515"/>
      <c r="AP130" s="558"/>
      <c r="AQ130" s="566"/>
      <c r="AR130" s="566"/>
      <c r="AS130" s="566"/>
      <c r="AT130" s="576"/>
      <c r="AU130" s="594"/>
      <c r="AV130" s="594"/>
      <c r="AW130" s="594"/>
      <c r="AX130" s="604" t="s">
        <v>436</v>
      </c>
      <c r="AY130" s="432"/>
      <c r="AZ130" s="432"/>
      <c r="BA130" s="432"/>
      <c r="BB130" s="432"/>
      <c r="BC130" s="432"/>
      <c r="BD130" s="432"/>
      <c r="BE130" s="485"/>
      <c r="BF130" s="638">
        <v>7.5</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182</v>
      </c>
      <c r="X131" s="480"/>
      <c r="Y131" s="480"/>
      <c r="Z131" s="493"/>
      <c r="AA131" s="500">
        <v>1495840</v>
      </c>
      <c r="AB131" s="505"/>
      <c r="AC131" s="505"/>
      <c r="AD131" s="505"/>
      <c r="AE131" s="517"/>
      <c r="AF131" s="533">
        <v>1525944</v>
      </c>
      <c r="AG131" s="505"/>
      <c r="AH131" s="505"/>
      <c r="AI131" s="505"/>
      <c r="AJ131" s="517"/>
      <c r="AK131" s="533">
        <v>1509117</v>
      </c>
      <c r="AL131" s="505"/>
      <c r="AM131" s="505"/>
      <c r="AN131" s="505"/>
      <c r="AO131" s="517"/>
      <c r="AP131" s="559"/>
      <c r="AQ131" s="567"/>
      <c r="AR131" s="567"/>
      <c r="AS131" s="567"/>
      <c r="AT131" s="577"/>
      <c r="AU131" s="594"/>
      <c r="AV131" s="594"/>
      <c r="AW131" s="594"/>
      <c r="AX131" s="605" t="s">
        <v>476</v>
      </c>
      <c r="AY131" s="614"/>
      <c r="AZ131" s="614"/>
      <c r="BA131" s="614"/>
      <c r="BB131" s="614"/>
      <c r="BC131" s="614"/>
      <c r="BD131" s="614"/>
      <c r="BE131" s="634"/>
      <c r="BF131" s="639" t="s">
        <v>206</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505</v>
      </c>
      <c r="W132" s="475"/>
      <c r="X132" s="475"/>
      <c r="Y132" s="475"/>
      <c r="Z132" s="494"/>
      <c r="AA132" s="501">
        <v>7.3552652690000002</v>
      </c>
      <c r="AB132" s="506"/>
      <c r="AC132" s="506"/>
      <c r="AD132" s="506"/>
      <c r="AE132" s="518"/>
      <c r="AF132" s="534">
        <v>7.8003517819999999</v>
      </c>
      <c r="AG132" s="506"/>
      <c r="AH132" s="506"/>
      <c r="AI132" s="506"/>
      <c r="AJ132" s="518"/>
      <c r="AK132" s="534">
        <v>7.4641661319999999</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85</v>
      </c>
      <c r="W133" s="413"/>
      <c r="X133" s="413"/>
      <c r="Y133" s="413"/>
      <c r="Z133" s="495"/>
      <c r="AA133" s="502">
        <v>7.5</v>
      </c>
      <c r="AB133" s="507"/>
      <c r="AC133" s="507"/>
      <c r="AD133" s="507"/>
      <c r="AE133" s="519"/>
      <c r="AF133" s="502">
        <v>7.5</v>
      </c>
      <c r="AG133" s="507"/>
      <c r="AH133" s="507"/>
      <c r="AI133" s="507"/>
      <c r="AJ133" s="519"/>
      <c r="AK133" s="502">
        <v>7.5</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icmIsTg6ndnDm3lhlAHIFzz+/bAAVWjyT1M0F/rxaB7jfYx2Jyto8yZmsJUhEP+hlboq2isW7tLXMP4K7u29sA==" saltValue="U11ouTYcd49RwIX6ZsuD2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7734375" style="752" customWidth="1"/>
    <col min="121" max="121" width="0" style="753" hidden="1" customWidth="1"/>
    <col min="122" max="16384" width="9" style="753" hidden="1" customWidth="1"/>
  </cols>
  <sheetData>
    <row r="1" spans="1:120" ht="13.2">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53"/>
    </row>
    <row r="17" spans="119:120" ht="13.2">
      <c r="DP17" s="753"/>
    </row>
    <row r="18" spans="119:120" ht="13.2"/>
    <row r="19" spans="119:120" ht="13.2"/>
    <row r="20" spans="119:120" ht="13.2">
      <c r="DO20" s="753"/>
      <c r="DP20" s="753"/>
    </row>
    <row r="21" spans="119:120" ht="13.2">
      <c r="DP21" s="753"/>
    </row>
    <row r="22" spans="119:120" ht="13.2"/>
    <row r="23" spans="119:120" ht="13.2">
      <c r="DO23" s="753"/>
      <c r="DP23" s="753"/>
    </row>
    <row r="24" spans="119:120" ht="13.2">
      <c r="DP24" s="753"/>
    </row>
    <row r="25" spans="119:120" ht="13.2">
      <c r="DP25" s="753"/>
    </row>
    <row r="26" spans="119:120" ht="13.2">
      <c r="DO26" s="753"/>
      <c r="DP26" s="753"/>
    </row>
    <row r="27" spans="119:120" ht="13.2"/>
    <row r="28" spans="119:120" ht="13.2">
      <c r="DO28" s="753"/>
      <c r="DP28" s="753"/>
    </row>
    <row r="29" spans="119:120" ht="13.2">
      <c r="DP29" s="753"/>
    </row>
    <row r="30" spans="119:120" ht="13.2"/>
    <row r="31" spans="119:120" ht="13.2">
      <c r="DO31" s="753"/>
      <c r="DP31" s="753"/>
    </row>
    <row r="32" spans="119:120" ht="13.2"/>
    <row r="33" spans="98:120" ht="13.2">
      <c r="DO33" s="753"/>
      <c r="DP33" s="753"/>
    </row>
    <row r="34" spans="98:120" ht="13.2">
      <c r="DM34" s="753"/>
    </row>
    <row r="35" spans="98:120" ht="13.2">
      <c r="CT35" s="753"/>
      <c r="CU35" s="753"/>
      <c r="CV35" s="753"/>
      <c r="CY35" s="753"/>
      <c r="CZ35" s="753"/>
      <c r="DA35" s="753"/>
      <c r="DD35" s="753"/>
      <c r="DE35" s="753"/>
      <c r="DF35" s="753"/>
      <c r="DI35" s="753"/>
      <c r="DJ35" s="753"/>
      <c r="DK35" s="753"/>
      <c r="DM35" s="753"/>
      <c r="DN35" s="753"/>
      <c r="DO35" s="753"/>
      <c r="DP35" s="753"/>
    </row>
    <row r="36" spans="98:120" ht="13.2"/>
    <row r="37" spans="98:120" ht="13.2">
      <c r="CW37" s="753"/>
      <c r="DB37" s="753"/>
      <c r="DG37" s="753"/>
      <c r="DL37" s="753"/>
      <c r="DP37" s="753"/>
    </row>
    <row r="38" spans="98:120" ht="13.2">
      <c r="CT38" s="753"/>
      <c r="CU38" s="753"/>
      <c r="CV38" s="753"/>
      <c r="CW38" s="753"/>
      <c r="CY38" s="753"/>
      <c r="CZ38" s="753"/>
      <c r="DA38" s="753"/>
      <c r="DB38" s="753"/>
      <c r="DD38" s="753"/>
      <c r="DE38" s="753"/>
      <c r="DF38" s="753"/>
      <c r="DG38" s="753"/>
      <c r="DI38" s="753"/>
      <c r="DJ38" s="753"/>
      <c r="DK38" s="753"/>
      <c r="DL38" s="753"/>
      <c r="DN38" s="753"/>
      <c r="DO38" s="753"/>
      <c r="DP38" s="753"/>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53"/>
      <c r="DO49" s="753"/>
      <c r="DP49" s="753"/>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53"/>
      <c r="CS63" s="753"/>
      <c r="CX63" s="753"/>
      <c r="DC63" s="753"/>
      <c r="DH63" s="753"/>
    </row>
    <row r="64" spans="22:120" ht="13.2">
      <c r="V64" s="753"/>
    </row>
    <row r="65" spans="15:120" ht="13.2">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ht="13.2">
      <c r="Q66" s="753"/>
      <c r="S66" s="753"/>
      <c r="U66" s="753"/>
      <c r="DM66" s="753"/>
    </row>
    <row r="67" spans="15:120" ht="13.2">
      <c r="O67" s="753"/>
      <c r="P67" s="753"/>
      <c r="R67" s="753"/>
      <c r="T67" s="753"/>
      <c r="Y67" s="753"/>
      <c r="CT67" s="753"/>
      <c r="CV67" s="753"/>
      <c r="CW67" s="753"/>
      <c r="CY67" s="753"/>
      <c r="DA67" s="753"/>
      <c r="DB67" s="753"/>
      <c r="DD67" s="753"/>
      <c r="DF67" s="753"/>
      <c r="DG67" s="753"/>
      <c r="DI67" s="753"/>
      <c r="DK67" s="753"/>
      <c r="DL67" s="753"/>
      <c r="DN67" s="753"/>
      <c r="DO67" s="753"/>
      <c r="DP67" s="753"/>
    </row>
    <row r="68" spans="15:120" ht="13.2"/>
    <row r="69" spans="15:120" ht="13.2"/>
    <row r="70" spans="15:120" ht="13.2"/>
    <row r="71" spans="15:120" ht="13.2"/>
    <row r="72" spans="15:120" ht="13.2">
      <c r="DP72" s="753"/>
    </row>
    <row r="73" spans="15:120" ht="13.2">
      <c r="DP73" s="753"/>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53"/>
      <c r="CX96" s="753"/>
      <c r="DC96" s="753"/>
      <c r="DH96" s="753"/>
    </row>
    <row r="97" spans="24:120" ht="13.2">
      <c r="CS97" s="753"/>
      <c r="CX97" s="753"/>
      <c r="DC97" s="753"/>
      <c r="DH97" s="753"/>
      <c r="DP97" s="752" t="s">
        <v>99</v>
      </c>
    </row>
    <row r="98" spans="24:120" ht="13.2" hidden="1">
      <c r="CS98" s="753"/>
      <c r="CX98" s="753"/>
      <c r="DC98" s="753"/>
      <c r="DH98" s="753"/>
    </row>
    <row r="99" spans="24:120" ht="13.2"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t="13.2" hidden="1">
      <c r="CT103" s="753"/>
      <c r="CV103" s="753"/>
      <c r="CW103" s="753"/>
      <c r="CY103" s="753"/>
      <c r="DA103" s="753"/>
      <c r="DB103" s="753"/>
      <c r="DD103" s="753"/>
      <c r="DF103" s="753"/>
      <c r="DG103" s="753"/>
      <c r="DI103" s="753"/>
      <c r="DK103" s="753"/>
      <c r="DL103" s="753"/>
      <c r="DM103" s="753"/>
      <c r="DN103" s="753"/>
      <c r="DO103" s="753"/>
      <c r="DP103" s="753"/>
    </row>
    <row r="104" spans="24:120" ht="13.2" hidden="1">
      <c r="CV104" s="753"/>
      <c r="CW104" s="753"/>
      <c r="DA104" s="753"/>
      <c r="DB104" s="753"/>
      <c r="DF104" s="753"/>
      <c r="DG104" s="753"/>
      <c r="DK104" s="753"/>
      <c r="DL104" s="753"/>
      <c r="DN104" s="753"/>
      <c r="DO104" s="753"/>
      <c r="DP104" s="753"/>
    </row>
    <row r="105" spans="24:120" ht="12.75" hidden="1" customHeight="1"/>
  </sheetData>
  <sheetProtection algorithmName="SHA-512" hashValue="5btlcURUV+RzW4MCrmST/ypzUb36L77I+ImlKf/fyo7tjNladC3CFcKWleiReL05WGDqEozRP8FsKAPRgJvilA==" saltValue="Cl0GSWBrqns+EhdvGRiXt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5" zoomScaleNormal="85" zoomScaleSheetLayoutView="55" workbookViewId="0"/>
  </sheetViews>
  <sheetFormatPr defaultColWidth="0" defaultRowHeight="13.5" customHeight="1" zeroHeight="1"/>
  <cols>
    <col min="1" max="116" width="2.6640625" style="752" customWidth="1"/>
    <col min="117" max="16384" width="9" style="753" hidden="1" customWidth="1"/>
  </cols>
  <sheetData>
    <row r="1" spans="2:116">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row r="3" spans="2:116"/>
    <row r="4" spans="2:116">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row r="7" spans="2:116"/>
    <row r="8" spans="2:116"/>
    <row r="9" spans="2:116"/>
    <row r="10" spans="2:116"/>
    <row r="11" spans="2:116"/>
    <row r="12" spans="2:116"/>
    <row r="13" spans="2:116"/>
    <row r="14" spans="2:116"/>
    <row r="15" spans="2:116"/>
    <row r="16" spans="2:116"/>
    <row r="17" spans="9:116"/>
    <row r="18" spans="9:116">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row r="20" spans="9:116"/>
    <row r="21" spans="9:116">
      <c r="DL21" s="753"/>
    </row>
    <row r="22" spans="9:116">
      <c r="DI22" s="753"/>
      <c r="DJ22" s="753"/>
      <c r="DK22" s="753"/>
      <c r="DL22" s="753"/>
    </row>
    <row r="23" spans="9:116">
      <c r="CY23" s="753"/>
      <c r="CZ23" s="753"/>
      <c r="DA23" s="753"/>
      <c r="DB23" s="753"/>
      <c r="DC23" s="753"/>
      <c r="DD23" s="753"/>
      <c r="DE23" s="753"/>
      <c r="DF23" s="753"/>
      <c r="DG23" s="753"/>
      <c r="DH23" s="753"/>
      <c r="DI23" s="753"/>
      <c r="DJ23" s="753"/>
      <c r="DK23" s="753"/>
      <c r="DL23" s="753"/>
    </row>
    <row r="24" spans="9:116"/>
    <row r="25" spans="9:116"/>
    <row r="26" spans="9:116"/>
    <row r="27" spans="9:116"/>
    <row r="28" spans="9:116"/>
    <row r="29" spans="9:116"/>
    <row r="30" spans="9:116"/>
    <row r="31" spans="9:116"/>
    <row r="32" spans="9:116"/>
    <row r="33" spans="15:116"/>
    <row r="34" spans="15:116"/>
    <row r="35" spans="15:116">
      <c r="CZ35" s="753"/>
      <c r="DA35" s="753"/>
      <c r="DB35" s="753"/>
      <c r="DC35" s="753"/>
      <c r="DD35" s="753"/>
      <c r="DE35" s="753"/>
      <c r="DF35" s="753"/>
      <c r="DG35" s="753"/>
      <c r="DH35" s="753"/>
      <c r="DI35" s="753"/>
      <c r="DJ35" s="753"/>
      <c r="DK35" s="753"/>
      <c r="DL35" s="753"/>
    </row>
    <row r="36" spans="15:116"/>
    <row r="37" spans="15:116">
      <c r="DL37" s="753"/>
    </row>
    <row r="38" spans="15:116">
      <c r="DI38" s="753"/>
      <c r="DJ38" s="753"/>
      <c r="DK38" s="753"/>
      <c r="DL38" s="753"/>
    </row>
    <row r="39" spans="15:116"/>
    <row r="40" spans="15:116"/>
    <row r="41" spans="15:116"/>
    <row r="42" spans="15:116"/>
    <row r="43" spans="15:116">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c r="DL44" s="753"/>
    </row>
    <row r="45" spans="15:116"/>
    <row r="46" spans="15:116">
      <c r="DA46" s="753"/>
      <c r="DB46" s="753"/>
      <c r="DC46" s="753"/>
      <c r="DD46" s="753"/>
      <c r="DE46" s="753"/>
      <c r="DF46" s="753"/>
      <c r="DG46" s="753"/>
      <c r="DH46" s="753"/>
      <c r="DI46" s="753"/>
      <c r="DJ46" s="753"/>
      <c r="DK46" s="753"/>
      <c r="DL46" s="753"/>
    </row>
    <row r="47" spans="15:116"/>
    <row r="48" spans="15:116"/>
    <row r="49" spans="104:116"/>
    <row r="50" spans="104:116">
      <c r="CZ50" s="753"/>
      <c r="DA50" s="753"/>
      <c r="DB50" s="753"/>
      <c r="DC50" s="753"/>
      <c r="DD50" s="753"/>
      <c r="DE50" s="753"/>
      <c r="DF50" s="753"/>
      <c r="DG50" s="753"/>
      <c r="DH50" s="753"/>
      <c r="DI50" s="753"/>
      <c r="DJ50" s="753"/>
      <c r="DK50" s="753"/>
      <c r="DL50" s="753"/>
    </row>
    <row r="51" spans="104:116"/>
    <row r="52" spans="104:116"/>
    <row r="53" spans="104:116">
      <c r="DL53" s="75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3"/>
      <c r="DD67" s="753"/>
      <c r="DE67" s="753"/>
      <c r="DF67" s="753"/>
      <c r="DG67" s="753"/>
      <c r="DH67" s="753"/>
      <c r="DI67" s="753"/>
      <c r="DJ67" s="753"/>
      <c r="DK67" s="753"/>
      <c r="DL67" s="75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cvNhoXr0KsyXGM7p9HxhzfKw/VS9JLmwqohxeHOHlEz78FY78sEnPBWpeTWawr1U5/KHlcAPDSG6eeHvFV4FQ==" saltValue="PYQIzn7DWvSnOLOWYVvNSw=="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44140625" style="368" customWidth="1"/>
    <col min="37" max="44" width="17" style="368" customWidth="1"/>
    <col min="45" max="45" width="6.109375" style="754" customWidth="1"/>
    <col min="46" max="46" width="3" style="755" customWidth="1"/>
    <col min="47" max="47" width="19.109375" style="368" hidden="1" customWidth="1"/>
    <col min="48" max="52" width="12.6640625" style="368" hidden="1" customWidth="1"/>
    <col min="53" max="16384" width="8.6640625" style="368" hidden="1" customWidth="1"/>
  </cols>
  <sheetData>
    <row r="1" spans="1:46" ht="13.2">
      <c r="AS1" s="766"/>
      <c r="AT1" s="766"/>
    </row>
    <row r="2" spans="1:46" ht="13.2">
      <c r="AS2" s="766"/>
      <c r="AT2" s="766"/>
    </row>
    <row r="3" spans="1:46" ht="13.2">
      <c r="AS3" s="766"/>
      <c r="AT3" s="766"/>
    </row>
    <row r="4" spans="1:46" ht="13.2">
      <c r="AS4" s="766"/>
      <c r="AT4" s="766"/>
    </row>
    <row r="5" spans="1:46" ht="16.2">
      <c r="A5" s="757" t="s">
        <v>507</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ht="13.2">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338</v>
      </c>
      <c r="AL6" s="760"/>
      <c r="AM6" s="760"/>
      <c r="AN6" s="760"/>
      <c r="AO6" s="766"/>
      <c r="AP6" s="766"/>
      <c r="AQ6" s="766"/>
      <c r="AR6" s="766"/>
    </row>
    <row r="7" spans="1:46" ht="13.2">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87</v>
      </c>
      <c r="AP7" s="823"/>
      <c r="AQ7" s="834" t="s">
        <v>508</v>
      </c>
      <c r="AR7" s="848"/>
    </row>
    <row r="8" spans="1:46" ht="13.2">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510</v>
      </c>
      <c r="AQ8" s="835" t="s">
        <v>511</v>
      </c>
      <c r="AR8" s="849" t="s">
        <v>154</v>
      </c>
    </row>
    <row r="9" spans="1:46" ht="13.2">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512</v>
      </c>
      <c r="AL9" s="783"/>
      <c r="AM9" s="783"/>
      <c r="AN9" s="800"/>
      <c r="AO9" s="813">
        <v>471734</v>
      </c>
      <c r="AP9" s="813">
        <v>126504</v>
      </c>
      <c r="AQ9" s="836">
        <v>198046</v>
      </c>
      <c r="AR9" s="850">
        <v>-36.1</v>
      </c>
    </row>
    <row r="10" spans="1:46" ht="13.2">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506</v>
      </c>
      <c r="AL10" s="783"/>
      <c r="AM10" s="783"/>
      <c r="AN10" s="800"/>
      <c r="AO10" s="814">
        <v>80366</v>
      </c>
      <c r="AP10" s="814">
        <v>21552</v>
      </c>
      <c r="AQ10" s="837">
        <v>23470</v>
      </c>
      <c r="AR10" s="851">
        <v>-8.1999999999999993</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216</v>
      </c>
      <c r="AL11" s="783"/>
      <c r="AM11" s="783"/>
      <c r="AN11" s="800"/>
      <c r="AO11" s="814">
        <v>9339</v>
      </c>
      <c r="AP11" s="814">
        <v>2504</v>
      </c>
      <c r="AQ11" s="837">
        <v>31217</v>
      </c>
      <c r="AR11" s="851">
        <v>-92</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404</v>
      </c>
      <c r="AL12" s="783"/>
      <c r="AM12" s="783"/>
      <c r="AN12" s="800"/>
      <c r="AO12" s="814" t="s">
        <v>206</v>
      </c>
      <c r="AP12" s="814" t="s">
        <v>206</v>
      </c>
      <c r="AQ12" s="837">
        <v>3147</v>
      </c>
      <c r="AR12" s="851" t="s">
        <v>206</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244</v>
      </c>
      <c r="AL13" s="783"/>
      <c r="AM13" s="783"/>
      <c r="AN13" s="800"/>
      <c r="AO13" s="814" t="s">
        <v>206</v>
      </c>
      <c r="AP13" s="814" t="s">
        <v>206</v>
      </c>
      <c r="AQ13" s="837" t="s">
        <v>206</v>
      </c>
      <c r="AR13" s="851" t="s">
        <v>206</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299</v>
      </c>
      <c r="AL14" s="783"/>
      <c r="AM14" s="783"/>
      <c r="AN14" s="800"/>
      <c r="AO14" s="814" t="s">
        <v>206</v>
      </c>
      <c r="AP14" s="814" t="s">
        <v>206</v>
      </c>
      <c r="AQ14" s="837">
        <v>10757</v>
      </c>
      <c r="AR14" s="851" t="s">
        <v>206</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513</v>
      </c>
      <c r="AL15" s="783"/>
      <c r="AM15" s="783"/>
      <c r="AN15" s="800"/>
      <c r="AO15" s="814">
        <v>25723</v>
      </c>
      <c r="AP15" s="814">
        <v>6898</v>
      </c>
      <c r="AQ15" s="837">
        <v>4810</v>
      </c>
      <c r="AR15" s="851">
        <v>43.4</v>
      </c>
    </row>
    <row r="16" spans="1:46" ht="13.2">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316</v>
      </c>
      <c r="AL16" s="784"/>
      <c r="AM16" s="784"/>
      <c r="AN16" s="801"/>
      <c r="AO16" s="814">
        <v>-43680</v>
      </c>
      <c r="AP16" s="814">
        <v>-11714</v>
      </c>
      <c r="AQ16" s="837">
        <v>-18847</v>
      </c>
      <c r="AR16" s="851">
        <v>-37.799999999999997</v>
      </c>
    </row>
    <row r="17" spans="1:46" ht="13.2">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283</v>
      </c>
      <c r="AL17" s="784"/>
      <c r="AM17" s="784"/>
      <c r="AN17" s="801"/>
      <c r="AO17" s="814">
        <v>543482</v>
      </c>
      <c r="AP17" s="814">
        <v>145745</v>
      </c>
      <c r="AQ17" s="837">
        <v>252599</v>
      </c>
      <c r="AR17" s="851">
        <v>-42.3</v>
      </c>
    </row>
    <row r="18" spans="1:46" ht="13.2">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ht="13.2">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200</v>
      </c>
      <c r="AL19" s="766"/>
      <c r="AM19" s="766"/>
      <c r="AN19" s="766"/>
      <c r="AO19" s="766"/>
      <c r="AP19" s="766"/>
      <c r="AQ19" s="766"/>
      <c r="AR19" s="766"/>
    </row>
    <row r="20" spans="1:46" ht="13.2">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514</v>
      </c>
      <c r="AP20" s="825" t="s">
        <v>342</v>
      </c>
      <c r="AQ20" s="838" t="s">
        <v>46</v>
      </c>
      <c r="AR20" s="852"/>
    </row>
    <row r="21" spans="1:46" s="756" customFormat="1" ht="13.2">
      <c r="A21" s="758"/>
      <c r="AK21" s="773" t="s">
        <v>187</v>
      </c>
      <c r="AL21" s="786"/>
      <c r="AM21" s="786"/>
      <c r="AN21" s="803"/>
      <c r="AO21" s="816">
        <v>15.29</v>
      </c>
      <c r="AP21" s="826">
        <v>22.36</v>
      </c>
      <c r="AQ21" s="839">
        <v>-7.07</v>
      </c>
      <c r="AS21" s="858"/>
      <c r="AT21" s="758"/>
    </row>
    <row r="22" spans="1:46" s="756" customFormat="1" ht="13.2">
      <c r="A22" s="758"/>
      <c r="AK22" s="773" t="s">
        <v>515</v>
      </c>
      <c r="AL22" s="786"/>
      <c r="AM22" s="786"/>
      <c r="AN22" s="803"/>
      <c r="AO22" s="817">
        <v>95.5</v>
      </c>
      <c r="AP22" s="827">
        <v>95.6</v>
      </c>
      <c r="AQ22" s="840">
        <v>-0.1</v>
      </c>
      <c r="AR22" s="828"/>
      <c r="AS22" s="858"/>
      <c r="AT22" s="758"/>
    </row>
    <row r="23" spans="1:46" s="756" customFormat="1" ht="13.2">
      <c r="A23" s="758"/>
      <c r="AP23" s="828"/>
      <c r="AQ23" s="828"/>
      <c r="AR23" s="828"/>
      <c r="AS23" s="858"/>
      <c r="AT23" s="758"/>
    </row>
    <row r="24" spans="1:46" s="756" customFormat="1" ht="13.2">
      <c r="A24" s="758"/>
      <c r="AP24" s="828"/>
      <c r="AQ24" s="828"/>
      <c r="AR24" s="828"/>
      <c r="AS24" s="858"/>
      <c r="AT24" s="758"/>
    </row>
    <row r="25" spans="1:46" s="756" customFormat="1" ht="13.2">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ht="13.2">
      <c r="A26" s="760" t="s">
        <v>516</v>
      </c>
      <c r="AP26" s="828"/>
      <c r="AQ26" s="828"/>
      <c r="AR26" s="828"/>
      <c r="AS26" s="760"/>
      <c r="AT26" s="760"/>
    </row>
    <row r="27" spans="1:46" ht="13.2">
      <c r="A27" s="761"/>
      <c r="AO27" s="766"/>
      <c r="AP27" s="766"/>
      <c r="AQ27" s="766"/>
      <c r="AR27" s="766"/>
      <c r="AS27" s="766"/>
      <c r="AT27" s="766"/>
    </row>
    <row r="28" spans="1:46" ht="16.2">
      <c r="A28" s="757" t="s">
        <v>273</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ht="13.2">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124</v>
      </c>
      <c r="AL29" s="760"/>
      <c r="AM29" s="760"/>
      <c r="AN29" s="760"/>
      <c r="AO29" s="766"/>
      <c r="AP29" s="766"/>
      <c r="AQ29" s="766"/>
      <c r="AR29" s="766"/>
      <c r="AS29" s="861"/>
    </row>
    <row r="30" spans="1:46" ht="13.2">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87</v>
      </c>
      <c r="AP30" s="823"/>
      <c r="AQ30" s="834" t="s">
        <v>508</v>
      </c>
      <c r="AR30" s="848"/>
    </row>
    <row r="31" spans="1:46" ht="13.2">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510</v>
      </c>
      <c r="AQ31" s="835" t="s">
        <v>511</v>
      </c>
      <c r="AR31" s="849" t="s">
        <v>154</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517</v>
      </c>
      <c r="AL32" s="787"/>
      <c r="AM32" s="787"/>
      <c r="AN32" s="804"/>
      <c r="AO32" s="814">
        <v>223327</v>
      </c>
      <c r="AP32" s="814">
        <v>59889</v>
      </c>
      <c r="AQ32" s="841">
        <v>139617</v>
      </c>
      <c r="AR32" s="851">
        <v>-57.1</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518</v>
      </c>
      <c r="AL33" s="787"/>
      <c r="AM33" s="787"/>
      <c r="AN33" s="804"/>
      <c r="AO33" s="814" t="s">
        <v>206</v>
      </c>
      <c r="AP33" s="814" t="s">
        <v>206</v>
      </c>
      <c r="AQ33" s="841" t="s">
        <v>206</v>
      </c>
      <c r="AR33" s="851" t="s">
        <v>206</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61</v>
      </c>
      <c r="AL34" s="787"/>
      <c r="AM34" s="787"/>
      <c r="AN34" s="804"/>
      <c r="AO34" s="814" t="s">
        <v>206</v>
      </c>
      <c r="AP34" s="814" t="s">
        <v>206</v>
      </c>
      <c r="AQ34" s="841">
        <v>5</v>
      </c>
      <c r="AR34" s="851" t="s">
        <v>206</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519</v>
      </c>
      <c r="AL35" s="787"/>
      <c r="AM35" s="787"/>
      <c r="AN35" s="804"/>
      <c r="AO35" s="814">
        <v>157687</v>
      </c>
      <c r="AP35" s="814">
        <v>42287</v>
      </c>
      <c r="AQ35" s="841">
        <v>32699</v>
      </c>
      <c r="AR35" s="851">
        <v>29.3</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42</v>
      </c>
      <c r="AL36" s="787"/>
      <c r="AM36" s="787"/>
      <c r="AN36" s="804"/>
      <c r="AO36" s="814">
        <v>24977</v>
      </c>
      <c r="AP36" s="814">
        <v>6698</v>
      </c>
      <c r="AQ36" s="841">
        <v>4068</v>
      </c>
      <c r="AR36" s="851">
        <v>64.7</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355</v>
      </c>
      <c r="AL37" s="787"/>
      <c r="AM37" s="787"/>
      <c r="AN37" s="804"/>
      <c r="AO37" s="814" t="s">
        <v>206</v>
      </c>
      <c r="AP37" s="814" t="s">
        <v>206</v>
      </c>
      <c r="AQ37" s="841">
        <v>1263</v>
      </c>
      <c r="AR37" s="851" t="s">
        <v>206</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228</v>
      </c>
      <c r="AL38" s="788"/>
      <c r="AM38" s="788"/>
      <c r="AN38" s="805"/>
      <c r="AO38" s="818" t="s">
        <v>206</v>
      </c>
      <c r="AP38" s="818" t="s">
        <v>206</v>
      </c>
      <c r="AQ38" s="842">
        <v>23</v>
      </c>
      <c r="AR38" s="840" t="s">
        <v>206</v>
      </c>
      <c r="AS38" s="861"/>
    </row>
    <row r="39" spans="1:46" ht="13.2">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83</v>
      </c>
      <c r="AL39" s="788"/>
      <c r="AM39" s="788"/>
      <c r="AN39" s="805"/>
      <c r="AO39" s="814">
        <v>-30036</v>
      </c>
      <c r="AP39" s="814">
        <v>-8055</v>
      </c>
      <c r="AQ39" s="841">
        <v>-8148</v>
      </c>
      <c r="AR39" s="851">
        <v>-1.1000000000000001</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520</v>
      </c>
      <c r="AL40" s="787"/>
      <c r="AM40" s="787"/>
      <c r="AN40" s="804"/>
      <c r="AO40" s="814">
        <v>-263312</v>
      </c>
      <c r="AP40" s="814">
        <v>-70612</v>
      </c>
      <c r="AQ40" s="841">
        <v>-124721</v>
      </c>
      <c r="AR40" s="851">
        <v>-43.4</v>
      </c>
      <c r="AS40" s="861"/>
    </row>
    <row r="41" spans="1:46" ht="13.2">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397</v>
      </c>
      <c r="AL41" s="789"/>
      <c r="AM41" s="789"/>
      <c r="AN41" s="806"/>
      <c r="AO41" s="814">
        <v>112643</v>
      </c>
      <c r="AP41" s="814">
        <v>30207</v>
      </c>
      <c r="AQ41" s="841">
        <v>44807</v>
      </c>
      <c r="AR41" s="851">
        <v>-32.6</v>
      </c>
      <c r="AS41" s="861"/>
    </row>
    <row r="42" spans="1:46" ht="13.2">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180</v>
      </c>
      <c r="AL42" s="766"/>
      <c r="AM42" s="766"/>
      <c r="AN42" s="766"/>
      <c r="AO42" s="766"/>
      <c r="AP42" s="766"/>
      <c r="AQ42" s="828"/>
      <c r="AR42" s="828"/>
      <c r="AS42" s="861"/>
    </row>
    <row r="43" spans="1:46" ht="13.2">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ht="13.2">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ht="13.2">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ht="13.2">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521</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ht="13.2">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522</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87</v>
      </c>
      <c r="AN49" s="807" t="s">
        <v>133</v>
      </c>
      <c r="AO49" s="819"/>
      <c r="AP49" s="819"/>
      <c r="AQ49" s="819"/>
      <c r="AR49" s="853"/>
    </row>
    <row r="50" spans="1:44" ht="13.2">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498</v>
      </c>
      <c r="AO50" s="820" t="s">
        <v>499</v>
      </c>
      <c r="AP50" s="831" t="s">
        <v>523</v>
      </c>
      <c r="AQ50" s="844" t="s">
        <v>391</v>
      </c>
      <c r="AR50" s="854" t="s">
        <v>524</v>
      </c>
    </row>
    <row r="51" spans="1:44" ht="13.2">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241</v>
      </c>
      <c r="AL51" s="790"/>
      <c r="AM51" s="796">
        <v>316281</v>
      </c>
      <c r="AN51" s="809">
        <v>81495</v>
      </c>
      <c r="AO51" s="821">
        <v>-47.2</v>
      </c>
      <c r="AP51" s="832">
        <v>280458</v>
      </c>
      <c r="AQ51" s="845">
        <v>-15.8</v>
      </c>
      <c r="AR51" s="855">
        <v>-31.4</v>
      </c>
    </row>
    <row r="52" spans="1:44" ht="13.2">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285</v>
      </c>
      <c r="AM52" s="797">
        <v>184087</v>
      </c>
      <c r="AN52" s="810">
        <v>47433</v>
      </c>
      <c r="AO52" s="822">
        <v>-43.4</v>
      </c>
      <c r="AP52" s="833">
        <v>127286</v>
      </c>
      <c r="AQ52" s="846">
        <v>0.4</v>
      </c>
      <c r="AR52" s="856">
        <v>-43.8</v>
      </c>
    </row>
    <row r="53" spans="1:44" ht="13.2">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135</v>
      </c>
      <c r="AL53" s="790"/>
      <c r="AM53" s="796">
        <v>601205</v>
      </c>
      <c r="AN53" s="809">
        <v>155632</v>
      </c>
      <c r="AO53" s="821">
        <v>91</v>
      </c>
      <c r="AP53" s="832">
        <v>291945</v>
      </c>
      <c r="AQ53" s="845">
        <v>4.0999999999999996</v>
      </c>
      <c r="AR53" s="855">
        <v>86.9</v>
      </c>
    </row>
    <row r="54" spans="1:44" ht="13.2">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285</v>
      </c>
      <c r="AM54" s="797">
        <v>396832</v>
      </c>
      <c r="AN54" s="810">
        <v>102726</v>
      </c>
      <c r="AO54" s="822">
        <v>116.6</v>
      </c>
      <c r="AP54" s="833">
        <v>127651</v>
      </c>
      <c r="AQ54" s="846">
        <v>0.3</v>
      </c>
      <c r="AR54" s="856">
        <v>116.3</v>
      </c>
    </row>
    <row r="55" spans="1:44" ht="13.2">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239</v>
      </c>
      <c r="AL55" s="790"/>
      <c r="AM55" s="796">
        <v>574645</v>
      </c>
      <c r="AN55" s="809">
        <v>151222</v>
      </c>
      <c r="AO55" s="821">
        <v>-2.8</v>
      </c>
      <c r="AP55" s="832">
        <v>291173</v>
      </c>
      <c r="AQ55" s="845">
        <v>-0.3</v>
      </c>
      <c r="AR55" s="855">
        <v>-2.5</v>
      </c>
    </row>
    <row r="56" spans="1:44" ht="13.2">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285</v>
      </c>
      <c r="AM56" s="797">
        <v>225381</v>
      </c>
      <c r="AN56" s="810">
        <v>59311</v>
      </c>
      <c r="AO56" s="822">
        <v>-42.3</v>
      </c>
      <c r="AP56" s="833">
        <v>119071</v>
      </c>
      <c r="AQ56" s="846">
        <v>-6.7</v>
      </c>
      <c r="AR56" s="856">
        <v>-35.6</v>
      </c>
    </row>
    <row r="57" spans="1:44" ht="13.2">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509</v>
      </c>
      <c r="AL57" s="790"/>
      <c r="AM57" s="796">
        <v>551966</v>
      </c>
      <c r="AN57" s="809">
        <v>145830</v>
      </c>
      <c r="AO57" s="821">
        <v>-3.6</v>
      </c>
      <c r="AP57" s="832">
        <v>271581</v>
      </c>
      <c r="AQ57" s="845">
        <v>-6.7</v>
      </c>
      <c r="AR57" s="855">
        <v>3.1</v>
      </c>
    </row>
    <row r="58" spans="1:44" ht="13.2">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285</v>
      </c>
      <c r="AM58" s="797">
        <v>245861</v>
      </c>
      <c r="AN58" s="810">
        <v>64957</v>
      </c>
      <c r="AO58" s="822">
        <v>9.5</v>
      </c>
      <c r="AP58" s="833">
        <v>117844</v>
      </c>
      <c r="AQ58" s="846">
        <v>-1</v>
      </c>
      <c r="AR58" s="856">
        <v>10.5</v>
      </c>
    </row>
    <row r="59" spans="1:44" ht="13.2">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525</v>
      </c>
      <c r="AL59" s="790"/>
      <c r="AM59" s="796">
        <v>658486</v>
      </c>
      <c r="AN59" s="809">
        <v>176585</v>
      </c>
      <c r="AO59" s="821">
        <v>21.1</v>
      </c>
      <c r="AP59" s="832">
        <v>268375</v>
      </c>
      <c r="AQ59" s="845">
        <v>-1.2</v>
      </c>
      <c r="AR59" s="855">
        <v>22.3</v>
      </c>
    </row>
    <row r="60" spans="1:44" ht="13.2">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285</v>
      </c>
      <c r="AM60" s="797">
        <v>376838</v>
      </c>
      <c r="AN60" s="810">
        <v>101056</v>
      </c>
      <c r="AO60" s="822">
        <v>55.6</v>
      </c>
      <c r="AP60" s="833">
        <v>119602</v>
      </c>
      <c r="AQ60" s="846">
        <v>1.5</v>
      </c>
      <c r="AR60" s="856">
        <v>54.1</v>
      </c>
    </row>
    <row r="61" spans="1:44" ht="13.2">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418</v>
      </c>
      <c r="AL61" s="793"/>
      <c r="AM61" s="796">
        <v>540517</v>
      </c>
      <c r="AN61" s="809">
        <v>142153</v>
      </c>
      <c r="AO61" s="821">
        <v>11.7</v>
      </c>
      <c r="AP61" s="832">
        <v>280706</v>
      </c>
      <c r="AQ61" s="847">
        <v>-4</v>
      </c>
      <c r="AR61" s="855">
        <v>15.7</v>
      </c>
    </row>
    <row r="62" spans="1:44" ht="13.2">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285</v>
      </c>
      <c r="AM62" s="797">
        <v>285800</v>
      </c>
      <c r="AN62" s="810">
        <v>75097</v>
      </c>
      <c r="AO62" s="822">
        <v>19.2</v>
      </c>
      <c r="AP62" s="833">
        <v>122291</v>
      </c>
      <c r="AQ62" s="846">
        <v>-1.1000000000000001</v>
      </c>
      <c r="AR62" s="856">
        <v>20.3</v>
      </c>
    </row>
    <row r="63" spans="1:44" ht="13.2">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ht="13.2">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ht="13.2">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ht="13.2">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t="13.2" hidden="1">
      <c r="AK70" s="766"/>
      <c r="AL70" s="766"/>
      <c r="AM70" s="766"/>
      <c r="AN70" s="766"/>
      <c r="AO70" s="766"/>
      <c r="AP70" s="766"/>
      <c r="AQ70" s="766"/>
      <c r="AR70" s="766"/>
    </row>
    <row r="71" spans="1:46" ht="13.2" hidden="1">
      <c r="AK71" s="766"/>
      <c r="AL71" s="766"/>
      <c r="AM71" s="766"/>
      <c r="AN71" s="766"/>
      <c r="AO71" s="766"/>
      <c r="AP71" s="766"/>
      <c r="AQ71" s="766"/>
      <c r="AR71" s="766"/>
    </row>
    <row r="72" spans="1:46" ht="13.2" hidden="1">
      <c r="AK72" s="766"/>
      <c r="AL72" s="766"/>
      <c r="AM72" s="766"/>
      <c r="AN72" s="766"/>
      <c r="AO72" s="766"/>
      <c r="AP72" s="766"/>
      <c r="AQ72" s="766"/>
      <c r="AR72" s="766"/>
    </row>
    <row r="73" spans="1:46" ht="13.2" hidden="1">
      <c r="AK73" s="766"/>
      <c r="AL73" s="766"/>
      <c r="AM73" s="766"/>
      <c r="AN73" s="766"/>
      <c r="AO73" s="766"/>
      <c r="AP73" s="766"/>
      <c r="AQ73" s="766"/>
      <c r="AR73" s="766"/>
    </row>
    <row r="74" spans="1:46" ht="13.2" hidden="1"/>
  </sheetData>
  <sheetProtection algorithmName="SHA-512" hashValue="ky1E9VA8GEfyoRrpUlwLXcM2a1dXP4Suh6nxGQVp1BJkZJggmHP78ZBHAH3CduZclZodkv0VIg1KIC0+GxG6NQ==" saltValue="SG+KUAi8IIqBMbrZY0lyQ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2"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441406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99</v>
      </c>
    </row>
    <row r="120" spans="125:125" ht="13.5" hidden="1" customHeight="1"/>
    <row r="121" spans="125:125" ht="13.5" hidden="1" customHeight="1">
      <c r="DU121" s="753"/>
    </row>
  </sheetData>
  <sheetProtection algorithmName="SHA-512" hashValue="9ho1lhD45mCuCdd8DphcrVwr21yremi6+jGrqyX1vvpaQkTExsrfKlfIe7ovUDiuGcCTpcOjtxVFhlKiKPHlxQ==" saltValue="Bj6HnRXBgrJfqIAIVxEt8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441406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99</v>
      </c>
    </row>
  </sheetData>
  <sheetProtection algorithmName="SHA-512" hashValue="CRuI4dZ/7Yf9VPvqj/Xaz2eZWac8zOV1ueREwXzm5GF0CQXnvNcYA2DRH9ih9lwzdZYl7W291d8oP/1QtNELxA==" saltValue="rhGlU3sf44OMvqNR6W/ef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85" zoomScaleNormal="85" zoomScaleSheetLayoutView="100" workbookViewId="0"/>
  </sheetViews>
  <sheetFormatPr defaultColWidth="0" defaultRowHeight="13.5" customHeight="1" zeroHeight="1"/>
  <cols>
    <col min="1" max="1" width="8.21875" style="368" customWidth="1"/>
    <col min="2" max="16" width="14.6640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9</v>
      </c>
      <c r="C46" s="867"/>
      <c r="D46" s="867"/>
      <c r="E46" s="871" t="s">
        <v>14</v>
      </c>
      <c r="F46" s="875" t="s">
        <v>387</v>
      </c>
      <c r="G46" s="879" t="s">
        <v>527</v>
      </c>
      <c r="H46" s="879" t="s">
        <v>446</v>
      </c>
      <c r="I46" s="879" t="s">
        <v>528</v>
      </c>
      <c r="J46" s="884" t="s">
        <v>529</v>
      </c>
    </row>
    <row r="47" spans="2:10" ht="57.75" customHeight="1">
      <c r="B47" s="864"/>
      <c r="C47" s="868" t="s">
        <v>3</v>
      </c>
      <c r="D47" s="868"/>
      <c r="E47" s="872"/>
      <c r="F47" s="876">
        <v>25.18</v>
      </c>
      <c r="G47" s="880">
        <v>25.71</v>
      </c>
      <c r="H47" s="880">
        <v>17.45</v>
      </c>
      <c r="I47" s="880">
        <v>16.059999999999999</v>
      </c>
      <c r="J47" s="885">
        <v>16.29</v>
      </c>
    </row>
    <row r="48" spans="2:10" ht="57.75" customHeight="1">
      <c r="B48" s="865"/>
      <c r="C48" s="869" t="s">
        <v>5</v>
      </c>
      <c r="D48" s="869"/>
      <c r="E48" s="873"/>
      <c r="F48" s="877">
        <v>5.74</v>
      </c>
      <c r="G48" s="881">
        <v>0.94</v>
      </c>
      <c r="H48" s="881">
        <v>0.88</v>
      </c>
      <c r="I48" s="881">
        <v>0.97</v>
      </c>
      <c r="J48" s="886">
        <v>4.8499999999999996</v>
      </c>
    </row>
    <row r="49" spans="2:10" ht="57.75" customHeight="1">
      <c r="B49" s="866"/>
      <c r="C49" s="870" t="s">
        <v>13</v>
      </c>
      <c r="D49" s="870"/>
      <c r="E49" s="874"/>
      <c r="F49" s="878">
        <v>5.43</v>
      </c>
      <c r="G49" s="882" t="s">
        <v>530</v>
      </c>
      <c r="H49" s="882" t="s">
        <v>531</v>
      </c>
      <c r="I49" s="882" t="s">
        <v>260</v>
      </c>
      <c r="J49" s="887">
        <v>3.89</v>
      </c>
    </row>
    <row r="50" spans="2:10" ht="13.5" customHeight="1"/>
  </sheetData>
  <sheetProtection algorithmName="SHA-512" hashValue="q6Q9OKo68xGsdJ7/LqxilyMxtpPBCJGLUy/xFLMWcxMNBCp6ojF0ewKJZ18qC+lxEluQcLIaTIuH8f7deki9Fg==" saltValue="BChOPUTLDoqxD6PsuBbVv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cp:lastPrinted>2021-03-18T00:56:30Z</cp:lastPrinted>
  <dcterms:created xsi:type="dcterms:W3CDTF">2021-02-05T04:21:12Z</dcterms:created>
  <dcterms:modified xsi:type="dcterms:W3CDTF">2021-10-22T05:09:09Z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2021-10-22T05:09:09Z</vt:filetime>
  </property>
</Properties>
</file>