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30" windowWidth="18075" windowHeight="7995"/>
  </bookViews>
  <sheets>
    <sheet name="２４執行状況" sheetId="1" r:id="rId1"/>
  </sheets>
  <definedNames>
    <definedName name="_xlnm.Print_Area" localSheetId="0">'２４執行状況'!$A$1:$I$41</definedName>
    <definedName name="_xlnm.Print_Titles" localSheetId="0">'２４執行状況'!$4:$5</definedName>
  </definedNames>
  <calcPr calcId="125725"/>
</workbook>
</file>

<file path=xl/calcChain.xml><?xml version="1.0" encoding="utf-8"?>
<calcChain xmlns="http://schemas.openxmlformats.org/spreadsheetml/2006/main">
  <c r="F37" i="1"/>
  <c r="G37"/>
  <c r="H37"/>
  <c r="G38"/>
  <c r="H38"/>
  <c r="F38"/>
  <c r="G39"/>
  <c r="H39"/>
  <c r="F39"/>
  <c r="H35"/>
  <c r="G35"/>
  <c r="F35"/>
  <c r="G33"/>
  <c r="G34" s="1"/>
  <c r="H33"/>
  <c r="H34" s="1"/>
  <c r="F33"/>
  <c r="F34" s="1"/>
</calcChain>
</file>

<file path=xl/sharedStrings.xml><?xml version="1.0" encoding="utf-8"?>
<sst xmlns="http://schemas.openxmlformats.org/spreadsheetml/2006/main" count="155" uniqueCount="119">
  <si>
    <t>番号</t>
    <rPh sb="0" eb="2">
      <t>バンゴウ</t>
    </rPh>
    <phoneticPr fontId="4"/>
  </si>
  <si>
    <t>事業名
［新規／拡充］</t>
    <rPh sb="0" eb="2">
      <t>ジギョウ</t>
    </rPh>
    <rPh sb="2" eb="3">
      <t>メイ</t>
    </rPh>
    <rPh sb="5" eb="7">
      <t>シンキ</t>
    </rPh>
    <rPh sb="8" eb="10">
      <t>カクジュウ</t>
    </rPh>
    <rPh sb="10" eb="11">
      <t>テイガク</t>
    </rPh>
    <phoneticPr fontId="4"/>
  </si>
  <si>
    <t>補助先</t>
    <rPh sb="0" eb="2">
      <t>ホジョ</t>
    </rPh>
    <rPh sb="2" eb="3">
      <t>サキ</t>
    </rPh>
    <phoneticPr fontId="4"/>
  </si>
  <si>
    <t>事業概要</t>
    <rPh sb="0" eb="2">
      <t>ジギョウ</t>
    </rPh>
    <rPh sb="2" eb="4">
      <t>ガイヨウ</t>
    </rPh>
    <phoneticPr fontId="4"/>
  </si>
  <si>
    <t>備　考</t>
    <rPh sb="0" eb="1">
      <t>ビン</t>
    </rPh>
    <rPh sb="2" eb="3">
      <t>コウ</t>
    </rPh>
    <phoneticPr fontId="4"/>
  </si>
  <si>
    <t>高知県漁業協同組合</t>
    <rPh sb="0" eb="3">
      <t>コウチケン</t>
    </rPh>
    <rPh sb="3" eb="5">
      <t>ギョギョウ</t>
    </rPh>
    <rPh sb="5" eb="7">
      <t>キョウドウ</t>
    </rPh>
    <rPh sb="7" eb="9">
      <t>クミアイ</t>
    </rPh>
    <phoneticPr fontId="4"/>
  </si>
  <si>
    <t>大月町</t>
    <rPh sb="0" eb="2">
      <t>オオツキ</t>
    </rPh>
    <rPh sb="2" eb="3">
      <t>チョウ</t>
    </rPh>
    <phoneticPr fontId="4"/>
  </si>
  <si>
    <t>土佐清水市</t>
    <rPh sb="0" eb="5">
      <t>トサシミズシ</t>
    </rPh>
    <phoneticPr fontId="4"/>
  </si>
  <si>
    <t>安芸市</t>
    <rPh sb="0" eb="3">
      <t>アキシ</t>
    </rPh>
    <phoneticPr fontId="4"/>
  </si>
  <si>
    <t>事業実施主体</t>
    <rPh sb="0" eb="2">
      <t>ジギョウ</t>
    </rPh>
    <rPh sb="2" eb="4">
      <t>ジッシ</t>
    </rPh>
    <rPh sb="4" eb="6">
      <t>シュタイ</t>
    </rPh>
    <phoneticPr fontId="4"/>
  </si>
  <si>
    <t>大月町種苗生産施設活用による県内産養殖種苗のシェア拡大
【新規】</t>
    <rPh sb="0" eb="2">
      <t>オオツキ</t>
    </rPh>
    <rPh sb="2" eb="3">
      <t>チョウ</t>
    </rPh>
    <rPh sb="3" eb="5">
      <t>シュビョウ</t>
    </rPh>
    <rPh sb="5" eb="7">
      <t>セイサン</t>
    </rPh>
    <rPh sb="7" eb="9">
      <t>シセツ</t>
    </rPh>
    <rPh sb="9" eb="11">
      <t>カツヨウ</t>
    </rPh>
    <rPh sb="14" eb="16">
      <t>ケンナイ</t>
    </rPh>
    <rPh sb="16" eb="17">
      <t>サン</t>
    </rPh>
    <rPh sb="17" eb="19">
      <t>ヨウショク</t>
    </rPh>
    <rPh sb="19" eb="21">
      <t>シュビョウ</t>
    </rPh>
    <rPh sb="25" eb="27">
      <t>カクダイ</t>
    </rPh>
    <rPh sb="30" eb="32">
      <t>シンキ</t>
    </rPh>
    <phoneticPr fontId="4"/>
  </si>
  <si>
    <t>町内の持続可能な山林資源を活用した製炭事業
【拡充】</t>
    <rPh sb="24" eb="26">
      <t>カクジュウ</t>
    </rPh>
    <phoneticPr fontId="4"/>
  </si>
  <si>
    <t>大月町備長炭生産組合</t>
    <phoneticPr fontId="4"/>
  </si>
  <si>
    <t>キビナゴ加工商品の生産体制強化
【拡充】</t>
    <rPh sb="18" eb="20">
      <t>カクジュウ</t>
    </rPh>
    <phoneticPr fontId="4"/>
  </si>
  <si>
    <t>宗田節をもっと知ってもらいたい委員会</t>
    <phoneticPr fontId="4"/>
  </si>
  <si>
    <t>平成2４年度高知県１漁協流通販売強化事業
【拡充】
【特別承認事業】</t>
    <rPh sb="0" eb="2">
      <t>ヘイセイ</t>
    </rPh>
    <rPh sb="4" eb="6">
      <t>ネンド</t>
    </rPh>
    <rPh sb="6" eb="9">
      <t>コウチケン</t>
    </rPh>
    <rPh sb="10" eb="12">
      <t>ギョキョウ</t>
    </rPh>
    <rPh sb="12" eb="14">
      <t>リュウツウ</t>
    </rPh>
    <rPh sb="14" eb="16">
      <t>ハンバイ</t>
    </rPh>
    <rPh sb="16" eb="18">
      <t>キョウカ</t>
    </rPh>
    <rPh sb="18" eb="20">
      <t>ジギョウ</t>
    </rPh>
    <rPh sb="23" eb="25">
      <t>カクジュウ</t>
    </rPh>
    <rPh sb="28" eb="30">
      <t>トクベツ</t>
    </rPh>
    <rPh sb="30" eb="32">
      <t>ショウニン</t>
    </rPh>
    <rPh sb="32" eb="34">
      <t>ジギョウ</t>
    </rPh>
    <phoneticPr fontId="4"/>
  </si>
  <si>
    <t>宗田節の販路拡大に向けた取組
【拡充】
【特別承認事業】</t>
    <rPh sb="17" eb="19">
      <t>カクジュウ</t>
    </rPh>
    <phoneticPr fontId="4"/>
  </si>
  <si>
    <t>イワシシラスの加工・販売促進事業
【新規】</t>
    <rPh sb="19" eb="21">
      <t>シンキ</t>
    </rPh>
    <phoneticPr fontId="4"/>
  </si>
  <si>
    <t>【企業等】
八重丸水産</t>
    <phoneticPr fontId="4"/>
  </si>
  <si>
    <t>高付加価値商品販売促進ステップアップ事業
【新規】
【ステップアップ事業】</t>
    <rPh sb="0" eb="3">
      <t>コウフカ</t>
    </rPh>
    <rPh sb="3" eb="5">
      <t>カチ</t>
    </rPh>
    <rPh sb="5" eb="7">
      <t>ショウヒン</t>
    </rPh>
    <rPh sb="7" eb="9">
      <t>ハンバイ</t>
    </rPh>
    <rPh sb="9" eb="11">
      <t>ソクシン</t>
    </rPh>
    <rPh sb="18" eb="20">
      <t>ジギョウ</t>
    </rPh>
    <rPh sb="23" eb="25">
      <t>シンキ</t>
    </rPh>
    <rPh sb="35" eb="37">
      <t>ジギョウ</t>
    </rPh>
    <phoneticPr fontId="4"/>
  </si>
  <si>
    <t>（事業目的）
　新商品である「魚醤」による高付加価値化の商品群を形成する取組として、首都圏での市場調査、販促活動（新たな顧客の掘り起こし）を行う。
（事業概要）
　・市場調査の実施（消費者調査等）
　・東京、大阪でのフェア参加</t>
    <rPh sb="8" eb="11">
      <t>シンショウヒン</t>
    </rPh>
    <rPh sb="84" eb="86">
      <t>シジョウ</t>
    </rPh>
    <rPh sb="86" eb="88">
      <t>チョウサ</t>
    </rPh>
    <rPh sb="89" eb="91">
      <t>ジッシ</t>
    </rPh>
    <rPh sb="92" eb="95">
      <t>ショウヒシャ</t>
    </rPh>
    <rPh sb="95" eb="97">
      <t>チョウサ</t>
    </rPh>
    <rPh sb="97" eb="98">
      <t>トウ</t>
    </rPh>
    <rPh sb="102" eb="104">
      <t>トウキョウ</t>
    </rPh>
    <rPh sb="105" eb="107">
      <t>オオサカ</t>
    </rPh>
    <rPh sb="112" eb="114">
      <t>サンカ</t>
    </rPh>
    <phoneticPr fontId="3"/>
  </si>
  <si>
    <t>地域産業の核となる観光ホテル事業の収益調査
【新規】
【ステップアップ事業】</t>
    <rPh sb="0" eb="2">
      <t>チイキ</t>
    </rPh>
    <rPh sb="2" eb="4">
      <t>サンギョウ</t>
    </rPh>
    <rPh sb="5" eb="6">
      <t>カク</t>
    </rPh>
    <rPh sb="9" eb="11">
      <t>カンコウ</t>
    </rPh>
    <rPh sb="14" eb="16">
      <t>ジギョウ</t>
    </rPh>
    <rPh sb="17" eb="19">
      <t>シュウエキ</t>
    </rPh>
    <rPh sb="19" eb="21">
      <t>チョウサ</t>
    </rPh>
    <rPh sb="24" eb="26">
      <t>シンキ</t>
    </rPh>
    <rPh sb="36" eb="38">
      <t>ジギョウ</t>
    </rPh>
    <phoneticPr fontId="4"/>
  </si>
  <si>
    <t>大正建設業協同組合</t>
    <rPh sb="0" eb="2">
      <t>タイショウ</t>
    </rPh>
    <rPh sb="2" eb="5">
      <t>ケンセツギョウ</t>
    </rPh>
    <rPh sb="5" eb="7">
      <t>キョウドウ</t>
    </rPh>
    <rPh sb="7" eb="9">
      <t>クミアイ</t>
    </rPh>
    <phoneticPr fontId="3"/>
  </si>
  <si>
    <t>【企業等】
大正建設業協同組合</t>
    <phoneticPr fontId="4"/>
  </si>
  <si>
    <t>（事業目的）
　効果的な宿泊事業の展開を図るため、マーケットや事業収益のシミュレーション等詳細な分析調査を実施する。
（事業概要）
　・宿泊事業の収益調査</t>
    <rPh sb="8" eb="11">
      <t>コウカテキ</t>
    </rPh>
    <rPh sb="12" eb="14">
      <t>シュクハク</t>
    </rPh>
    <rPh sb="14" eb="16">
      <t>ジギョウ</t>
    </rPh>
    <rPh sb="17" eb="19">
      <t>テンカイ</t>
    </rPh>
    <rPh sb="20" eb="21">
      <t>ハカ</t>
    </rPh>
    <rPh sb="31" eb="33">
      <t>ジギョウ</t>
    </rPh>
    <rPh sb="33" eb="35">
      <t>シュウエキ</t>
    </rPh>
    <rPh sb="44" eb="45">
      <t>トウ</t>
    </rPh>
    <rPh sb="45" eb="47">
      <t>ショウサイ</t>
    </rPh>
    <rPh sb="48" eb="50">
      <t>ブンセキ</t>
    </rPh>
    <rPh sb="50" eb="52">
      <t>チョウサ</t>
    </rPh>
    <rPh sb="53" eb="55">
      <t>ジッシ</t>
    </rPh>
    <rPh sb="69" eb="71">
      <t>シュクハク</t>
    </rPh>
    <rPh sb="71" eb="73">
      <t>ジギョウ</t>
    </rPh>
    <rPh sb="74" eb="76">
      <t>シュウエキ</t>
    </rPh>
    <rPh sb="76" eb="78">
      <t>チョウサ</t>
    </rPh>
    <phoneticPr fontId="3"/>
  </si>
  <si>
    <t>日高村</t>
    <rPh sb="0" eb="2">
      <t>ヒダカ</t>
    </rPh>
    <rPh sb="2" eb="3">
      <t>ムラ</t>
    </rPh>
    <phoneticPr fontId="3"/>
  </si>
  <si>
    <t>本山さくら市活性化事業
【新規】
【ステップアップ事業】</t>
    <rPh sb="0" eb="2">
      <t>モトヤマ</t>
    </rPh>
    <rPh sb="5" eb="6">
      <t>イチ</t>
    </rPh>
    <rPh sb="6" eb="9">
      <t>カッセイカ</t>
    </rPh>
    <rPh sb="9" eb="11">
      <t>ジギョウ</t>
    </rPh>
    <rPh sb="14" eb="16">
      <t>シンキ</t>
    </rPh>
    <rPh sb="26" eb="28">
      <t>ジギョウ</t>
    </rPh>
    <phoneticPr fontId="4"/>
  </si>
  <si>
    <t>本山町</t>
    <rPh sb="0" eb="2">
      <t>モトヤマ</t>
    </rPh>
    <rPh sb="2" eb="3">
      <t>チョウ</t>
    </rPh>
    <phoneticPr fontId="3"/>
  </si>
  <si>
    <t>本山さくら市</t>
    <rPh sb="0" eb="2">
      <t>モトヤマ</t>
    </rPh>
    <rPh sb="5" eb="6">
      <t>イチ</t>
    </rPh>
    <phoneticPr fontId="3"/>
  </si>
  <si>
    <t>（事業目的）
　直販市「本山さくら市」の活性化、地域の活性化を目指すため、講演会や研修などを実施し、生産者の意識改革や出荷量・出荷者の増に繋げるとともに、利用者の増を目指す。
（事業概要）
　・講演会、POP研修の開催
　・新聞折り込みチラシ
　・パンフレットの作成</t>
    <rPh sb="8" eb="10">
      <t>チョクハン</t>
    </rPh>
    <rPh sb="10" eb="11">
      <t>イチ</t>
    </rPh>
    <rPh sb="12" eb="14">
      <t>モトヤマ</t>
    </rPh>
    <rPh sb="17" eb="18">
      <t>イチ</t>
    </rPh>
    <rPh sb="20" eb="23">
      <t>カッセイカ</t>
    </rPh>
    <rPh sb="24" eb="26">
      <t>チイキ</t>
    </rPh>
    <rPh sb="27" eb="30">
      <t>カッセイカ</t>
    </rPh>
    <rPh sb="31" eb="33">
      <t>メザ</t>
    </rPh>
    <rPh sb="37" eb="40">
      <t>コウエンカイ</t>
    </rPh>
    <rPh sb="41" eb="43">
      <t>ケンシュウ</t>
    </rPh>
    <rPh sb="46" eb="48">
      <t>ジッシ</t>
    </rPh>
    <rPh sb="50" eb="53">
      <t>セイサンシャ</t>
    </rPh>
    <rPh sb="54" eb="56">
      <t>イシキ</t>
    </rPh>
    <rPh sb="56" eb="58">
      <t>カイカク</t>
    </rPh>
    <rPh sb="59" eb="61">
      <t>シュッカ</t>
    </rPh>
    <rPh sb="61" eb="62">
      <t>リョウ</t>
    </rPh>
    <rPh sb="63" eb="65">
      <t>シュッカ</t>
    </rPh>
    <rPh sb="65" eb="66">
      <t>シャ</t>
    </rPh>
    <rPh sb="67" eb="68">
      <t>ゾウ</t>
    </rPh>
    <rPh sb="69" eb="70">
      <t>ツナ</t>
    </rPh>
    <rPh sb="77" eb="80">
      <t>リヨウシャ</t>
    </rPh>
    <rPh sb="81" eb="82">
      <t>ゾウ</t>
    </rPh>
    <rPh sb="83" eb="85">
      <t>メザ</t>
    </rPh>
    <rPh sb="98" eb="101">
      <t>コウエンカイ</t>
    </rPh>
    <rPh sb="105" eb="107">
      <t>ケンシュウ</t>
    </rPh>
    <rPh sb="108" eb="110">
      <t>カイサイ</t>
    </rPh>
    <rPh sb="113" eb="115">
      <t>シンブン</t>
    </rPh>
    <rPh sb="115" eb="116">
      <t>オ</t>
    </rPh>
    <rPh sb="117" eb="118">
      <t>コ</t>
    </rPh>
    <rPh sb="132" eb="134">
      <t>サクセイ</t>
    </rPh>
    <phoneticPr fontId="3"/>
  </si>
  <si>
    <t>高岡商店街集客施設整備事業
【新規】</t>
    <rPh sb="0" eb="2">
      <t>タカオカ</t>
    </rPh>
    <rPh sb="2" eb="5">
      <t>ショウテンガイ</t>
    </rPh>
    <rPh sb="5" eb="7">
      <t>シュウキャク</t>
    </rPh>
    <rPh sb="7" eb="9">
      <t>シセツ</t>
    </rPh>
    <rPh sb="9" eb="11">
      <t>セイビ</t>
    </rPh>
    <rPh sb="11" eb="13">
      <t>ジギョウ</t>
    </rPh>
    <rPh sb="16" eb="18">
      <t>シンキ</t>
    </rPh>
    <phoneticPr fontId="4"/>
  </si>
  <si>
    <t>土佐市</t>
    <rPh sb="0" eb="3">
      <t>トサシ</t>
    </rPh>
    <phoneticPr fontId="4"/>
  </si>
  <si>
    <t>南国市</t>
    <rPh sb="0" eb="2">
      <t>ナンゴク</t>
    </rPh>
    <rPh sb="2" eb="3">
      <t>シ</t>
    </rPh>
    <phoneticPr fontId="4"/>
  </si>
  <si>
    <t>十市農業
協同組合</t>
    <rPh sb="0" eb="1">
      <t>ジュウ</t>
    </rPh>
    <rPh sb="1" eb="2">
      <t>イチ</t>
    </rPh>
    <rPh sb="2" eb="4">
      <t>ノウギョウ</t>
    </rPh>
    <rPh sb="5" eb="7">
      <t>キョウドウ</t>
    </rPh>
    <rPh sb="7" eb="9">
      <t>クミアイ</t>
    </rPh>
    <phoneticPr fontId="4"/>
  </si>
  <si>
    <t>地域農産物を活用した直販所「ひかり市」の施設拡充整備事業
【新規】</t>
    <rPh sb="0" eb="2">
      <t>チイキ</t>
    </rPh>
    <rPh sb="2" eb="5">
      <t>ノウサンブツ</t>
    </rPh>
    <rPh sb="6" eb="8">
      <t>カツヨウ</t>
    </rPh>
    <rPh sb="10" eb="12">
      <t>チョクハン</t>
    </rPh>
    <rPh sb="12" eb="13">
      <t>ショ</t>
    </rPh>
    <rPh sb="17" eb="18">
      <t>イチ</t>
    </rPh>
    <rPh sb="20" eb="22">
      <t>シセツ</t>
    </rPh>
    <rPh sb="22" eb="24">
      <t>カクジュウ</t>
    </rPh>
    <rPh sb="24" eb="26">
      <t>セイビ</t>
    </rPh>
    <rPh sb="26" eb="28">
      <t>ジギョウ</t>
    </rPh>
    <rPh sb="31" eb="33">
      <t>シンキ</t>
    </rPh>
    <phoneticPr fontId="4"/>
  </si>
  <si>
    <t>高知県産柚子青果輸出事業
【新規】
【ステップアップ事業】</t>
    <rPh sb="0" eb="4">
      <t>コウチケンサン</t>
    </rPh>
    <rPh sb="4" eb="6">
      <t>ユズ</t>
    </rPh>
    <rPh sb="6" eb="8">
      <t>セイカ</t>
    </rPh>
    <rPh sb="8" eb="10">
      <t>ユシュツ</t>
    </rPh>
    <rPh sb="10" eb="12">
      <t>ジギョウ</t>
    </rPh>
    <rPh sb="15" eb="17">
      <t>シンキ</t>
    </rPh>
    <rPh sb="27" eb="29">
      <t>ジギョウ</t>
    </rPh>
    <phoneticPr fontId="4"/>
  </si>
  <si>
    <t>（事業目的）
　日本初となるフランスへの柚子青果の輸出により、高知県産柚子をPR・販路拡大する
（事業概要）
　・柚子玉トライアル輸出
　　（タンク、作業台、検査薬品等）
　・フランス見本市出展
　　（見本市参加、ﾊﾟﾝﾌ作成等）</t>
    <rPh sb="8" eb="11">
      <t>ニホンハツ</t>
    </rPh>
    <rPh sb="20" eb="22">
      <t>ユズ</t>
    </rPh>
    <rPh sb="22" eb="24">
      <t>セイカ</t>
    </rPh>
    <rPh sb="25" eb="27">
      <t>ユシュツ</t>
    </rPh>
    <rPh sb="31" eb="35">
      <t>コウチケンサン</t>
    </rPh>
    <rPh sb="35" eb="37">
      <t>ユズ</t>
    </rPh>
    <rPh sb="41" eb="43">
      <t>ハンロ</t>
    </rPh>
    <rPh sb="43" eb="45">
      <t>カクダイ</t>
    </rPh>
    <rPh sb="58" eb="60">
      <t>ユズ</t>
    </rPh>
    <rPh sb="60" eb="61">
      <t>ダマ</t>
    </rPh>
    <rPh sb="66" eb="68">
      <t>ユシュツ</t>
    </rPh>
    <rPh sb="76" eb="78">
      <t>サギョウ</t>
    </rPh>
    <rPh sb="78" eb="79">
      <t>ダイ</t>
    </rPh>
    <rPh sb="80" eb="82">
      <t>ケンサ</t>
    </rPh>
    <rPh sb="82" eb="84">
      <t>ヤクヒン</t>
    </rPh>
    <rPh sb="84" eb="85">
      <t>トウ</t>
    </rPh>
    <rPh sb="93" eb="96">
      <t>ミホンイチ</t>
    </rPh>
    <rPh sb="96" eb="98">
      <t>シュッテン</t>
    </rPh>
    <rPh sb="102" eb="105">
      <t>ミホンイチ</t>
    </rPh>
    <rPh sb="105" eb="107">
      <t>サンカ</t>
    </rPh>
    <rPh sb="112" eb="114">
      <t>サクセイ</t>
    </rPh>
    <rPh sb="114" eb="115">
      <t>トウ</t>
    </rPh>
    <phoneticPr fontId="3"/>
  </si>
  <si>
    <t>ゆず皮を利用した特産品開発及び販売促進事業
【新規】
【ステップアップ事業】</t>
    <rPh sb="2" eb="3">
      <t>カワ</t>
    </rPh>
    <rPh sb="4" eb="6">
      <t>リヨウ</t>
    </rPh>
    <rPh sb="8" eb="11">
      <t>トクサンヒン</t>
    </rPh>
    <rPh sb="11" eb="13">
      <t>カイハツ</t>
    </rPh>
    <rPh sb="13" eb="14">
      <t>オヨ</t>
    </rPh>
    <rPh sb="15" eb="17">
      <t>ハンバイ</t>
    </rPh>
    <rPh sb="17" eb="19">
      <t>ソクシン</t>
    </rPh>
    <rPh sb="19" eb="21">
      <t>ジギョウ</t>
    </rPh>
    <rPh sb="24" eb="26">
      <t>シンキ</t>
    </rPh>
    <rPh sb="36" eb="38">
      <t>ジギョウ</t>
    </rPh>
    <phoneticPr fontId="4"/>
  </si>
  <si>
    <t>香美市</t>
    <rPh sb="0" eb="3">
      <t>カミシ</t>
    </rPh>
    <phoneticPr fontId="3"/>
  </si>
  <si>
    <t>高知市</t>
    <phoneticPr fontId="3"/>
  </si>
  <si>
    <t>針木梨組合</t>
    <phoneticPr fontId="3"/>
  </si>
  <si>
    <t>東洋町</t>
    <rPh sb="0" eb="3">
      <t>トウヨウチョウ</t>
    </rPh>
    <phoneticPr fontId="3"/>
  </si>
  <si>
    <t>土佐町</t>
    <rPh sb="0" eb="2">
      <t>トサ</t>
    </rPh>
    <rPh sb="2" eb="3">
      <t>チョウ</t>
    </rPh>
    <phoneticPr fontId="3"/>
  </si>
  <si>
    <t>株式会社
れいほく
未来</t>
    <rPh sb="0" eb="4">
      <t>カブシキガイシャ</t>
    </rPh>
    <rPh sb="10" eb="12">
      <t>ミライ</t>
    </rPh>
    <phoneticPr fontId="3"/>
  </si>
  <si>
    <t>奥ものべ・
じじばば
あんぜん会</t>
    <rPh sb="0" eb="1">
      <t>オク</t>
    </rPh>
    <rPh sb="15" eb="16">
      <t>カイ</t>
    </rPh>
    <phoneticPr fontId="4"/>
  </si>
  <si>
    <t>【企業等】
ばうむ
合同会社</t>
    <rPh sb="11" eb="13">
      <t>ゴウドウ</t>
    </rPh>
    <rPh sb="13" eb="15">
      <t>ガイシャ</t>
    </rPh>
    <phoneticPr fontId="3"/>
  </si>
  <si>
    <t>北川村</t>
    <rPh sb="0" eb="2">
      <t>キタガワ</t>
    </rPh>
    <rPh sb="2" eb="3">
      <t>ムラ</t>
    </rPh>
    <phoneticPr fontId="3"/>
  </si>
  <si>
    <t>土佐あき
農業協同
組合</t>
    <rPh sb="0" eb="2">
      <t>トサ</t>
    </rPh>
    <rPh sb="5" eb="7">
      <t>ノウギョウ</t>
    </rPh>
    <rPh sb="7" eb="9">
      <t>キョウドウ</t>
    </rPh>
    <rPh sb="10" eb="12">
      <t>クミアイ</t>
    </rPh>
    <phoneticPr fontId="3"/>
  </si>
  <si>
    <t>（事業目的）
　ゆず果汁加工設備（濾過設備・殺菌冷却・充填設備）を導入し、国内外のメーカーの様々なニーズに合わせたゆず果汁の加工を行い、新たな販路や契約取引の拡大を図り、ゆず果汁の安定した価格を実現し、生産者の所得安定、地域活力の活性化につなげる。
（事業概要）
　・ゆず果汁加工設備の整備
　　（濾過、殺菌、充填設備一式）</t>
    <phoneticPr fontId="3"/>
  </si>
  <si>
    <t>「海の駅」東洋町(仮称)建設計画策定事業
【新規】
【ステップアップ事業】</t>
    <phoneticPr fontId="3"/>
  </si>
  <si>
    <t>“土佐天空の郷”焼酎の醸造・販売事業
【新規】</t>
    <phoneticPr fontId="3"/>
  </si>
  <si>
    <t>高知県共同利用施設
緊急整備事業
【拡充】
【特別承認事業】</t>
    <rPh sb="0" eb="3">
      <t>コウチケン</t>
    </rPh>
    <rPh sb="3" eb="5">
      <t>キョウドウ</t>
    </rPh>
    <rPh sb="5" eb="7">
      <t>リヨウ</t>
    </rPh>
    <rPh sb="7" eb="9">
      <t>シセツ</t>
    </rPh>
    <rPh sb="10" eb="12">
      <t>キンキュウ</t>
    </rPh>
    <rPh sb="12" eb="14">
      <t>セイビ</t>
    </rPh>
    <rPh sb="14" eb="16">
      <t>ジギョウ</t>
    </rPh>
    <phoneticPr fontId="3"/>
  </si>
  <si>
    <t>土佐あかうしの未来を担う産地づくり事業
【新規】
【特別承認事業】</t>
    <rPh sb="0" eb="2">
      <t>トサ</t>
    </rPh>
    <rPh sb="7" eb="9">
      <t>ミライ</t>
    </rPh>
    <rPh sb="10" eb="11">
      <t>ニナ</t>
    </rPh>
    <rPh sb="12" eb="14">
      <t>サンチ</t>
    </rPh>
    <rPh sb="17" eb="19">
      <t>ジギョウ</t>
    </rPh>
    <phoneticPr fontId="3"/>
  </si>
  <si>
    <t>【企業等】
有限会社
高知アイス</t>
    <rPh sb="7" eb="11">
      <t>ユウゲンガイシャ</t>
    </rPh>
    <rPh sb="12" eb="14">
      <t>コウチ</t>
    </rPh>
    <phoneticPr fontId="3"/>
  </si>
  <si>
    <t>いの町</t>
    <rPh sb="2" eb="3">
      <t>チョウ</t>
    </rPh>
    <phoneticPr fontId="3"/>
  </si>
  <si>
    <t>地域産品を活用した冷菓等の製造販売
【拡充】</t>
    <rPh sb="0" eb="2">
      <t>チイキ</t>
    </rPh>
    <rPh sb="2" eb="4">
      <t>サンピン</t>
    </rPh>
    <rPh sb="5" eb="7">
      <t>カツヨウ</t>
    </rPh>
    <rPh sb="9" eb="11">
      <t>レイカ</t>
    </rPh>
    <rPh sb="11" eb="12">
      <t>トウ</t>
    </rPh>
    <rPh sb="13" eb="15">
      <t>セイゾウ</t>
    </rPh>
    <rPh sb="15" eb="17">
      <t>ハンバイ</t>
    </rPh>
    <phoneticPr fontId="3"/>
  </si>
  <si>
    <t>（事業目的）
　仁淀川地域等の県内産の素材（柚子、トマト他）を使ったアイスクリーム、シャーベット、ドリンク等の冷菓・飲料商品を開発し、製造販売を行うことにより、地域の生産者所得の向上や新たな雇用の創出につなげる。
（事業概要）
　・施設、設備等整備事業
　　（給水設備の改良、表示ラベルプリンターの
　　　導入、直営売店の改修）
　・販路開拓、販売促進事業
　　（海外向け表示義務栄養成分検査、海外用
　　　商標登録申請、海外向けPRソフト制作）</t>
    <rPh sb="8" eb="11">
      <t>ニヨドガワ</t>
    </rPh>
    <rPh sb="11" eb="14">
      <t>チイキトウ</t>
    </rPh>
    <rPh sb="15" eb="17">
      <t>ケンナイ</t>
    </rPh>
    <rPh sb="17" eb="18">
      <t>サン</t>
    </rPh>
    <rPh sb="19" eb="21">
      <t>ソザイ</t>
    </rPh>
    <rPh sb="22" eb="24">
      <t>ユズ</t>
    </rPh>
    <rPh sb="28" eb="29">
      <t>ホカ</t>
    </rPh>
    <rPh sb="31" eb="32">
      <t>ツカ</t>
    </rPh>
    <rPh sb="53" eb="54">
      <t>トウ</t>
    </rPh>
    <rPh sb="117" eb="119">
      <t>シセツ</t>
    </rPh>
    <rPh sb="120" eb="123">
      <t>セツビトウ</t>
    </rPh>
    <rPh sb="125" eb="127">
      <t>ジギョウ</t>
    </rPh>
    <rPh sb="131" eb="133">
      <t>キュウスイ</t>
    </rPh>
    <rPh sb="133" eb="135">
      <t>セツビ</t>
    </rPh>
    <rPh sb="136" eb="138">
      <t>カイリョウ</t>
    </rPh>
    <rPh sb="139" eb="141">
      <t>ヒョウジ</t>
    </rPh>
    <rPh sb="154" eb="156">
      <t>ドウニュウ</t>
    </rPh>
    <rPh sb="157" eb="159">
      <t>チョクエイ</t>
    </rPh>
    <rPh sb="159" eb="161">
      <t>バイテン</t>
    </rPh>
    <rPh sb="162" eb="164">
      <t>カイシュウ</t>
    </rPh>
    <rPh sb="169" eb="171">
      <t>ハンロ</t>
    </rPh>
    <rPh sb="171" eb="173">
      <t>カイタク</t>
    </rPh>
    <rPh sb="174" eb="176">
      <t>ハンバイ</t>
    </rPh>
    <rPh sb="176" eb="178">
      <t>ソクシン</t>
    </rPh>
    <rPh sb="178" eb="180">
      <t>ジギョウ</t>
    </rPh>
    <rPh sb="184" eb="186">
      <t>カイガイ</t>
    </rPh>
    <rPh sb="186" eb="187">
      <t>ム</t>
    </rPh>
    <rPh sb="188" eb="190">
      <t>ヒョウジ</t>
    </rPh>
    <rPh sb="190" eb="192">
      <t>ギム</t>
    </rPh>
    <rPh sb="192" eb="194">
      <t>エイヨウ</t>
    </rPh>
    <rPh sb="194" eb="196">
      <t>セイブン</t>
    </rPh>
    <rPh sb="196" eb="198">
      <t>ケンサ</t>
    </rPh>
    <rPh sb="199" eb="201">
      <t>カイガイ</t>
    </rPh>
    <rPh sb="201" eb="202">
      <t>ヨウ</t>
    </rPh>
    <rPh sb="206" eb="208">
      <t>ショウヒョウ</t>
    </rPh>
    <rPh sb="208" eb="210">
      <t>トウロク</t>
    </rPh>
    <rPh sb="210" eb="212">
      <t>シンセイ</t>
    </rPh>
    <rPh sb="213" eb="215">
      <t>カイガイ</t>
    </rPh>
    <rPh sb="215" eb="216">
      <t>ム</t>
    </rPh>
    <rPh sb="222" eb="224">
      <t>セイサク</t>
    </rPh>
    <phoneticPr fontId="3"/>
  </si>
  <si>
    <t>高知市</t>
    <phoneticPr fontId="3"/>
  </si>
  <si>
    <t>高知春野農業協同組合</t>
    <rPh sb="0" eb="2">
      <t>コウチ</t>
    </rPh>
    <rPh sb="2" eb="4">
      <t>ハルノ</t>
    </rPh>
    <rPh sb="4" eb="6">
      <t>ノウギョウ</t>
    </rPh>
    <rPh sb="6" eb="8">
      <t>キョウドウ</t>
    </rPh>
    <rPh sb="8" eb="10">
      <t>クミアイ</t>
    </rPh>
    <phoneticPr fontId="3"/>
  </si>
  <si>
    <t>【企業等】
たけまさ商店</t>
    <rPh sb="1" eb="4">
      <t>キギョウトウ</t>
    </rPh>
    <rPh sb="11" eb="13">
      <t>ショウテン</t>
    </rPh>
    <phoneticPr fontId="3"/>
  </si>
  <si>
    <t>未利用資源を活用した梼原町産木質ペレット生産拡大事業
【新規】</t>
    <rPh sb="0" eb="3">
      <t>ミリヨウ</t>
    </rPh>
    <rPh sb="3" eb="5">
      <t>シゲン</t>
    </rPh>
    <rPh sb="6" eb="8">
      <t>カツヨウ</t>
    </rPh>
    <rPh sb="10" eb="13">
      <t>ユスハラチョウ</t>
    </rPh>
    <rPh sb="13" eb="14">
      <t>サン</t>
    </rPh>
    <rPh sb="14" eb="16">
      <t>モクシツ</t>
    </rPh>
    <rPh sb="20" eb="22">
      <t>セイサン</t>
    </rPh>
    <rPh sb="22" eb="24">
      <t>カクダイ</t>
    </rPh>
    <rPh sb="24" eb="26">
      <t>ジギョウ</t>
    </rPh>
    <rPh sb="29" eb="31">
      <t>シンキ</t>
    </rPh>
    <phoneticPr fontId="3"/>
  </si>
  <si>
    <t>梼原町</t>
    <rPh sb="0" eb="3">
      <t>ユスハラチョウ</t>
    </rPh>
    <phoneticPr fontId="3"/>
  </si>
  <si>
    <t>（事業目的）
　直販市「さんさん市」を日高村活性化の拠点施設として整備するため、整備方針や運営方法を練り上げ実施計画を策定する。あわせて、その計画を詳細設計に反映させる。
（事業概要）
　・整備方針検討会議の開催
　・詳細設計の実施</t>
    <rPh sb="8" eb="10">
      <t>チョクハン</t>
    </rPh>
    <rPh sb="10" eb="11">
      <t>イチ</t>
    </rPh>
    <rPh sb="16" eb="17">
      <t>イチ</t>
    </rPh>
    <rPh sb="19" eb="21">
      <t>ヒダカ</t>
    </rPh>
    <rPh sb="21" eb="22">
      <t>ムラ</t>
    </rPh>
    <rPh sb="22" eb="25">
      <t>カッセイカ</t>
    </rPh>
    <rPh sb="26" eb="28">
      <t>キョテン</t>
    </rPh>
    <rPh sb="28" eb="30">
      <t>シセツ</t>
    </rPh>
    <rPh sb="33" eb="35">
      <t>セイビ</t>
    </rPh>
    <rPh sb="40" eb="42">
      <t>セイビ</t>
    </rPh>
    <rPh sb="42" eb="44">
      <t>ホウシン</t>
    </rPh>
    <rPh sb="45" eb="47">
      <t>ウンエイ</t>
    </rPh>
    <rPh sb="47" eb="49">
      <t>ホウホウ</t>
    </rPh>
    <rPh sb="50" eb="51">
      <t>ネ</t>
    </rPh>
    <rPh sb="52" eb="53">
      <t>ア</t>
    </rPh>
    <rPh sb="54" eb="56">
      <t>ジッシ</t>
    </rPh>
    <rPh sb="56" eb="58">
      <t>ケイカク</t>
    </rPh>
    <rPh sb="59" eb="61">
      <t>サクテイ</t>
    </rPh>
    <rPh sb="71" eb="73">
      <t>ケイカク</t>
    </rPh>
    <rPh sb="74" eb="76">
      <t>ショウサイ</t>
    </rPh>
    <rPh sb="76" eb="78">
      <t>セッケイ</t>
    </rPh>
    <rPh sb="79" eb="81">
      <t>ハンエイ</t>
    </rPh>
    <rPh sb="96" eb="98">
      <t>セイビ</t>
    </rPh>
    <rPh sb="98" eb="100">
      <t>ホウシン</t>
    </rPh>
    <rPh sb="100" eb="102">
      <t>ケントウ</t>
    </rPh>
    <rPh sb="102" eb="104">
      <t>カイギ</t>
    </rPh>
    <rPh sb="105" eb="107">
      <t>カイサイ</t>
    </rPh>
    <rPh sb="110" eb="112">
      <t>ショウサイ</t>
    </rPh>
    <rPh sb="112" eb="114">
      <t>セッケイ</t>
    </rPh>
    <rPh sb="115" eb="117">
      <t>ジッシ</t>
    </rPh>
    <phoneticPr fontId="3"/>
  </si>
  <si>
    <t>（事業目的）
　宗田節の販促活動や販路開拓、新たな商品づくりに取り組み、製造加工体制の強化及び雇用拡大につなげる。
（事業概要）
　・商品ロゴ、パッケージのブラッシュアップ
　・商品開発（万能粉砕機購入）
　・パンフレット、布ポスター、陳列クロス作成
　・販売促進活動</t>
    <rPh sb="1" eb="3">
      <t>ジギョウ</t>
    </rPh>
    <rPh sb="3" eb="5">
      <t>モクテキ</t>
    </rPh>
    <rPh sb="8" eb="9">
      <t>ムネ</t>
    </rPh>
    <rPh sb="9" eb="10">
      <t>タ</t>
    </rPh>
    <rPh sb="10" eb="11">
      <t>フシ</t>
    </rPh>
    <rPh sb="12" eb="14">
      <t>ハンソク</t>
    </rPh>
    <rPh sb="14" eb="16">
      <t>カツドウ</t>
    </rPh>
    <rPh sb="17" eb="19">
      <t>ハンロ</t>
    </rPh>
    <rPh sb="19" eb="21">
      <t>カイタク</t>
    </rPh>
    <rPh sb="22" eb="23">
      <t>アラ</t>
    </rPh>
    <rPh sb="25" eb="27">
      <t>ショウヒン</t>
    </rPh>
    <rPh sb="31" eb="32">
      <t>ト</t>
    </rPh>
    <rPh sb="33" eb="34">
      <t>ク</t>
    </rPh>
    <rPh sb="36" eb="38">
      <t>セイゾウ</t>
    </rPh>
    <rPh sb="38" eb="40">
      <t>カコウ</t>
    </rPh>
    <rPh sb="40" eb="42">
      <t>タイセイ</t>
    </rPh>
    <rPh sb="43" eb="45">
      <t>キョウカ</t>
    </rPh>
    <rPh sb="45" eb="46">
      <t>オヨ</t>
    </rPh>
    <rPh sb="47" eb="49">
      <t>コヨウ</t>
    </rPh>
    <rPh sb="49" eb="51">
      <t>カクダイ</t>
    </rPh>
    <rPh sb="60" eb="62">
      <t>ジギョウ</t>
    </rPh>
    <rPh sb="62" eb="64">
      <t>ガイヨウ</t>
    </rPh>
    <rPh sb="68" eb="70">
      <t>ショウヒン</t>
    </rPh>
    <rPh sb="90" eb="92">
      <t>ショウヒン</t>
    </rPh>
    <rPh sb="92" eb="94">
      <t>カイハツ</t>
    </rPh>
    <rPh sb="95" eb="97">
      <t>バンノウ</t>
    </rPh>
    <rPh sb="97" eb="100">
      <t>フンサイキ</t>
    </rPh>
    <rPh sb="100" eb="102">
      <t>コウニュウ</t>
    </rPh>
    <rPh sb="113" eb="114">
      <t>ヌノ</t>
    </rPh>
    <rPh sb="119" eb="121">
      <t>チンレツ</t>
    </rPh>
    <rPh sb="124" eb="126">
      <t>サクセイ</t>
    </rPh>
    <rPh sb="129" eb="131">
      <t>ハンバイ</t>
    </rPh>
    <rPh sb="131" eb="133">
      <t>ソクシン</t>
    </rPh>
    <rPh sb="133" eb="135">
      <t>カツドウ</t>
    </rPh>
    <phoneticPr fontId="3"/>
  </si>
  <si>
    <t>須崎市</t>
    <rPh sb="0" eb="3">
      <t>スサキシ</t>
    </rPh>
    <phoneticPr fontId="3"/>
  </si>
  <si>
    <t>大谷漁業協同組合（ネイリ養殖部会）</t>
    <rPh sb="0" eb="2">
      <t>オオタニ</t>
    </rPh>
    <rPh sb="2" eb="4">
      <t>ギョギョウ</t>
    </rPh>
    <rPh sb="4" eb="6">
      <t>キョウドウ</t>
    </rPh>
    <rPh sb="6" eb="8">
      <t>クミアイ</t>
    </rPh>
    <rPh sb="12" eb="14">
      <t>ヨウショク</t>
    </rPh>
    <rPh sb="14" eb="16">
      <t>ブカイ</t>
    </rPh>
    <phoneticPr fontId="3"/>
  </si>
  <si>
    <t>（事業目的）
　野見湾産養殖カンパチの販売価格の向上を目指し、販促用資材を作成し、県外業務筋へ向けた直接取引の営業活動を実施する。
（事業概要）
　・販促資材作成
　　（ポスター、パンフレット、のぼり等）
　・関東、関西圏の業務筋向け販促活動</t>
    <rPh sb="8" eb="9">
      <t>ノ</t>
    </rPh>
    <rPh sb="9" eb="10">
      <t>ミ</t>
    </rPh>
    <rPh sb="10" eb="11">
      <t>ワン</t>
    </rPh>
    <rPh sb="11" eb="12">
      <t>サン</t>
    </rPh>
    <rPh sb="12" eb="14">
      <t>ヨウショク</t>
    </rPh>
    <rPh sb="19" eb="21">
      <t>ハンバイ</t>
    </rPh>
    <rPh sb="21" eb="23">
      <t>カカク</t>
    </rPh>
    <rPh sb="24" eb="26">
      <t>コウジョウ</t>
    </rPh>
    <rPh sb="27" eb="29">
      <t>メザ</t>
    </rPh>
    <phoneticPr fontId="3"/>
  </si>
  <si>
    <t>株式会社
四万十
ドラマ</t>
    <rPh sb="0" eb="4">
      <t>カブシキガイシャ</t>
    </rPh>
    <rPh sb="5" eb="7">
      <t>ヨンマン</t>
    </rPh>
    <rPh sb="7" eb="8">
      <t>ジュウ</t>
    </rPh>
    <phoneticPr fontId="3"/>
  </si>
  <si>
    <t>「しまんと茶栗庵」基本コンセプト策定事業
【新規】
【ステップアップ事業】</t>
    <rPh sb="5" eb="6">
      <t>チャ</t>
    </rPh>
    <rPh sb="6" eb="7">
      <t>クリ</t>
    </rPh>
    <rPh sb="7" eb="8">
      <t>アン</t>
    </rPh>
    <rPh sb="9" eb="11">
      <t>キホン</t>
    </rPh>
    <rPh sb="16" eb="18">
      <t>サクテイ</t>
    </rPh>
    <rPh sb="18" eb="20">
      <t>ジギョウ</t>
    </rPh>
    <phoneticPr fontId="3"/>
  </si>
  <si>
    <t>（事業目的）
　四万十川流域のお茶・栗を中心にした商品加工とカフェ機能を持った施設を建設するにあたり、効率的かつ効果的な事業展開を図るため、基本コンセプトの策定を行う。
（事業概要）
　・基本コンセプト作成
　　（計画作成、市場調査、商品設計等）</t>
    <rPh sb="8" eb="9">
      <t>シ</t>
    </rPh>
    <rPh sb="9" eb="10">
      <t>マン</t>
    </rPh>
    <rPh sb="10" eb="11">
      <t>ジュウ</t>
    </rPh>
    <rPh sb="11" eb="12">
      <t>カワ</t>
    </rPh>
    <rPh sb="12" eb="14">
      <t>リュウイキ</t>
    </rPh>
    <rPh sb="16" eb="17">
      <t>チャ</t>
    </rPh>
    <rPh sb="18" eb="19">
      <t>クリ</t>
    </rPh>
    <rPh sb="20" eb="22">
      <t>チュウシン</t>
    </rPh>
    <rPh sb="25" eb="27">
      <t>ショウヒン</t>
    </rPh>
    <rPh sb="27" eb="29">
      <t>カコウ</t>
    </rPh>
    <rPh sb="33" eb="35">
      <t>キノウ</t>
    </rPh>
    <rPh sb="36" eb="37">
      <t>モ</t>
    </rPh>
    <rPh sb="39" eb="41">
      <t>シセツ</t>
    </rPh>
    <rPh sb="42" eb="44">
      <t>ケンセツ</t>
    </rPh>
    <rPh sb="51" eb="54">
      <t>コウリツテキ</t>
    </rPh>
    <rPh sb="56" eb="59">
      <t>コウカテキ</t>
    </rPh>
    <rPh sb="60" eb="62">
      <t>ジギョウ</t>
    </rPh>
    <rPh sb="62" eb="64">
      <t>テンカイ</t>
    </rPh>
    <rPh sb="65" eb="66">
      <t>ハカ</t>
    </rPh>
    <rPh sb="70" eb="72">
      <t>キホン</t>
    </rPh>
    <rPh sb="78" eb="80">
      <t>サクテイ</t>
    </rPh>
    <rPh sb="81" eb="82">
      <t>オコナ</t>
    </rPh>
    <rPh sb="95" eb="97">
      <t>キホン</t>
    </rPh>
    <rPh sb="108" eb="110">
      <t>ケイカク</t>
    </rPh>
    <rPh sb="110" eb="112">
      <t>サクセイ</t>
    </rPh>
    <rPh sb="113" eb="115">
      <t>シジョウ</t>
    </rPh>
    <rPh sb="115" eb="117">
      <t>チョウサ</t>
    </rPh>
    <rPh sb="118" eb="120">
      <t>ショウヒン</t>
    </rPh>
    <rPh sb="120" eb="123">
      <t>セッケイトウ</t>
    </rPh>
    <phoneticPr fontId="3"/>
  </si>
  <si>
    <t>濁酒販売推進事業
【新規】
【ステップアップ事業】</t>
    <rPh sb="0" eb="2">
      <t>ドブロク</t>
    </rPh>
    <rPh sb="2" eb="4">
      <t>ハンバイ</t>
    </rPh>
    <rPh sb="4" eb="6">
      <t>スイシン</t>
    </rPh>
    <rPh sb="6" eb="8">
      <t>ジギョウ</t>
    </rPh>
    <phoneticPr fontId="3"/>
  </si>
  <si>
    <t>本山町濁酒協議会</t>
    <rPh sb="0" eb="2">
      <t>モトヤマ</t>
    </rPh>
    <rPh sb="2" eb="3">
      <t>チョウ</t>
    </rPh>
    <rPh sb="3" eb="5">
      <t>ドブロク</t>
    </rPh>
    <rPh sb="5" eb="8">
      <t>キョウギカイ</t>
    </rPh>
    <phoneticPr fontId="3"/>
  </si>
  <si>
    <t>（事業目的）
　平成24年7月に火災により焼失した「海の駅」を新たに建設し、生産者の所得向上等地域経済の活性化を図るとともに、観光案内機能を持った整備を行うことで、交流人口の拡大を図る。
（事業概要）
　・施設整備工事
　・観光ＰＲ用備品購入
　　（ＰＲスペース設置ＰＣ・ディスプレイ等）</t>
    <phoneticPr fontId="3"/>
  </si>
  <si>
    <t>総事業費
（実績）</t>
    <rPh sb="0" eb="4">
      <t>ソウジギョウヒ</t>
    </rPh>
    <rPh sb="6" eb="8">
      <t>ジッセキ</t>
    </rPh>
    <phoneticPr fontId="3"/>
  </si>
  <si>
    <t>補助対象
経費（実績）</t>
    <rPh sb="0" eb="2">
      <t>ホジョ</t>
    </rPh>
    <rPh sb="2" eb="4">
      <t>タイショウ</t>
    </rPh>
    <rPh sb="5" eb="7">
      <t>ケイヒ</t>
    </rPh>
    <rPh sb="6" eb="7">
      <t>ヒ</t>
    </rPh>
    <rPh sb="8" eb="10">
      <t>ジッセキ</t>
    </rPh>
    <phoneticPr fontId="3"/>
  </si>
  <si>
    <t>補助金
交付実績額</t>
    <rPh sb="0" eb="3">
      <t>ホジョキン</t>
    </rPh>
    <rPh sb="4" eb="6">
      <t>コウフ</t>
    </rPh>
    <rPh sb="6" eb="9">
      <t>ジッセキガク</t>
    </rPh>
    <phoneticPr fontId="3"/>
  </si>
  <si>
    <t>平成２４年度高知県産業振興推進総合支援事業費補助金の交付実績</t>
    <rPh sb="0" eb="2">
      <t>ヘイセイ</t>
    </rPh>
    <rPh sb="4" eb="6">
      <t>ネンド</t>
    </rPh>
    <phoneticPr fontId="4"/>
  </si>
  <si>
    <t>（事業目的）
　加工事業への新規参入による地元雇用の確保や漁獲物の付加価値向上などの波及効果を高めるとともに加工場の経営安定を図るため、漁業者で組織する安芸西部機船船曳網連合会と連携し、地元水揚量の増大による原魚を安定的に調達できるように、自動釜・自動乾燥機など最新の加工機器を導入し、天候に左右されにくい加工体制と取引先の要望に応えられる衛生管理体制を構築する。
（事業概要）
　・加工場兼店舗の施設整備（木造平屋建て）
　・製造機器の整備（自動釜、自動乾燥機等）
　・その他設備の整備（冷蔵庫、保冷車等）</t>
    <rPh sb="8" eb="10">
      <t>カコウ</t>
    </rPh>
    <rPh sb="10" eb="12">
      <t>ジギョウ</t>
    </rPh>
    <rPh sb="14" eb="16">
      <t>シンキ</t>
    </rPh>
    <rPh sb="16" eb="18">
      <t>サンニュウ</t>
    </rPh>
    <rPh sb="21" eb="23">
      <t>ジモト</t>
    </rPh>
    <rPh sb="23" eb="25">
      <t>コヨウ</t>
    </rPh>
    <rPh sb="26" eb="28">
      <t>カクホ</t>
    </rPh>
    <rPh sb="29" eb="32">
      <t>ギョカクブツ</t>
    </rPh>
    <rPh sb="33" eb="35">
      <t>フカ</t>
    </rPh>
    <rPh sb="35" eb="37">
      <t>カチ</t>
    </rPh>
    <rPh sb="37" eb="39">
      <t>コウジョウ</t>
    </rPh>
    <rPh sb="42" eb="44">
      <t>ハキュウ</t>
    </rPh>
    <rPh sb="44" eb="46">
      <t>コウカ</t>
    </rPh>
    <rPh sb="47" eb="48">
      <t>タカ</t>
    </rPh>
    <rPh sb="54" eb="55">
      <t>カ</t>
    </rPh>
    <rPh sb="55" eb="57">
      <t>コウジョウ</t>
    </rPh>
    <rPh sb="58" eb="60">
      <t>ケイエイ</t>
    </rPh>
    <rPh sb="60" eb="62">
      <t>アンテイ</t>
    </rPh>
    <rPh sb="63" eb="64">
      <t>ハカ</t>
    </rPh>
    <phoneticPr fontId="3"/>
  </si>
  <si>
    <t>（事業目的）
　一貫経営が可能な畜舎を建設することで、質・量ともに安定した供給体制を整え、併せて優良な雌牛の保存、種雄牛の開発、地域の雇用拡大を目的とするとともに、地域の繁殖農家の所得向上を図る。
（事業概要）
　・土佐赤牛生産施設の整備
　　（肥育畜舎、飼料倉庫、管理棟）</t>
    <rPh sb="8" eb="10">
      <t>イッカン</t>
    </rPh>
    <rPh sb="10" eb="12">
      <t>ケイエイ</t>
    </rPh>
    <rPh sb="13" eb="15">
      <t>カノウ</t>
    </rPh>
    <rPh sb="16" eb="18">
      <t>チクシャ</t>
    </rPh>
    <rPh sb="19" eb="21">
      <t>ケンセツ</t>
    </rPh>
    <rPh sb="27" eb="28">
      <t>シツ</t>
    </rPh>
    <rPh sb="33" eb="35">
      <t>アンテイ</t>
    </rPh>
    <rPh sb="37" eb="39">
      <t>キョウキュウ</t>
    </rPh>
    <rPh sb="39" eb="41">
      <t>タイセイ</t>
    </rPh>
    <rPh sb="42" eb="43">
      <t>トトノ</t>
    </rPh>
    <rPh sb="45" eb="46">
      <t>アワ</t>
    </rPh>
    <rPh sb="48" eb="50">
      <t>ユウリョウ</t>
    </rPh>
    <rPh sb="51" eb="52">
      <t>メス</t>
    </rPh>
    <rPh sb="52" eb="53">
      <t>ウシ</t>
    </rPh>
    <rPh sb="54" eb="56">
      <t>ホゾン</t>
    </rPh>
    <rPh sb="57" eb="58">
      <t>タネ</t>
    </rPh>
    <rPh sb="58" eb="59">
      <t>オス</t>
    </rPh>
    <rPh sb="59" eb="60">
      <t>ウシ</t>
    </rPh>
    <rPh sb="61" eb="63">
      <t>カイハツ</t>
    </rPh>
    <rPh sb="64" eb="66">
      <t>チイキ</t>
    </rPh>
    <rPh sb="67" eb="69">
      <t>コヨウ</t>
    </rPh>
    <rPh sb="69" eb="71">
      <t>カクダイ</t>
    </rPh>
    <rPh sb="72" eb="74">
      <t>モクテキ</t>
    </rPh>
    <rPh sb="82" eb="84">
      <t>チイキ</t>
    </rPh>
    <rPh sb="85" eb="87">
      <t>ハンショク</t>
    </rPh>
    <rPh sb="87" eb="89">
      <t>ノウカ</t>
    </rPh>
    <rPh sb="90" eb="92">
      <t>ショトク</t>
    </rPh>
    <rPh sb="92" eb="94">
      <t>コウジョウ</t>
    </rPh>
    <rPh sb="95" eb="96">
      <t>ハカ</t>
    </rPh>
    <rPh sb="109" eb="111">
      <t>トサ</t>
    </rPh>
    <rPh sb="111" eb="112">
      <t>アカ</t>
    </rPh>
    <rPh sb="112" eb="113">
      <t>ウシ</t>
    </rPh>
    <rPh sb="113" eb="115">
      <t>セイサン</t>
    </rPh>
    <rPh sb="115" eb="117">
      <t>シセツ</t>
    </rPh>
    <rPh sb="118" eb="120">
      <t>セイビ</t>
    </rPh>
    <rPh sb="124" eb="125">
      <t>ヒ</t>
    </rPh>
    <rPh sb="125" eb="126">
      <t>イク</t>
    </rPh>
    <rPh sb="126" eb="128">
      <t>チクシャ</t>
    </rPh>
    <phoneticPr fontId="3"/>
  </si>
  <si>
    <t>さんさん市拡充事業（計画策定、詳細設計）
【新規】
【ステップアップ事業】</t>
    <rPh sb="4" eb="5">
      <t>イチ</t>
    </rPh>
    <rPh sb="5" eb="7">
      <t>カクジュウ</t>
    </rPh>
    <rPh sb="7" eb="9">
      <t>ジギョウ</t>
    </rPh>
    <rPh sb="10" eb="12">
      <t>ケイカク</t>
    </rPh>
    <rPh sb="12" eb="14">
      <t>サクテイ</t>
    </rPh>
    <rPh sb="15" eb="17">
      <t>ショウサイ</t>
    </rPh>
    <rPh sb="17" eb="19">
      <t>セッケイ</t>
    </rPh>
    <rPh sb="23" eb="25">
      <t>シンキ</t>
    </rPh>
    <rPh sb="35" eb="37">
      <t>ジギョウ</t>
    </rPh>
    <phoneticPr fontId="4"/>
  </si>
  <si>
    <t>（事業目的）
　無農薬のゆず皮を使った新たな特産品を開発し、既存商品であるマーマレードとあわせて販路拡大をはかり、地域の働く場の確保と所得の向上を目指す
（事業概要）
　・商品開発
　　（ゆず皮の佃煮、ゆず皮のピール）
　・販路開拓・販売促進
　　（販促用のぼり、衣服等作成）
　・備品整備
　　（業務用冷凍庫、冷蔵庫）</t>
    <rPh sb="8" eb="11">
      <t>ムノウヤク</t>
    </rPh>
    <rPh sb="14" eb="15">
      <t>カワ</t>
    </rPh>
    <rPh sb="16" eb="17">
      <t>ツカ</t>
    </rPh>
    <rPh sb="19" eb="20">
      <t>アラ</t>
    </rPh>
    <rPh sb="22" eb="25">
      <t>トクサンヒン</t>
    </rPh>
    <rPh sb="26" eb="28">
      <t>カイハツ</t>
    </rPh>
    <rPh sb="30" eb="32">
      <t>キゾン</t>
    </rPh>
    <rPh sb="32" eb="34">
      <t>ショウヒン</t>
    </rPh>
    <rPh sb="48" eb="50">
      <t>ハンロ</t>
    </rPh>
    <rPh sb="50" eb="52">
      <t>カクダイ</t>
    </rPh>
    <rPh sb="57" eb="59">
      <t>チイキ</t>
    </rPh>
    <rPh sb="60" eb="61">
      <t>ハタラ</t>
    </rPh>
    <rPh sb="62" eb="63">
      <t>バ</t>
    </rPh>
    <rPh sb="64" eb="66">
      <t>カクホ</t>
    </rPh>
    <rPh sb="67" eb="69">
      <t>ショトク</t>
    </rPh>
    <rPh sb="70" eb="72">
      <t>コウジョウ</t>
    </rPh>
    <rPh sb="73" eb="75">
      <t>メザ</t>
    </rPh>
    <rPh sb="87" eb="89">
      <t>ショウヒン</t>
    </rPh>
    <rPh sb="89" eb="91">
      <t>カイハツ</t>
    </rPh>
    <rPh sb="97" eb="98">
      <t>カワ</t>
    </rPh>
    <rPh sb="99" eb="101">
      <t>ツクダニ</t>
    </rPh>
    <rPh sb="104" eb="105">
      <t>カワ</t>
    </rPh>
    <rPh sb="113" eb="115">
      <t>ハンロ</t>
    </rPh>
    <rPh sb="115" eb="117">
      <t>カイタク</t>
    </rPh>
    <rPh sb="118" eb="120">
      <t>ハンバイ</t>
    </rPh>
    <rPh sb="120" eb="122">
      <t>ソクシン</t>
    </rPh>
    <rPh sb="126" eb="129">
      <t>ハンソクヨウ</t>
    </rPh>
    <rPh sb="133" eb="135">
      <t>イフク</t>
    </rPh>
    <rPh sb="135" eb="136">
      <t>トウ</t>
    </rPh>
    <rPh sb="136" eb="138">
      <t>サクセイ</t>
    </rPh>
    <rPh sb="142" eb="144">
      <t>ビヒン</t>
    </rPh>
    <rPh sb="144" eb="146">
      <t>セイビ</t>
    </rPh>
    <rPh sb="150" eb="153">
      <t>ギョウムヨウ</t>
    </rPh>
    <rPh sb="153" eb="156">
      <t>レイトウコ</t>
    </rPh>
    <rPh sb="157" eb="160">
      <t>レイゾウコ</t>
    </rPh>
    <phoneticPr fontId="3"/>
  </si>
  <si>
    <t>針木梨組合販路開拓・販売促進等事業
【新規】
【ステップアップ事業】</t>
    <phoneticPr fontId="3"/>
  </si>
  <si>
    <t>（事業目的）
　火災により焼失した「海の駅」東洋町の再建に向けた施設建設計画を策定する。
（事業概要）
　・施設建設計画の策定
　　（「海の駅」東洋町の設計業務委託）
　・再建委員会の開催</t>
    <rPh sb="8" eb="10">
      <t>カサイ</t>
    </rPh>
    <rPh sb="13" eb="15">
      <t>ショウシツ</t>
    </rPh>
    <rPh sb="18" eb="19">
      <t>ウミ</t>
    </rPh>
    <rPh sb="20" eb="21">
      <t>エキ</t>
    </rPh>
    <rPh sb="22" eb="24">
      <t>トウヨウ</t>
    </rPh>
    <rPh sb="24" eb="25">
      <t>チョウ</t>
    </rPh>
    <rPh sb="26" eb="28">
      <t>サイケン</t>
    </rPh>
    <rPh sb="29" eb="30">
      <t>ム</t>
    </rPh>
    <rPh sb="32" eb="34">
      <t>シセツ</t>
    </rPh>
    <rPh sb="34" eb="36">
      <t>ケンセツ</t>
    </rPh>
    <rPh sb="36" eb="38">
      <t>ケイカク</t>
    </rPh>
    <rPh sb="39" eb="41">
      <t>サクテイ</t>
    </rPh>
    <rPh sb="55" eb="57">
      <t>シセツ</t>
    </rPh>
    <rPh sb="57" eb="59">
      <t>ケンセツ</t>
    </rPh>
    <rPh sb="59" eb="61">
      <t>ケイカク</t>
    </rPh>
    <rPh sb="62" eb="64">
      <t>サクテイ</t>
    </rPh>
    <rPh sb="69" eb="70">
      <t>ウミ</t>
    </rPh>
    <rPh sb="71" eb="72">
      <t>エキ</t>
    </rPh>
    <rPh sb="73" eb="75">
      <t>トウヨウ</t>
    </rPh>
    <rPh sb="75" eb="76">
      <t>チョウ</t>
    </rPh>
    <rPh sb="77" eb="79">
      <t>セッケイ</t>
    </rPh>
    <rPh sb="79" eb="81">
      <t>ギョウム</t>
    </rPh>
    <rPh sb="81" eb="83">
      <t>イタク</t>
    </rPh>
    <rPh sb="87" eb="89">
      <t>サイケン</t>
    </rPh>
    <rPh sb="89" eb="92">
      <t>イインカイ</t>
    </rPh>
    <rPh sb="93" eb="95">
      <t>カイサイ</t>
    </rPh>
    <phoneticPr fontId="3"/>
  </si>
  <si>
    <t>宗田節の加工販売促進事業
【新規】
【ステップアップ事業】</t>
    <rPh sb="4" eb="6">
      <t>カコウ</t>
    </rPh>
    <rPh sb="6" eb="8">
      <t>ハンバイ</t>
    </rPh>
    <rPh sb="8" eb="10">
      <t>ソクシン</t>
    </rPh>
    <rPh sb="10" eb="12">
      <t>ジギョウ</t>
    </rPh>
    <rPh sb="15" eb="17">
      <t>シンキ</t>
    </rPh>
    <rPh sb="27" eb="29">
      <t>ジギョウ</t>
    </rPh>
    <phoneticPr fontId="4"/>
  </si>
  <si>
    <t>【企業等】
株式会社
四万十
ドラマ</t>
    <rPh sb="1" eb="3">
      <t>キギョウ</t>
    </rPh>
    <rPh sb="3" eb="4">
      <t>トウ</t>
    </rPh>
    <rPh sb="7" eb="11">
      <t>カブシキガイシャ</t>
    </rPh>
    <rPh sb="12" eb="14">
      <t>ヨンマン</t>
    </rPh>
    <rPh sb="14" eb="15">
      <t>ジュウ</t>
    </rPh>
    <phoneticPr fontId="3"/>
  </si>
  <si>
    <t>（事業目的）
　産地の取り組みや希少品種の情報等をホームページに掲載し、紹介していくことにより、希少品種の適正価格での販売を目指す。
　また、高い品質かつ希少品種を多種取りそろえることにより、他産地との差別化を行い、高単価販売につなげ生産面積の拡大を図る。
（事業概要）
　・ホームページ作成用備品の購入
　　（パソコン、デジカメ等）
　・ＰＲチラシの作成
　・アンケート調査の実施</t>
    <rPh sb="1" eb="3">
      <t>ジギョウ</t>
    </rPh>
    <rPh sb="3" eb="5">
      <t>モクテキ</t>
    </rPh>
    <rPh sb="8" eb="10">
      <t>サンチ</t>
    </rPh>
    <rPh sb="11" eb="12">
      <t>ト</t>
    </rPh>
    <rPh sb="13" eb="14">
      <t>ク</t>
    </rPh>
    <rPh sb="16" eb="18">
      <t>キショウ</t>
    </rPh>
    <rPh sb="18" eb="20">
      <t>ヒンシュ</t>
    </rPh>
    <rPh sb="21" eb="23">
      <t>ジョウホウ</t>
    </rPh>
    <rPh sb="23" eb="24">
      <t>トウ</t>
    </rPh>
    <rPh sb="32" eb="34">
      <t>ケイサイ</t>
    </rPh>
    <rPh sb="36" eb="38">
      <t>ショウカイ</t>
    </rPh>
    <rPh sb="48" eb="50">
      <t>キショウ</t>
    </rPh>
    <rPh sb="50" eb="52">
      <t>ヒンシュ</t>
    </rPh>
    <rPh sb="53" eb="55">
      <t>テキセイ</t>
    </rPh>
    <rPh sb="55" eb="57">
      <t>カカク</t>
    </rPh>
    <rPh sb="59" eb="61">
      <t>ハンバイ</t>
    </rPh>
    <rPh sb="62" eb="64">
      <t>メザ</t>
    </rPh>
    <rPh sb="71" eb="72">
      <t>タカ</t>
    </rPh>
    <rPh sb="73" eb="75">
      <t>ヒンシツ</t>
    </rPh>
    <rPh sb="77" eb="79">
      <t>キショウ</t>
    </rPh>
    <rPh sb="79" eb="81">
      <t>ヒンシュ</t>
    </rPh>
    <rPh sb="82" eb="84">
      <t>タシュ</t>
    </rPh>
    <rPh sb="84" eb="85">
      <t>ト</t>
    </rPh>
    <rPh sb="96" eb="97">
      <t>タ</t>
    </rPh>
    <rPh sb="97" eb="99">
      <t>サンチ</t>
    </rPh>
    <rPh sb="101" eb="104">
      <t>サベツカ</t>
    </rPh>
    <rPh sb="105" eb="106">
      <t>オコナ</t>
    </rPh>
    <rPh sb="108" eb="109">
      <t>コウ</t>
    </rPh>
    <rPh sb="109" eb="111">
      <t>タンカ</t>
    </rPh>
    <rPh sb="111" eb="113">
      <t>ハンバイ</t>
    </rPh>
    <rPh sb="117" eb="119">
      <t>セイサン</t>
    </rPh>
    <rPh sb="119" eb="121">
      <t>メンセキ</t>
    </rPh>
    <rPh sb="122" eb="124">
      <t>カクダイ</t>
    </rPh>
    <rPh sb="125" eb="126">
      <t>ハカ</t>
    </rPh>
    <rPh sb="131" eb="133">
      <t>ジギョウ</t>
    </rPh>
    <rPh sb="133" eb="135">
      <t>ガイヨウ</t>
    </rPh>
    <rPh sb="145" eb="148">
      <t>サクセイヨウ</t>
    </rPh>
    <rPh sb="148" eb="150">
      <t>ビヒン</t>
    </rPh>
    <rPh sb="151" eb="153">
      <t>コウニュウ</t>
    </rPh>
    <rPh sb="166" eb="167">
      <t>トウ</t>
    </rPh>
    <rPh sb="177" eb="179">
      <t>サクセイ</t>
    </rPh>
    <rPh sb="187" eb="189">
      <t>チョウサ</t>
    </rPh>
    <rPh sb="190" eb="192">
      <t>ジッシ</t>
    </rPh>
    <phoneticPr fontId="3"/>
  </si>
  <si>
    <t>大谷漁業協同組合ネイリ養殖部会による野見湾産養殖カンパチの販路拡大事業
【新規】
【ステップアップ事業】</t>
    <rPh sb="0" eb="2">
      <t>オオタニ</t>
    </rPh>
    <rPh sb="2" eb="4">
      <t>ギョギョウ</t>
    </rPh>
    <rPh sb="4" eb="6">
      <t>キョウドウ</t>
    </rPh>
    <rPh sb="6" eb="8">
      <t>クミアイ</t>
    </rPh>
    <rPh sb="11" eb="13">
      <t>ヨウショク</t>
    </rPh>
    <rPh sb="13" eb="15">
      <t>ブカイ</t>
    </rPh>
    <rPh sb="18" eb="19">
      <t>ノ</t>
    </rPh>
    <rPh sb="19" eb="20">
      <t>ミ</t>
    </rPh>
    <rPh sb="20" eb="21">
      <t>ワン</t>
    </rPh>
    <rPh sb="21" eb="22">
      <t>サン</t>
    </rPh>
    <rPh sb="22" eb="24">
      <t>ヨウショク</t>
    </rPh>
    <rPh sb="29" eb="31">
      <t>ハンロ</t>
    </rPh>
    <rPh sb="31" eb="33">
      <t>カクダイ</t>
    </rPh>
    <rPh sb="33" eb="35">
      <t>ジギョウ</t>
    </rPh>
    <rPh sb="38" eb="40">
      <t>シンキ</t>
    </rPh>
    <phoneticPr fontId="3"/>
  </si>
  <si>
    <t>高知春野農業協同組合園芸部花卉部会（ユリ）販売促進事業
【新規】
【ステップアップ事業】</t>
    <rPh sb="0" eb="2">
      <t>コウチ</t>
    </rPh>
    <rPh sb="2" eb="4">
      <t>ハルノ</t>
    </rPh>
    <rPh sb="4" eb="6">
      <t>ノウギョウ</t>
    </rPh>
    <rPh sb="6" eb="8">
      <t>キョウドウ</t>
    </rPh>
    <rPh sb="8" eb="10">
      <t>クミアイ</t>
    </rPh>
    <rPh sb="10" eb="12">
      <t>エンゲイ</t>
    </rPh>
    <rPh sb="12" eb="13">
      <t>ブ</t>
    </rPh>
    <rPh sb="13" eb="15">
      <t>カキ</t>
    </rPh>
    <rPh sb="15" eb="17">
      <t>ブカイ</t>
    </rPh>
    <rPh sb="21" eb="23">
      <t>ハンバイ</t>
    </rPh>
    <rPh sb="23" eb="25">
      <t>ソクシン</t>
    </rPh>
    <rPh sb="25" eb="27">
      <t>ジギョウ</t>
    </rPh>
    <rPh sb="30" eb="32">
      <t>シンキ</t>
    </rPh>
    <rPh sb="42" eb="44">
      <t>ジギョウ</t>
    </rPh>
    <phoneticPr fontId="3"/>
  </si>
  <si>
    <t>明許
繰越
（１）</t>
    <rPh sb="0" eb="1">
      <t>メイ</t>
    </rPh>
    <rPh sb="1" eb="2">
      <t>キョ</t>
    </rPh>
    <rPh sb="3" eb="5">
      <t>クリコシ</t>
    </rPh>
    <phoneticPr fontId="3"/>
  </si>
  <si>
    <t>明許
繰越
（２）</t>
    <rPh sb="0" eb="1">
      <t>メイ</t>
    </rPh>
    <rPh sb="1" eb="2">
      <t>キョ</t>
    </rPh>
    <rPh sb="3" eb="5">
      <t>クリコシ</t>
    </rPh>
    <phoneticPr fontId="3"/>
  </si>
  <si>
    <t>食品
加工</t>
    <rPh sb="0" eb="2">
      <t>ショクヒン</t>
    </rPh>
    <rPh sb="3" eb="5">
      <t>カコウ</t>
    </rPh>
    <phoneticPr fontId="3"/>
  </si>
  <si>
    <t>地産
外商</t>
    <rPh sb="0" eb="2">
      <t>チサン</t>
    </rPh>
    <rPh sb="3" eb="5">
      <t>ガイショウ</t>
    </rPh>
    <phoneticPr fontId="3"/>
  </si>
  <si>
    <t>○</t>
    <phoneticPr fontId="3"/>
  </si>
  <si>
    <t>（事業目的）
　直販所「ひかり市」をJAの事業として引き継ぎ、移転拡充することで、地域の農業者等の安定的な商品販売先を確保するとともに、農産物の付加価値向上やPRの場とする。さらに、地域の買い物弱者等への支援などコミュニティビジネスを創出する。
（事業概要）
　・直販所の移転拡充設置工事
　・備品整備
　　（冷蔵庫保管庫、集配用軽自動車
　　　ポスシステム）
　・PR事業
　　（パンフレット、チラシ作製、HP開設）</t>
    <phoneticPr fontId="3"/>
  </si>
  <si>
    <t>（事業目的）
　これまでの取り組みで一定ブランド化がすすんだ本山町産米「土佐天空の郷」に関連した焼酎の開発により、更なる知名度向上を図るとともに、農商工が一体となった取り組みによる雇用創出と町全体の活性化を図る。
（事業概要）
　・醸造所の改築
　・醸造機器等の整備
　　（仕込みタンク、貯蔵タンク、ポンプ、
      リンサー、分析用蒸留機等）</t>
    <rPh sb="13" eb="14">
      <t>ト</t>
    </rPh>
    <rPh sb="15" eb="16">
      <t>ク</t>
    </rPh>
    <rPh sb="18" eb="20">
      <t>イッテイ</t>
    </rPh>
    <rPh sb="24" eb="25">
      <t>カ</t>
    </rPh>
    <rPh sb="30" eb="32">
      <t>モトヤマ</t>
    </rPh>
    <rPh sb="32" eb="33">
      <t>チョウ</t>
    </rPh>
    <rPh sb="33" eb="34">
      <t>サン</t>
    </rPh>
    <rPh sb="34" eb="35">
      <t>マイ</t>
    </rPh>
    <rPh sb="36" eb="38">
      <t>トサ</t>
    </rPh>
    <rPh sb="38" eb="40">
      <t>テンクウ</t>
    </rPh>
    <rPh sb="41" eb="42">
      <t>サト</t>
    </rPh>
    <rPh sb="44" eb="46">
      <t>カンレン</t>
    </rPh>
    <rPh sb="48" eb="50">
      <t>ショウチュウ</t>
    </rPh>
    <rPh sb="51" eb="53">
      <t>カイハツ</t>
    </rPh>
    <rPh sb="57" eb="58">
      <t>サラ</t>
    </rPh>
    <rPh sb="60" eb="63">
      <t>チメイド</t>
    </rPh>
    <rPh sb="63" eb="65">
      <t>コウジョウ</t>
    </rPh>
    <rPh sb="66" eb="67">
      <t>ハカ</t>
    </rPh>
    <rPh sb="73" eb="74">
      <t>ノウ</t>
    </rPh>
    <rPh sb="74" eb="76">
      <t>ショウコウ</t>
    </rPh>
    <rPh sb="77" eb="79">
      <t>イッタイ</t>
    </rPh>
    <rPh sb="83" eb="84">
      <t>ト</t>
    </rPh>
    <rPh sb="85" eb="86">
      <t>ク</t>
    </rPh>
    <rPh sb="90" eb="92">
      <t>コヨウ</t>
    </rPh>
    <rPh sb="92" eb="94">
      <t>ソウシュツ</t>
    </rPh>
    <rPh sb="95" eb="96">
      <t>チョウ</t>
    </rPh>
    <rPh sb="96" eb="98">
      <t>ゼンタイ</t>
    </rPh>
    <rPh sb="99" eb="102">
      <t>カッセイカ</t>
    </rPh>
    <rPh sb="103" eb="104">
      <t>ハカ</t>
    </rPh>
    <rPh sb="117" eb="119">
      <t>ジョウゾウ</t>
    </rPh>
    <rPh sb="119" eb="120">
      <t>ショ</t>
    </rPh>
    <rPh sb="121" eb="123">
      <t>カイチク</t>
    </rPh>
    <rPh sb="126" eb="128">
      <t>ジョウゾウ</t>
    </rPh>
    <rPh sb="128" eb="131">
      <t>キキトウ</t>
    </rPh>
    <rPh sb="132" eb="134">
      <t>セイビ</t>
    </rPh>
    <rPh sb="138" eb="140">
      <t>シコ</t>
    </rPh>
    <rPh sb="145" eb="147">
      <t>チョゾウ</t>
    </rPh>
    <rPh sb="167" eb="170">
      <t>ブンセキヨウ</t>
    </rPh>
    <rPh sb="170" eb="172">
      <t>ジョウリュウ</t>
    </rPh>
    <rPh sb="172" eb="173">
      <t>キ</t>
    </rPh>
    <rPh sb="173" eb="174">
      <t>トウ</t>
    </rPh>
    <phoneticPr fontId="3"/>
  </si>
  <si>
    <t>（事業目的）
　キビナゴ加工品の販売促進を行うことで、地元水産物の利用促進、浜値の向上及び雇用の創出等、更なる地域貢献に資するものとする。
（事業概要）
　・商品のブラッシュアップ（新味の開発、
    パッケージ、容量のリニューアル）
　・展示会・商談会への出展</t>
    <phoneticPr fontId="3"/>
  </si>
  <si>
    <t>（事業目的）
　宗田節の魅力の情報発信と一般消費者向け新製品の開発・販売により、宗田節の販路拡大を図り、宗田節加工業の振興はもとより、原料需給面で共存関係にあるソウダガツオ漁業者の経営安定を図る。
（事業概要）
宗田節の魅力のPR
　・宗田節新製品の無料提供などを中心とした
    PR
　・テレビCMの放送　　・食育活動の実施
　・PR資材の作成</t>
    <rPh sb="119" eb="121">
      <t>ソウダ</t>
    </rPh>
    <rPh sb="121" eb="122">
      <t>ブシ</t>
    </rPh>
    <phoneticPr fontId="3"/>
  </si>
  <si>
    <t>【企業等】
株式会社
安芸水産</t>
    <rPh sb="7" eb="9">
      <t>カブシキ</t>
    </rPh>
    <rPh sb="9" eb="11">
      <t>ガイシャ</t>
    </rPh>
    <phoneticPr fontId="4"/>
  </si>
  <si>
    <t>有限会社
土佐佐賀産直出荷組合</t>
    <rPh sb="0" eb="4">
      <t>ユウゲンガイシャ</t>
    </rPh>
    <phoneticPr fontId="3"/>
  </si>
  <si>
    <t>【企業等】
有限会社
土佐佐賀
産直出荷
組合</t>
    <rPh sb="7" eb="11">
      <t>ユウゲンガイシャ</t>
    </rPh>
    <rPh sb="12" eb="16">
      <t>トササガ</t>
    </rPh>
    <rPh sb="17" eb="19">
      <t>サンチョク</t>
    </rPh>
    <rPh sb="19" eb="21">
      <t>シュッカ</t>
    </rPh>
    <rPh sb="22" eb="24">
      <t>クミアイ</t>
    </rPh>
    <phoneticPr fontId="4"/>
  </si>
  <si>
    <t>（事業目的）
　土佐市が購入した量販店跡地に、土佐市商店街活性化推進協議会から提案のあった商店街活性化基本構想に基づき、土佐市の今後の産業振興の切り札として、土佐市が集客施設を整備することで、雇用の拡大、地域の新たな特産品の開発、空き店舗の解消、商店主や農家の所得増、土佐市の情報発信、交流人口の拡大を目指す。
（事業概要）
　集客施設の整備
　　（鉄筋コンクリート２階建）</t>
    <rPh sb="8" eb="11">
      <t>トサシ</t>
    </rPh>
    <rPh sb="12" eb="14">
      <t>コウニュウ</t>
    </rPh>
    <rPh sb="16" eb="19">
      <t>リョウハンテン</t>
    </rPh>
    <rPh sb="19" eb="21">
      <t>アトチ</t>
    </rPh>
    <rPh sb="23" eb="26">
      <t>トサシ</t>
    </rPh>
    <rPh sb="26" eb="28">
      <t>ショウテン</t>
    </rPh>
    <rPh sb="28" eb="29">
      <t>ガイ</t>
    </rPh>
    <rPh sb="29" eb="32">
      <t>カッセイカ</t>
    </rPh>
    <rPh sb="32" eb="34">
      <t>スイシン</t>
    </rPh>
    <rPh sb="34" eb="37">
      <t>キョウギカイ</t>
    </rPh>
    <rPh sb="39" eb="41">
      <t>テイアン</t>
    </rPh>
    <rPh sb="45" eb="48">
      <t>ショウテンガイ</t>
    </rPh>
    <rPh sb="48" eb="51">
      <t>カッセイカ</t>
    </rPh>
    <rPh sb="51" eb="53">
      <t>キホン</t>
    </rPh>
    <rPh sb="53" eb="55">
      <t>コウソウ</t>
    </rPh>
    <rPh sb="56" eb="57">
      <t>モト</t>
    </rPh>
    <rPh sb="60" eb="63">
      <t>トサシ</t>
    </rPh>
    <rPh sb="64" eb="66">
      <t>コンゴ</t>
    </rPh>
    <rPh sb="67" eb="69">
      <t>サンギョウ</t>
    </rPh>
    <rPh sb="69" eb="71">
      <t>シンコウ</t>
    </rPh>
    <rPh sb="72" eb="73">
      <t>キ</t>
    </rPh>
    <rPh sb="74" eb="75">
      <t>フダ</t>
    </rPh>
    <rPh sb="83" eb="85">
      <t>シュウキャク</t>
    </rPh>
    <rPh sb="85" eb="87">
      <t>シセツ</t>
    </rPh>
    <rPh sb="88" eb="90">
      <t>セイビ</t>
    </rPh>
    <rPh sb="96" eb="98">
      <t>コヨウ</t>
    </rPh>
    <rPh sb="99" eb="101">
      <t>カクダイ</t>
    </rPh>
    <rPh sb="102" eb="104">
      <t>チイキ</t>
    </rPh>
    <rPh sb="105" eb="106">
      <t>アラ</t>
    </rPh>
    <rPh sb="108" eb="111">
      <t>トクサンヒン</t>
    </rPh>
    <rPh sb="112" eb="114">
      <t>カイハツ</t>
    </rPh>
    <rPh sb="115" eb="116">
      <t>ア</t>
    </rPh>
    <rPh sb="117" eb="119">
      <t>テンポ</t>
    </rPh>
    <rPh sb="120" eb="122">
      <t>カイショウ</t>
    </rPh>
    <rPh sb="123" eb="125">
      <t>ショウテン</t>
    </rPh>
    <rPh sb="125" eb="126">
      <t>ヌシ</t>
    </rPh>
    <rPh sb="127" eb="129">
      <t>ノウカ</t>
    </rPh>
    <rPh sb="130" eb="132">
      <t>ショトク</t>
    </rPh>
    <rPh sb="132" eb="133">
      <t>ゾウ</t>
    </rPh>
    <rPh sb="134" eb="137">
      <t>トサシ</t>
    </rPh>
    <rPh sb="138" eb="140">
      <t>ジョウホウ</t>
    </rPh>
    <rPh sb="140" eb="142">
      <t>ハッシン</t>
    </rPh>
    <rPh sb="143" eb="145">
      <t>コウリュウ</t>
    </rPh>
    <rPh sb="145" eb="147">
      <t>ジンコウ</t>
    </rPh>
    <rPh sb="148" eb="150">
      <t>カクダイ</t>
    </rPh>
    <rPh sb="151" eb="153">
      <t>メザ</t>
    </rPh>
    <rPh sb="165" eb="167">
      <t>シュウキャク</t>
    </rPh>
    <rPh sb="176" eb="178">
      <t>テッキン</t>
    </rPh>
    <rPh sb="185" eb="186">
      <t>カイ</t>
    </rPh>
    <rPh sb="186" eb="187">
      <t>ダテ</t>
    </rPh>
    <phoneticPr fontId="3"/>
  </si>
  <si>
    <t>北川村
ゆず王国
株式会社</t>
    <rPh sb="0" eb="2">
      <t>キタガワ</t>
    </rPh>
    <rPh sb="2" eb="3">
      <t>ムラ</t>
    </rPh>
    <rPh sb="6" eb="8">
      <t>オウコク</t>
    </rPh>
    <rPh sb="9" eb="11">
      <t>カブシキ</t>
    </rPh>
    <rPh sb="11" eb="13">
      <t>ガイシャ</t>
    </rPh>
    <phoneticPr fontId="3"/>
  </si>
  <si>
    <t>【企業等】
北川村
ゆず王国
株式会社</t>
    <rPh sb="7" eb="9">
      <t>キタガワ</t>
    </rPh>
    <rPh sb="9" eb="10">
      <t>ムラ</t>
    </rPh>
    <rPh sb="13" eb="15">
      <t>オウコク</t>
    </rPh>
    <rPh sb="16" eb="18">
      <t>カブシキ</t>
    </rPh>
    <rPh sb="18" eb="20">
      <t>ガイシャ</t>
    </rPh>
    <phoneticPr fontId="4"/>
  </si>
  <si>
    <t>　 梼原町
（指定管理者：ゆすはらペレット株式会社）</t>
    <rPh sb="2" eb="5">
      <t>ユスハラチョウ</t>
    </rPh>
    <rPh sb="8" eb="10">
      <t>シテイ</t>
    </rPh>
    <rPh sb="10" eb="13">
      <t>カンリシャ</t>
    </rPh>
    <rPh sb="22" eb="26">
      <t>カブシキガイシャ</t>
    </rPh>
    <phoneticPr fontId="3"/>
  </si>
  <si>
    <t>（事業目的）
　本山町濁酒第1号と第2号の製造所が連携して販路開拓、販売促進を行うことで、地域の活性化や地域内外からの集客アップにつなげる。
（事業概要）
　・販促資材作成
　　（はっぴ、ポスター、パンフレット、
　　　のぼり作成等）</t>
    <rPh sb="8" eb="10">
      <t>モトヤマ</t>
    </rPh>
    <rPh sb="10" eb="11">
      <t>チョウ</t>
    </rPh>
    <rPh sb="11" eb="13">
      <t>ドブロク</t>
    </rPh>
    <rPh sb="13" eb="14">
      <t>ダイ</t>
    </rPh>
    <rPh sb="15" eb="16">
      <t>ゴウ</t>
    </rPh>
    <rPh sb="17" eb="18">
      <t>ダイ</t>
    </rPh>
    <rPh sb="19" eb="20">
      <t>ゴウ</t>
    </rPh>
    <rPh sb="21" eb="23">
      <t>セイゾウ</t>
    </rPh>
    <rPh sb="23" eb="24">
      <t>ショ</t>
    </rPh>
    <rPh sb="25" eb="27">
      <t>レンケイ</t>
    </rPh>
    <rPh sb="29" eb="31">
      <t>ハンロ</t>
    </rPh>
    <rPh sb="31" eb="33">
      <t>カイタク</t>
    </rPh>
    <rPh sb="34" eb="36">
      <t>ハンバイ</t>
    </rPh>
    <rPh sb="36" eb="38">
      <t>ソクシン</t>
    </rPh>
    <rPh sb="39" eb="40">
      <t>オコナ</t>
    </rPh>
    <rPh sb="45" eb="47">
      <t>チイキ</t>
    </rPh>
    <rPh sb="48" eb="51">
      <t>カッセイカ</t>
    </rPh>
    <rPh sb="52" eb="54">
      <t>チイキ</t>
    </rPh>
    <rPh sb="54" eb="55">
      <t>ナイ</t>
    </rPh>
    <rPh sb="55" eb="56">
      <t>ガイ</t>
    </rPh>
    <rPh sb="59" eb="61">
      <t>シュウキャク</t>
    </rPh>
    <rPh sb="81" eb="83">
      <t>ハンソク</t>
    </rPh>
    <rPh sb="83" eb="85">
      <t>シザイ</t>
    </rPh>
    <phoneticPr fontId="3"/>
  </si>
  <si>
    <t>（事業目的）
　産地市場での買取のシェアを高めることで、競争力を高め、魚価の向上を図る。そのために、『買取販売事業中期計画』に基づき、販売子会社を設立し、柔軟な事業展開と販売組織体制の強化を図る。
（事業概要）
　・販売子会社等支援のためのアドバイザーの
    配置
　・販売促進
　・人材育成事業（短期研修）</t>
    <phoneticPr fontId="3"/>
  </si>
  <si>
    <t>（事業目的）
　大月町水産種苗センター施設を活用するために漁場整備、小割増設等の施設整備を行い、民間レベルによる生産計画に対応できる施設機能を整備する。
（事業概要）
　海上育成用施設整備
　　・沖出用漁場整備
　　・沖出漁場整備用資材購入
　　・沖出用小割の増設</t>
    <phoneticPr fontId="3"/>
  </si>
  <si>
    <t>（事業目的）
　同町に豊富にあるウバメガシを活用し、近年安定した価格で取引が行われている備長炭の製造に取り組むことにより、雇用の創出と共に、製炭技術者や山林労働者等の所得の向上を図る。
（事業概要）
　生産用窯設置（１０ｔ用　４基）</t>
    <phoneticPr fontId="3"/>
  </si>
  <si>
    <t>（事業目的）
　新高梨のブランド産地である高知市針木地区における青果の販売を「まるはり」で統一し、ブランド名の浸透を目指す。また、県外販路においてもブランド名の浸透に応じたギフト等の強化を行い、産地の維持発展につなげる。
（事業概要）
　・出荷段ボールのデザイン変更、
　　梨栽培100周年シール・共選用シール作成
　・ＰＲ用資材の作成
　　（のぼり旗、ポスター、販促用法被、
　　　車両用マグネット作成等）</t>
    <rPh sb="8" eb="10">
      <t>ニイタカ</t>
    </rPh>
    <rPh sb="10" eb="11">
      <t>ナシ</t>
    </rPh>
    <rPh sb="16" eb="18">
      <t>サンチ</t>
    </rPh>
    <rPh sb="21" eb="24">
      <t>コウチシ</t>
    </rPh>
    <rPh sb="24" eb="25">
      <t>ハリ</t>
    </rPh>
    <rPh sb="25" eb="26">
      <t>キ</t>
    </rPh>
    <rPh sb="26" eb="28">
      <t>チク</t>
    </rPh>
    <rPh sb="32" eb="34">
      <t>セイカ</t>
    </rPh>
    <rPh sb="35" eb="37">
      <t>ハンバイ</t>
    </rPh>
    <rPh sb="45" eb="47">
      <t>トウイツ</t>
    </rPh>
    <rPh sb="53" eb="54">
      <t>メイ</t>
    </rPh>
    <rPh sb="55" eb="57">
      <t>シントウ</t>
    </rPh>
    <rPh sb="58" eb="60">
      <t>メザ</t>
    </rPh>
    <rPh sb="65" eb="67">
      <t>ケンガイ</t>
    </rPh>
    <rPh sb="67" eb="69">
      <t>ハンロ</t>
    </rPh>
    <rPh sb="78" eb="79">
      <t>メイ</t>
    </rPh>
    <rPh sb="80" eb="82">
      <t>シントウ</t>
    </rPh>
    <rPh sb="83" eb="84">
      <t>オウ</t>
    </rPh>
    <rPh sb="89" eb="90">
      <t>トウ</t>
    </rPh>
    <rPh sb="91" eb="93">
      <t>キョウカ</t>
    </rPh>
    <rPh sb="94" eb="95">
      <t>オコナ</t>
    </rPh>
    <rPh sb="97" eb="99">
      <t>サンチ</t>
    </rPh>
    <rPh sb="100" eb="102">
      <t>イジ</t>
    </rPh>
    <rPh sb="102" eb="104">
      <t>ハッテン</t>
    </rPh>
    <rPh sb="121" eb="123">
      <t>シュッカ</t>
    </rPh>
    <rPh sb="123" eb="124">
      <t>ダン</t>
    </rPh>
    <rPh sb="132" eb="134">
      <t>ヘンコウ</t>
    </rPh>
    <rPh sb="138" eb="139">
      <t>ナシ</t>
    </rPh>
    <rPh sb="139" eb="141">
      <t>サイバイ</t>
    </rPh>
    <rPh sb="144" eb="146">
      <t>シュウネン</t>
    </rPh>
    <rPh sb="150" eb="151">
      <t>キョウ</t>
    </rPh>
    <rPh sb="151" eb="152">
      <t>セン</t>
    </rPh>
    <rPh sb="152" eb="153">
      <t>ヨウ</t>
    </rPh>
    <rPh sb="156" eb="158">
      <t>サクセイ</t>
    </rPh>
    <rPh sb="163" eb="164">
      <t>ヨウ</t>
    </rPh>
    <rPh sb="164" eb="166">
      <t>シザイ</t>
    </rPh>
    <rPh sb="167" eb="169">
      <t>サクセイ</t>
    </rPh>
    <rPh sb="176" eb="177">
      <t>バタ</t>
    </rPh>
    <rPh sb="183" eb="186">
      <t>ハンソクヨウ</t>
    </rPh>
    <rPh sb="186" eb="188">
      <t>ハッピ</t>
    </rPh>
    <rPh sb="193" eb="196">
      <t>シャリョウヨウ</t>
    </rPh>
    <rPh sb="201" eb="203">
      <t>サクセイ</t>
    </rPh>
    <rPh sb="203" eb="204">
      <t>トウ</t>
    </rPh>
    <phoneticPr fontId="3"/>
  </si>
  <si>
    <t>（事業目的）
　製造量を確保し経営を安定させるための製造工程の見直し・改善によるコスト削減と、他エネルギーと調和した価格の実現と雇用の確保を図る
（事業概要）
　・オガ粉製造施設及び付帯施設整備
　　（オガ粉製造機他関連設備一式）</t>
    <rPh sb="70" eb="71">
      <t>ハカ</t>
    </rPh>
    <phoneticPr fontId="3"/>
  </si>
  <si>
    <t>（単位：円）</t>
    <rPh sb="1" eb="3">
      <t>タンイ</t>
    </rPh>
    <rPh sb="4" eb="5">
      <t>エン</t>
    </rPh>
    <phoneticPr fontId="4"/>
  </si>
  <si>
    <t>合　　計　（27件）
（うち、企業等案件は９件）</t>
    <rPh sb="0" eb="1">
      <t>ゴウ</t>
    </rPh>
    <rPh sb="3" eb="4">
      <t>ケイ</t>
    </rPh>
    <rPh sb="8" eb="9">
      <t>ケン</t>
    </rPh>
    <rPh sb="15" eb="18">
      <t>キギョウトウ</t>
    </rPh>
    <rPh sb="18" eb="20">
      <t>アンケン</t>
    </rPh>
    <rPh sb="22" eb="23">
      <t>ケン</t>
    </rPh>
    <phoneticPr fontId="4"/>
  </si>
  <si>
    <t>（現年度執行分　25件）</t>
    <rPh sb="1" eb="2">
      <t>ゲン</t>
    </rPh>
    <rPh sb="2" eb="4">
      <t>ネンド</t>
    </rPh>
    <rPh sb="4" eb="6">
      <t>シッコウ</t>
    </rPh>
    <rPh sb="6" eb="7">
      <t>ブン</t>
    </rPh>
    <rPh sb="10" eb="11">
      <t>ケン</t>
    </rPh>
    <phoneticPr fontId="3"/>
  </si>
  <si>
    <t>（翌年度繰越分　２件）</t>
    <rPh sb="1" eb="4">
      <t>ヨクネンド</t>
    </rPh>
    <rPh sb="4" eb="6">
      <t>クリコシ</t>
    </rPh>
    <rPh sb="6" eb="7">
      <t>ブン</t>
    </rPh>
    <rPh sb="9" eb="10">
      <t>ケン</t>
    </rPh>
    <phoneticPr fontId="3"/>
  </si>
  <si>
    <t>合　　計　　27件</t>
    <rPh sb="0" eb="1">
      <t>ゴウ</t>
    </rPh>
    <rPh sb="3" eb="4">
      <t>ケイ</t>
    </rPh>
    <rPh sb="8" eb="9">
      <t>ケン</t>
    </rPh>
    <phoneticPr fontId="3"/>
  </si>
  <si>
    <t>「海の駅」整備事業
【新規】</t>
    <rPh sb="1" eb="2">
      <t>ウミ</t>
    </rPh>
    <rPh sb="3" eb="4">
      <t>エキ</t>
    </rPh>
    <rPh sb="5" eb="7">
      <t>セイビ</t>
    </rPh>
    <rPh sb="7" eb="9">
      <t>ジギョウ</t>
    </rPh>
    <rPh sb="12" eb="14">
      <t>シンキ</t>
    </rPh>
    <phoneticPr fontId="3"/>
  </si>
  <si>
    <t>新　　規　　21件</t>
    <rPh sb="0" eb="1">
      <t>シン</t>
    </rPh>
    <rPh sb="3" eb="4">
      <t>キ</t>
    </rPh>
    <rPh sb="8" eb="9">
      <t>ケン</t>
    </rPh>
    <phoneticPr fontId="3"/>
  </si>
  <si>
    <t>拡　　充　 　６件</t>
    <rPh sb="0" eb="1">
      <t>ヒロム</t>
    </rPh>
    <rPh sb="3" eb="4">
      <t>ミツル</t>
    </rPh>
    <rPh sb="8" eb="9">
      <t>ケン</t>
    </rPh>
    <phoneticPr fontId="3"/>
  </si>
  <si>
    <t>○</t>
    <phoneticPr fontId="3"/>
  </si>
</sst>
</file>

<file path=xl/styles.xml><?xml version="1.0" encoding="utf-8"?>
<styleSheet xmlns="http://schemas.openxmlformats.org/spreadsheetml/2006/main">
  <numFmts count="1">
    <numFmt numFmtId="176" formatCode="\(#,###\)"/>
  </numFmts>
  <fonts count="9">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6"/>
      <name val="ＭＳ Ｐゴシック"/>
      <family val="3"/>
      <charset val="128"/>
    </font>
    <font>
      <b/>
      <u/>
      <sz val="18"/>
      <name val="ＭＳ Ｐゴシック"/>
      <family val="3"/>
      <charset val="128"/>
    </font>
    <font>
      <sz val="13"/>
      <name val="ＭＳ Ｐゴシック"/>
      <family val="3"/>
      <charset val="128"/>
    </font>
    <font>
      <sz val="9"/>
      <name val="ＭＳ Ｐゴシック"/>
      <family val="3"/>
      <charset val="128"/>
    </font>
    <font>
      <sz val="13"/>
      <color theme="1"/>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38" fontId="0" fillId="0" borderId="0" xfId="1" applyFont="1" applyAlignment="1">
      <alignment vertical="center"/>
    </xf>
    <xf numFmtId="38" fontId="1" fillId="0" borderId="0" xfId="1" applyFont="1" applyAlignment="1">
      <alignment vertical="center"/>
    </xf>
    <xf numFmtId="38" fontId="6" fillId="0" borderId="0" xfId="1" applyFont="1" applyAlignment="1">
      <alignment vertical="center"/>
    </xf>
    <xf numFmtId="38" fontId="8" fillId="0" borderId="1" xfId="1" applyFont="1" applyFill="1" applyBorder="1" applyAlignment="1">
      <alignment horizontal="center" vertical="center"/>
    </xf>
    <xf numFmtId="38" fontId="8" fillId="0" borderId="1" xfId="1" applyFont="1" applyFill="1" applyBorder="1" applyAlignment="1">
      <alignment vertical="center" wrapText="1"/>
    </xf>
    <xf numFmtId="38" fontId="8" fillId="0" borderId="1" xfId="1" applyFont="1" applyFill="1" applyBorder="1" applyAlignment="1">
      <alignment horizontal="center" vertical="center" wrapText="1"/>
    </xf>
    <xf numFmtId="38" fontId="6" fillId="0" borderId="2" xfId="1" applyFont="1" applyFill="1" applyBorder="1" applyAlignment="1">
      <alignment vertical="top" wrapText="1"/>
    </xf>
    <xf numFmtId="38" fontId="8" fillId="0" borderId="2" xfId="1" applyFont="1" applyFill="1" applyBorder="1" applyAlignment="1">
      <alignment vertical="top"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38" fontId="2" fillId="0" borderId="0" xfId="1" applyFont="1" applyFill="1" applyAlignment="1">
      <alignment horizontal="center" vertical="center"/>
    </xf>
    <xf numFmtId="38" fontId="5" fillId="0" borderId="0" xfId="1" applyFont="1" applyFill="1" applyAlignment="1">
      <alignment horizontal="left" vertical="center"/>
    </xf>
    <xf numFmtId="38" fontId="0" fillId="0" borderId="0" xfId="1" applyFont="1" applyFill="1" applyBorder="1" applyAlignment="1">
      <alignment horizontal="right" vertical="center" wrapText="1"/>
    </xf>
    <xf numFmtId="38" fontId="0" fillId="0" borderId="0" xfId="1" applyFont="1" applyFill="1" applyAlignment="1">
      <alignment vertical="center"/>
    </xf>
    <xf numFmtId="38" fontId="0" fillId="0" borderId="0"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1" xfId="1" applyFont="1" applyFill="1" applyBorder="1" applyAlignment="1">
      <alignment horizontal="center" vertical="center" wrapText="1"/>
    </xf>
    <xf numFmtId="38" fontId="6" fillId="0" borderId="1" xfId="1" applyFont="1" applyFill="1" applyBorder="1" applyAlignment="1">
      <alignment vertical="center" wrapText="1"/>
    </xf>
    <xf numFmtId="38" fontId="6" fillId="0" borderId="1" xfId="1" applyFont="1" applyFill="1" applyBorder="1" applyAlignment="1">
      <alignment vertical="top" wrapText="1"/>
    </xf>
    <xf numFmtId="38" fontId="6" fillId="0" borderId="0" xfId="1" applyFont="1" applyFill="1" applyBorder="1" applyAlignment="1">
      <alignment horizontal="center" vertical="center"/>
    </xf>
    <xf numFmtId="38" fontId="6" fillId="0" borderId="0" xfId="1" applyFont="1" applyFill="1" applyBorder="1" applyAlignment="1">
      <alignment vertical="center" wrapText="1"/>
    </xf>
    <xf numFmtId="38" fontId="6" fillId="0" borderId="0" xfId="1" applyFont="1" applyFill="1" applyBorder="1" applyAlignment="1">
      <alignment horizontal="center" vertical="center" wrapText="1"/>
    </xf>
    <xf numFmtId="38" fontId="0" fillId="0" borderId="0" xfId="1" applyFont="1" applyFill="1" applyBorder="1" applyAlignment="1">
      <alignment horizontal="center" vertical="center"/>
    </xf>
    <xf numFmtId="38" fontId="0" fillId="0" borderId="0" xfId="1" applyFont="1" applyFill="1" applyAlignment="1">
      <alignment horizontal="center" vertical="center"/>
    </xf>
    <xf numFmtId="38" fontId="0" fillId="0" borderId="0" xfId="1" applyFont="1" applyFill="1" applyAlignment="1">
      <alignment vertical="center" wrapText="1"/>
    </xf>
    <xf numFmtId="38" fontId="0" fillId="0" borderId="0" xfId="1" applyFont="1" applyFill="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38" fontId="6" fillId="0" borderId="0" xfId="1" applyFont="1" applyFill="1" applyAlignment="1">
      <alignment vertical="center"/>
    </xf>
    <xf numFmtId="38" fontId="1" fillId="0" borderId="0" xfId="1" applyFont="1" applyFill="1" applyAlignment="1">
      <alignment vertical="center"/>
    </xf>
    <xf numFmtId="38" fontId="1" fillId="0" borderId="0" xfId="1" applyFont="1" applyFill="1" applyAlignment="1">
      <alignment horizontal="right" vertical="center"/>
    </xf>
    <xf numFmtId="38" fontId="1" fillId="0" borderId="3" xfId="1" applyFont="1" applyBorder="1" applyAlignment="1">
      <alignment horizontal="center" vertical="center" wrapText="1"/>
    </xf>
    <xf numFmtId="38" fontId="1" fillId="2" borderId="3" xfId="1" applyFont="1" applyFill="1" applyBorder="1" applyAlignment="1">
      <alignment horizontal="center" vertical="center" wrapText="1"/>
    </xf>
    <xf numFmtId="38" fontId="6" fillId="0" borderId="3" xfId="1" applyFont="1" applyFill="1" applyBorder="1" applyAlignment="1">
      <alignment vertical="center"/>
    </xf>
    <xf numFmtId="38" fontId="6" fillId="0" borderId="3" xfId="0" applyNumberFormat="1" applyFont="1" applyFill="1" applyBorder="1" applyAlignment="1">
      <alignment vertical="center"/>
    </xf>
    <xf numFmtId="38" fontId="6" fillId="0" borderId="3" xfId="0" applyNumberFormat="1" applyFont="1" applyFill="1" applyBorder="1" applyAlignment="1">
      <alignment vertical="center" wrapText="1"/>
    </xf>
    <xf numFmtId="38" fontId="6" fillId="0" borderId="3" xfId="1" applyNumberFormat="1" applyFont="1" applyFill="1" applyBorder="1" applyAlignment="1">
      <alignment vertical="center"/>
    </xf>
    <xf numFmtId="38" fontId="6" fillId="0" borderId="0" xfId="1" applyFont="1" applyFill="1" applyBorder="1" applyAlignment="1">
      <alignment vertical="center"/>
    </xf>
    <xf numFmtId="38" fontId="7" fillId="0" borderId="0" xfId="1" applyFont="1" applyFill="1" applyBorder="1" applyAlignment="1">
      <alignment vertical="center"/>
    </xf>
    <xf numFmtId="38" fontId="7" fillId="0" borderId="0" xfId="1" applyFont="1" applyFill="1" applyBorder="1" applyAlignment="1">
      <alignment horizontal="right" vertical="center"/>
    </xf>
    <xf numFmtId="38" fontId="1" fillId="0" borderId="0" xfId="1" applyFont="1" applyFill="1" applyBorder="1" applyAlignment="1">
      <alignment vertical="center"/>
    </xf>
    <xf numFmtId="38" fontId="2" fillId="0" borderId="0" xfId="1" applyFont="1" applyFill="1" applyAlignment="1">
      <alignment vertical="center"/>
    </xf>
    <xf numFmtId="38" fontId="6" fillId="0" borderId="3" xfId="1" applyFont="1" applyFill="1" applyBorder="1" applyAlignment="1">
      <alignment horizontal="center" vertical="center" wrapText="1"/>
    </xf>
    <xf numFmtId="38" fontId="6" fillId="0" borderId="5" xfId="1" applyFont="1" applyFill="1" applyBorder="1" applyAlignment="1">
      <alignment vertical="center"/>
    </xf>
    <xf numFmtId="38" fontId="6" fillId="0" borderId="6" xfId="1" applyFont="1" applyFill="1" applyBorder="1" applyAlignment="1">
      <alignment horizontal="right" vertical="center" wrapText="1"/>
    </xf>
    <xf numFmtId="176" fontId="6" fillId="0" borderId="6" xfId="1" applyNumberFormat="1" applyFont="1" applyFill="1" applyBorder="1" applyAlignment="1">
      <alignment vertical="center"/>
    </xf>
    <xf numFmtId="38" fontId="6" fillId="0" borderId="6" xfId="1" applyFont="1" applyFill="1" applyBorder="1" applyAlignment="1">
      <alignment vertical="center"/>
    </xf>
    <xf numFmtId="38" fontId="6" fillId="0" borderId="4" xfId="1" applyFont="1" applyFill="1" applyBorder="1" applyAlignment="1">
      <alignment horizontal="right" vertical="center" wrapText="1"/>
    </xf>
    <xf numFmtId="176" fontId="6" fillId="0" borderId="4" xfId="1" applyNumberFormat="1" applyFont="1" applyFill="1" applyBorder="1" applyAlignment="1">
      <alignment vertical="center"/>
    </xf>
    <xf numFmtId="38" fontId="6" fillId="0" borderId="4" xfId="1" applyFont="1" applyFill="1" applyBorder="1" applyAlignment="1">
      <alignment vertical="center"/>
    </xf>
    <xf numFmtId="38" fontId="6" fillId="0" borderId="3" xfId="1" applyFont="1" applyFill="1" applyBorder="1" applyAlignment="1">
      <alignment horizontal="center" vertical="center" wrapText="1"/>
    </xf>
    <xf numFmtId="38" fontId="6" fillId="2" borderId="3" xfId="0" applyNumberFormat="1" applyFont="1" applyFill="1" applyBorder="1" applyAlignment="1">
      <alignment vertical="center" wrapText="1"/>
    </xf>
    <xf numFmtId="38" fontId="0" fillId="0" borderId="3" xfId="1" applyFont="1" applyFill="1" applyBorder="1" applyAlignment="1">
      <alignment horizontal="center" vertical="center" wrapText="1"/>
    </xf>
    <xf numFmtId="38" fontId="1" fillId="0" borderId="3" xfId="1" applyFont="1" applyFill="1" applyBorder="1" applyAlignment="1">
      <alignment horizontal="center" vertical="center"/>
    </xf>
    <xf numFmtId="38" fontId="6" fillId="0" borderId="5" xfId="1" applyFont="1" applyFill="1" applyBorder="1" applyAlignment="1">
      <alignment horizontal="center" vertical="center" wrapText="1"/>
    </xf>
    <xf numFmtId="38" fontId="0" fillId="0" borderId="0" xfId="1" applyFont="1" applyFill="1" applyBorder="1" applyAlignment="1">
      <alignment horizontal="right" vertical="center" wrapText="1"/>
    </xf>
    <xf numFmtId="38" fontId="6" fillId="0" borderId="3" xfId="1" applyFont="1" applyFill="1" applyBorder="1" applyAlignment="1">
      <alignment horizontal="center" vertical="center" wrapText="1"/>
    </xf>
    <xf numFmtId="38" fontId="6" fillId="0" borderId="3" xfId="1" applyFont="1" applyFill="1" applyBorder="1" applyAlignment="1">
      <alignment horizontal="center" vertical="center"/>
    </xf>
    <xf numFmtId="38" fontId="2" fillId="0" borderId="0" xfId="1" applyFont="1" applyFill="1" applyAlignment="1">
      <alignment horizontal="center" vertical="center"/>
    </xf>
    <xf numFmtId="38" fontId="0" fillId="0" borderId="3" xfId="1" applyFont="1" applyFill="1" applyBorder="1" applyAlignment="1">
      <alignment horizontal="center" vertical="center"/>
    </xf>
    <xf numFmtId="38" fontId="6" fillId="0" borderId="7"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8" xfId="1"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9" xfId="1" applyFont="1" applyFill="1" applyBorder="1" applyAlignment="1">
      <alignment horizontal="center" vertical="center" wrapText="1"/>
    </xf>
    <xf numFmtId="38" fontId="6" fillId="0" borderId="10"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0"/>
  <sheetViews>
    <sheetView tabSelected="1" view="pageBreakPreview" zoomScale="70" zoomScaleNormal="100" zoomScaleSheetLayoutView="70" workbookViewId="0">
      <pane xSplit="4" ySplit="5" topLeftCell="E35" activePane="bottomRight" state="frozen"/>
      <selection pane="topRight" activeCell="F1" sqref="F1"/>
      <selection pane="bottomLeft" activeCell="A7" sqref="A7"/>
      <selection pane="bottomRight" activeCell="F38" sqref="F38"/>
    </sheetView>
  </sheetViews>
  <sheetFormatPr defaultRowHeight="13.5"/>
  <cols>
    <col min="1" max="1" width="6.125" style="24" customWidth="1"/>
    <col min="2" max="2" width="23.625" style="25" customWidth="1"/>
    <col min="3" max="4" width="13.125" style="26" customWidth="1"/>
    <col min="5" max="5" width="48.625" style="14" customWidth="1"/>
    <col min="6" max="8" width="14.625" style="30" customWidth="1"/>
    <col min="9" max="11" width="10.25" style="30" customWidth="1"/>
    <col min="12" max="16384" width="9" style="1"/>
  </cols>
  <sheetData>
    <row r="1" spans="1:11" ht="24">
      <c r="A1" s="59" t="s">
        <v>76</v>
      </c>
      <c r="B1" s="59"/>
      <c r="C1" s="59"/>
      <c r="D1" s="59"/>
      <c r="E1" s="59"/>
      <c r="F1" s="59"/>
      <c r="G1" s="59"/>
      <c r="H1" s="59"/>
      <c r="I1" s="59"/>
      <c r="J1" s="42"/>
      <c r="K1" s="42"/>
    </row>
    <row r="2" spans="1:11" ht="20.100000000000001" customHeight="1">
      <c r="A2" s="12"/>
      <c r="B2" s="11"/>
      <c r="C2" s="11"/>
      <c r="D2" s="56"/>
      <c r="E2" s="56"/>
    </row>
    <row r="3" spans="1:11" ht="20.100000000000001" customHeight="1">
      <c r="A3" s="12"/>
      <c r="B3" s="11"/>
      <c r="C3" s="11"/>
      <c r="D3" s="15"/>
      <c r="E3" s="13"/>
      <c r="I3" s="31"/>
      <c r="J3" s="31"/>
      <c r="K3" s="31"/>
    </row>
    <row r="4" spans="1:11" ht="21" customHeight="1">
      <c r="A4" s="57" t="s">
        <v>0</v>
      </c>
      <c r="B4" s="57" t="s">
        <v>1</v>
      </c>
      <c r="C4" s="57" t="s">
        <v>2</v>
      </c>
      <c r="D4" s="53" t="s">
        <v>9</v>
      </c>
      <c r="E4" s="58" t="s">
        <v>3</v>
      </c>
      <c r="F4" s="60" t="s">
        <v>110</v>
      </c>
      <c r="G4" s="54"/>
      <c r="H4" s="54"/>
      <c r="I4" s="54" t="s">
        <v>4</v>
      </c>
      <c r="J4" s="53" t="s">
        <v>90</v>
      </c>
      <c r="K4" s="53" t="s">
        <v>91</v>
      </c>
    </row>
    <row r="5" spans="1:11" ht="40.5" customHeight="1">
      <c r="A5" s="57"/>
      <c r="B5" s="57"/>
      <c r="C5" s="57"/>
      <c r="D5" s="57"/>
      <c r="E5" s="58"/>
      <c r="F5" s="32" t="s">
        <v>73</v>
      </c>
      <c r="G5" s="33" t="s">
        <v>74</v>
      </c>
      <c r="H5" s="33" t="s">
        <v>75</v>
      </c>
      <c r="I5" s="54"/>
      <c r="J5" s="54"/>
      <c r="K5" s="54"/>
    </row>
    <row r="6" spans="1:11" ht="200.1" customHeight="1">
      <c r="A6" s="17">
        <v>1</v>
      </c>
      <c r="B6" s="5" t="s">
        <v>15</v>
      </c>
      <c r="C6" s="6" t="s">
        <v>5</v>
      </c>
      <c r="D6" s="6" t="s">
        <v>5</v>
      </c>
      <c r="E6" s="7" t="s">
        <v>105</v>
      </c>
      <c r="F6" s="34">
        <v>8708732</v>
      </c>
      <c r="G6" s="34">
        <v>8455219</v>
      </c>
      <c r="H6" s="34">
        <v>1409000</v>
      </c>
      <c r="I6" s="16"/>
      <c r="J6" s="16"/>
      <c r="K6" s="16" t="s">
        <v>92</v>
      </c>
    </row>
    <row r="7" spans="1:11" ht="181.5" customHeight="1">
      <c r="A7" s="17">
        <v>2</v>
      </c>
      <c r="B7" s="5" t="s">
        <v>10</v>
      </c>
      <c r="C7" s="4" t="s">
        <v>6</v>
      </c>
      <c r="D7" s="4" t="s">
        <v>6</v>
      </c>
      <c r="E7" s="7" t="s">
        <v>106</v>
      </c>
      <c r="F7" s="34">
        <v>10855950</v>
      </c>
      <c r="G7" s="34">
        <v>10855950</v>
      </c>
      <c r="H7" s="34">
        <v>7237000</v>
      </c>
      <c r="I7" s="16"/>
      <c r="J7" s="16"/>
      <c r="K7" s="16" t="s">
        <v>92</v>
      </c>
    </row>
    <row r="8" spans="1:11" ht="171.75" customHeight="1">
      <c r="A8" s="17">
        <v>3</v>
      </c>
      <c r="B8" s="18" t="s">
        <v>11</v>
      </c>
      <c r="C8" s="17" t="s">
        <v>6</v>
      </c>
      <c r="D8" s="17" t="s">
        <v>12</v>
      </c>
      <c r="E8" s="19" t="s">
        <v>107</v>
      </c>
      <c r="F8" s="35">
        <v>18054098</v>
      </c>
      <c r="G8" s="35">
        <v>18054098</v>
      </c>
      <c r="H8" s="35">
        <v>12036000</v>
      </c>
      <c r="I8" s="16"/>
      <c r="J8" s="16"/>
      <c r="K8" s="16" t="s">
        <v>92</v>
      </c>
    </row>
    <row r="9" spans="1:11" s="2" customFormat="1" ht="200.1" customHeight="1">
      <c r="A9" s="17">
        <v>4</v>
      </c>
      <c r="B9" s="5" t="s">
        <v>13</v>
      </c>
      <c r="C9" s="6" t="s">
        <v>6</v>
      </c>
      <c r="D9" s="6" t="s">
        <v>18</v>
      </c>
      <c r="E9" s="8" t="s">
        <v>95</v>
      </c>
      <c r="F9" s="34">
        <v>1692579</v>
      </c>
      <c r="G9" s="34">
        <v>1680579</v>
      </c>
      <c r="H9" s="34">
        <v>840000</v>
      </c>
      <c r="I9" s="16"/>
      <c r="J9" s="16" t="s">
        <v>92</v>
      </c>
      <c r="K9" s="16" t="s">
        <v>92</v>
      </c>
    </row>
    <row r="10" spans="1:11" s="2" customFormat="1" ht="234.75" customHeight="1">
      <c r="A10" s="17">
        <v>5</v>
      </c>
      <c r="B10" s="5" t="s">
        <v>16</v>
      </c>
      <c r="C10" s="6" t="s">
        <v>7</v>
      </c>
      <c r="D10" s="6" t="s">
        <v>14</v>
      </c>
      <c r="E10" s="7" t="s">
        <v>96</v>
      </c>
      <c r="F10" s="34">
        <v>4325598</v>
      </c>
      <c r="G10" s="34">
        <v>4325598</v>
      </c>
      <c r="H10" s="34">
        <v>721000</v>
      </c>
      <c r="I10" s="16"/>
      <c r="J10" s="16"/>
      <c r="K10" s="16" t="s">
        <v>92</v>
      </c>
    </row>
    <row r="11" spans="1:11" s="2" customFormat="1" ht="263.25" customHeight="1">
      <c r="A11" s="17">
        <v>6</v>
      </c>
      <c r="B11" s="5" t="s">
        <v>17</v>
      </c>
      <c r="C11" s="4" t="s">
        <v>8</v>
      </c>
      <c r="D11" s="6" t="s">
        <v>97</v>
      </c>
      <c r="E11" s="7" t="s">
        <v>77</v>
      </c>
      <c r="F11" s="34">
        <v>131341350</v>
      </c>
      <c r="G11" s="34">
        <v>127915000</v>
      </c>
      <c r="H11" s="34">
        <v>50000000</v>
      </c>
      <c r="I11" s="16"/>
      <c r="J11" s="16" t="s">
        <v>92</v>
      </c>
      <c r="K11" s="16" t="s">
        <v>92</v>
      </c>
    </row>
    <row r="12" spans="1:11" s="29" customFormat="1" ht="200.1" customHeight="1">
      <c r="A12" s="17">
        <v>7</v>
      </c>
      <c r="B12" s="5" t="s">
        <v>19</v>
      </c>
      <c r="C12" s="16" t="s">
        <v>98</v>
      </c>
      <c r="D12" s="6" t="s">
        <v>99</v>
      </c>
      <c r="E12" s="7" t="s">
        <v>20</v>
      </c>
      <c r="F12" s="34">
        <v>201440</v>
      </c>
      <c r="G12" s="34">
        <v>201440</v>
      </c>
      <c r="H12" s="34">
        <v>100000</v>
      </c>
      <c r="I12" s="16"/>
      <c r="J12" s="16" t="s">
        <v>92</v>
      </c>
      <c r="K12" s="16" t="s">
        <v>92</v>
      </c>
    </row>
    <row r="13" spans="1:11" s="29" customFormat="1" ht="172.5" customHeight="1">
      <c r="A13" s="17">
        <v>8</v>
      </c>
      <c r="B13" s="5" t="s">
        <v>79</v>
      </c>
      <c r="C13" s="16" t="s">
        <v>25</v>
      </c>
      <c r="D13" s="6" t="s">
        <v>25</v>
      </c>
      <c r="E13" s="7" t="s">
        <v>62</v>
      </c>
      <c r="F13" s="34">
        <v>2649000</v>
      </c>
      <c r="G13" s="34">
        <v>2649000</v>
      </c>
      <c r="H13" s="34">
        <v>1000000</v>
      </c>
      <c r="I13" s="16"/>
      <c r="J13" s="16"/>
      <c r="K13" s="16"/>
    </row>
    <row r="14" spans="1:11" s="29" customFormat="1" ht="171.75" customHeight="1">
      <c r="A14" s="17">
        <v>9</v>
      </c>
      <c r="B14" s="5" t="s">
        <v>26</v>
      </c>
      <c r="C14" s="16" t="s">
        <v>27</v>
      </c>
      <c r="D14" s="6" t="s">
        <v>28</v>
      </c>
      <c r="E14" s="7" t="s">
        <v>29</v>
      </c>
      <c r="F14" s="34">
        <v>768891</v>
      </c>
      <c r="G14" s="34">
        <v>768191</v>
      </c>
      <c r="H14" s="34">
        <v>384000</v>
      </c>
      <c r="I14" s="16"/>
      <c r="J14" s="16"/>
      <c r="K14" s="16"/>
    </row>
    <row r="15" spans="1:11" s="29" customFormat="1" ht="200.1" customHeight="1">
      <c r="A15" s="17">
        <v>10</v>
      </c>
      <c r="B15" s="5" t="s">
        <v>21</v>
      </c>
      <c r="C15" s="16" t="s">
        <v>22</v>
      </c>
      <c r="D15" s="6" t="s">
        <v>23</v>
      </c>
      <c r="E15" s="7" t="s">
        <v>24</v>
      </c>
      <c r="F15" s="34">
        <v>2205000</v>
      </c>
      <c r="G15" s="34">
        <v>2100000</v>
      </c>
      <c r="H15" s="34">
        <v>1000000</v>
      </c>
      <c r="I15" s="16"/>
      <c r="J15" s="16"/>
      <c r="K15" s="16"/>
    </row>
    <row r="16" spans="1:11" s="3" customFormat="1" ht="242.25" customHeight="1">
      <c r="A16" s="17">
        <v>11</v>
      </c>
      <c r="B16" s="5" t="s">
        <v>30</v>
      </c>
      <c r="C16" s="4" t="s">
        <v>31</v>
      </c>
      <c r="D16" s="4" t="s">
        <v>31</v>
      </c>
      <c r="E16" s="7" t="s">
        <v>100</v>
      </c>
      <c r="F16" s="34">
        <v>107913750</v>
      </c>
      <c r="G16" s="34">
        <v>96712350</v>
      </c>
      <c r="H16" s="34">
        <v>50000000</v>
      </c>
      <c r="I16" s="16"/>
      <c r="J16" s="16"/>
      <c r="K16" s="16"/>
    </row>
    <row r="17" spans="1:11" s="3" customFormat="1" ht="274.5" customHeight="1">
      <c r="A17" s="17">
        <v>12</v>
      </c>
      <c r="B17" s="5" t="s">
        <v>34</v>
      </c>
      <c r="C17" s="4" t="s">
        <v>32</v>
      </c>
      <c r="D17" s="6" t="s">
        <v>33</v>
      </c>
      <c r="E17" s="7" t="s">
        <v>93</v>
      </c>
      <c r="F17" s="34">
        <v>22406648</v>
      </c>
      <c r="G17" s="34">
        <v>18881657</v>
      </c>
      <c r="H17" s="34">
        <v>12587000</v>
      </c>
      <c r="I17" s="16"/>
      <c r="J17" s="16"/>
      <c r="K17" s="16"/>
    </row>
    <row r="18" spans="1:11" s="29" customFormat="1" ht="200.1" customHeight="1">
      <c r="A18" s="17">
        <v>13</v>
      </c>
      <c r="B18" s="5" t="s">
        <v>35</v>
      </c>
      <c r="C18" s="16" t="s">
        <v>101</v>
      </c>
      <c r="D18" s="6" t="s">
        <v>102</v>
      </c>
      <c r="E18" s="7" t="s">
        <v>36</v>
      </c>
      <c r="F18" s="34">
        <v>1276870</v>
      </c>
      <c r="G18" s="34">
        <v>1276870</v>
      </c>
      <c r="H18" s="34">
        <v>638000</v>
      </c>
      <c r="I18" s="16"/>
      <c r="J18" s="16"/>
      <c r="K18" s="16" t="s">
        <v>92</v>
      </c>
    </row>
    <row r="19" spans="1:11" s="29" customFormat="1" ht="235.5" customHeight="1">
      <c r="A19" s="17">
        <v>14</v>
      </c>
      <c r="B19" s="5" t="s">
        <v>37</v>
      </c>
      <c r="C19" s="16" t="s">
        <v>38</v>
      </c>
      <c r="D19" s="6" t="s">
        <v>44</v>
      </c>
      <c r="E19" s="7" t="s">
        <v>80</v>
      </c>
      <c r="F19" s="34">
        <v>900092</v>
      </c>
      <c r="G19" s="34">
        <v>900092</v>
      </c>
      <c r="H19" s="34">
        <v>450000</v>
      </c>
      <c r="I19" s="16"/>
      <c r="J19" s="16" t="s">
        <v>92</v>
      </c>
      <c r="K19" s="16"/>
    </row>
    <row r="20" spans="1:11" s="29" customFormat="1" ht="235.5" customHeight="1">
      <c r="A20" s="17">
        <v>15</v>
      </c>
      <c r="B20" s="18" t="s">
        <v>81</v>
      </c>
      <c r="C20" s="16" t="s">
        <v>39</v>
      </c>
      <c r="D20" s="16" t="s">
        <v>40</v>
      </c>
      <c r="E20" s="7" t="s">
        <v>108</v>
      </c>
      <c r="F20" s="36">
        <v>1857393</v>
      </c>
      <c r="G20" s="35">
        <v>1768943</v>
      </c>
      <c r="H20" s="37">
        <v>884000</v>
      </c>
      <c r="I20" s="16"/>
      <c r="J20" s="16"/>
      <c r="K20" s="16" t="s">
        <v>92</v>
      </c>
    </row>
    <row r="21" spans="1:11" s="29" customFormat="1" ht="200.1" customHeight="1">
      <c r="A21" s="17">
        <v>16</v>
      </c>
      <c r="B21" s="5" t="s">
        <v>49</v>
      </c>
      <c r="C21" s="9" t="s">
        <v>41</v>
      </c>
      <c r="D21" s="9" t="s">
        <v>41</v>
      </c>
      <c r="E21" s="7" t="s">
        <v>82</v>
      </c>
      <c r="F21" s="36">
        <v>1384500</v>
      </c>
      <c r="G21" s="36">
        <v>1384500</v>
      </c>
      <c r="H21" s="37">
        <v>692000</v>
      </c>
      <c r="I21" s="16"/>
      <c r="J21" s="16"/>
      <c r="K21" s="16"/>
    </row>
    <row r="22" spans="1:11" s="3" customFormat="1" ht="225.75" customHeight="1">
      <c r="A22" s="17">
        <v>17</v>
      </c>
      <c r="B22" s="5" t="s">
        <v>50</v>
      </c>
      <c r="C22" s="9" t="s">
        <v>27</v>
      </c>
      <c r="D22" s="10" t="s">
        <v>45</v>
      </c>
      <c r="E22" s="7" t="s">
        <v>94</v>
      </c>
      <c r="F22" s="36">
        <v>13177500</v>
      </c>
      <c r="G22" s="36">
        <v>11284839</v>
      </c>
      <c r="H22" s="37">
        <v>5642000</v>
      </c>
      <c r="I22" s="16"/>
      <c r="J22" s="16" t="s">
        <v>92</v>
      </c>
      <c r="K22" s="16" t="s">
        <v>92</v>
      </c>
    </row>
    <row r="23" spans="1:11" s="3" customFormat="1" ht="200.1" customHeight="1">
      <c r="A23" s="17">
        <v>18</v>
      </c>
      <c r="B23" s="5" t="s">
        <v>52</v>
      </c>
      <c r="C23" s="9" t="s">
        <v>42</v>
      </c>
      <c r="D23" s="28" t="s">
        <v>43</v>
      </c>
      <c r="E23" s="7" t="s">
        <v>78</v>
      </c>
      <c r="F23" s="52">
        <v>78960000</v>
      </c>
      <c r="G23" s="36">
        <v>75200000</v>
      </c>
      <c r="H23" s="37">
        <v>12500000</v>
      </c>
      <c r="I23" s="16" t="s">
        <v>88</v>
      </c>
      <c r="J23" s="16"/>
      <c r="K23" s="51" t="s">
        <v>118</v>
      </c>
    </row>
    <row r="24" spans="1:11" s="29" customFormat="1" ht="235.5" customHeight="1">
      <c r="A24" s="17">
        <v>19</v>
      </c>
      <c r="B24" s="5" t="s">
        <v>87</v>
      </c>
      <c r="C24" s="9" t="s">
        <v>57</v>
      </c>
      <c r="D24" s="28" t="s">
        <v>58</v>
      </c>
      <c r="E24" s="7" t="s">
        <v>85</v>
      </c>
      <c r="F24" s="36">
        <v>307240</v>
      </c>
      <c r="G24" s="36">
        <v>292609</v>
      </c>
      <c r="H24" s="37">
        <v>146000</v>
      </c>
      <c r="I24" s="16"/>
      <c r="J24" s="16"/>
      <c r="K24" s="16" t="s">
        <v>92</v>
      </c>
    </row>
    <row r="25" spans="1:11" s="3" customFormat="1" ht="200.1" customHeight="1">
      <c r="A25" s="17">
        <v>20</v>
      </c>
      <c r="B25" s="5" t="s">
        <v>51</v>
      </c>
      <c r="C25" s="16" t="s">
        <v>46</v>
      </c>
      <c r="D25" s="6" t="s">
        <v>47</v>
      </c>
      <c r="E25" s="7" t="s">
        <v>48</v>
      </c>
      <c r="F25" s="34">
        <v>87990000</v>
      </c>
      <c r="G25" s="34">
        <v>83800000</v>
      </c>
      <c r="H25" s="34">
        <v>13966000</v>
      </c>
      <c r="I25" s="16"/>
      <c r="J25" s="16" t="s">
        <v>92</v>
      </c>
      <c r="K25" s="16" t="s">
        <v>92</v>
      </c>
    </row>
    <row r="26" spans="1:11" s="3" customFormat="1" ht="276" customHeight="1">
      <c r="A26" s="17">
        <v>21</v>
      </c>
      <c r="B26" s="5" t="s">
        <v>55</v>
      </c>
      <c r="C26" s="16" t="s">
        <v>54</v>
      </c>
      <c r="D26" s="10" t="s">
        <v>53</v>
      </c>
      <c r="E26" s="7" t="s">
        <v>56</v>
      </c>
      <c r="F26" s="34">
        <v>7154974</v>
      </c>
      <c r="G26" s="34">
        <v>6589084</v>
      </c>
      <c r="H26" s="34">
        <v>3294000</v>
      </c>
      <c r="I26" s="16"/>
      <c r="J26" s="16" t="s">
        <v>92</v>
      </c>
      <c r="K26" s="16" t="s">
        <v>92</v>
      </c>
    </row>
    <row r="27" spans="1:11" s="29" customFormat="1" ht="200.1" customHeight="1">
      <c r="A27" s="17">
        <v>22</v>
      </c>
      <c r="B27" s="5" t="s">
        <v>83</v>
      </c>
      <c r="C27" s="16" t="s">
        <v>7</v>
      </c>
      <c r="D27" s="10" t="s">
        <v>59</v>
      </c>
      <c r="E27" s="7" t="s">
        <v>63</v>
      </c>
      <c r="F27" s="34">
        <v>651153</v>
      </c>
      <c r="G27" s="34">
        <v>651153</v>
      </c>
      <c r="H27" s="34">
        <v>325000</v>
      </c>
      <c r="I27" s="16"/>
      <c r="J27" s="16" t="s">
        <v>92</v>
      </c>
      <c r="K27" s="16" t="s">
        <v>92</v>
      </c>
    </row>
    <row r="28" spans="1:11" s="3" customFormat="1" ht="189.95" customHeight="1">
      <c r="A28" s="17">
        <v>23</v>
      </c>
      <c r="B28" s="5" t="s">
        <v>60</v>
      </c>
      <c r="C28" s="16" t="s">
        <v>61</v>
      </c>
      <c r="D28" s="27" t="s">
        <v>103</v>
      </c>
      <c r="E28" s="7" t="s">
        <v>109</v>
      </c>
      <c r="F28" s="34">
        <v>55092450</v>
      </c>
      <c r="G28" s="34">
        <v>54566400</v>
      </c>
      <c r="H28" s="34">
        <v>36377000</v>
      </c>
      <c r="I28" s="16"/>
      <c r="J28" s="16"/>
      <c r="K28" s="16"/>
    </row>
    <row r="29" spans="1:11" s="29" customFormat="1" ht="189.95" customHeight="1">
      <c r="A29" s="17">
        <v>24</v>
      </c>
      <c r="B29" s="5" t="s">
        <v>86</v>
      </c>
      <c r="C29" s="16" t="s">
        <v>64</v>
      </c>
      <c r="D29" s="27" t="s">
        <v>65</v>
      </c>
      <c r="E29" s="7" t="s">
        <v>66</v>
      </c>
      <c r="F29" s="34">
        <v>630515</v>
      </c>
      <c r="G29" s="34">
        <v>589633</v>
      </c>
      <c r="H29" s="34">
        <v>294000</v>
      </c>
      <c r="I29" s="16"/>
      <c r="J29" s="16"/>
      <c r="K29" s="16" t="s">
        <v>92</v>
      </c>
    </row>
    <row r="30" spans="1:11" s="29" customFormat="1" ht="200.1" customHeight="1">
      <c r="A30" s="17">
        <v>25</v>
      </c>
      <c r="B30" s="5" t="s">
        <v>68</v>
      </c>
      <c r="C30" s="16" t="s">
        <v>67</v>
      </c>
      <c r="D30" s="16" t="s">
        <v>84</v>
      </c>
      <c r="E30" s="7" t="s">
        <v>69</v>
      </c>
      <c r="F30" s="34">
        <v>2100000</v>
      </c>
      <c r="G30" s="34">
        <v>2000000</v>
      </c>
      <c r="H30" s="34">
        <v>1000000</v>
      </c>
      <c r="I30" s="16"/>
      <c r="J30" s="16" t="s">
        <v>92</v>
      </c>
      <c r="K30" s="51" t="s">
        <v>118</v>
      </c>
    </row>
    <row r="31" spans="1:11" s="3" customFormat="1" ht="200.1" customHeight="1">
      <c r="A31" s="17">
        <v>26</v>
      </c>
      <c r="B31" s="5" t="s">
        <v>70</v>
      </c>
      <c r="C31" s="16" t="s">
        <v>27</v>
      </c>
      <c r="D31" s="27" t="s">
        <v>71</v>
      </c>
      <c r="E31" s="7" t="s">
        <v>104</v>
      </c>
      <c r="F31" s="34">
        <v>300000</v>
      </c>
      <c r="G31" s="34">
        <v>300000</v>
      </c>
      <c r="H31" s="34">
        <v>150000</v>
      </c>
      <c r="I31" s="16"/>
      <c r="J31" s="16"/>
      <c r="K31" s="16"/>
    </row>
    <row r="32" spans="1:11" s="29" customFormat="1" ht="200.1" customHeight="1">
      <c r="A32" s="17">
        <v>27</v>
      </c>
      <c r="B32" s="5" t="s">
        <v>115</v>
      </c>
      <c r="C32" s="16" t="s">
        <v>41</v>
      </c>
      <c r="D32" s="10" t="s">
        <v>41</v>
      </c>
      <c r="E32" s="7" t="s">
        <v>72</v>
      </c>
      <c r="F32" s="34">
        <v>95174299</v>
      </c>
      <c r="G32" s="34">
        <v>88447869</v>
      </c>
      <c r="H32" s="34">
        <v>50000000</v>
      </c>
      <c r="I32" s="16" t="s">
        <v>89</v>
      </c>
      <c r="J32" s="16"/>
      <c r="K32" s="16"/>
    </row>
    <row r="33" spans="1:11" s="3" customFormat="1" ht="88.5" customHeight="1">
      <c r="A33" s="55" t="s">
        <v>111</v>
      </c>
      <c r="B33" s="55"/>
      <c r="C33" s="55"/>
      <c r="D33" s="55"/>
      <c r="E33" s="55"/>
      <c r="F33" s="44">
        <f>SUM(F6:F32)</f>
        <v>658080022</v>
      </c>
      <c r="G33" s="44">
        <f>SUM(G6:G32)</f>
        <v>621651074</v>
      </c>
      <c r="H33" s="44">
        <f>SUM(H6:H32)</f>
        <v>263672000</v>
      </c>
      <c r="I33" s="44"/>
      <c r="J33" s="34"/>
      <c r="K33" s="34"/>
    </row>
    <row r="34" spans="1:11" s="3" customFormat="1" ht="30" customHeight="1">
      <c r="A34" s="61"/>
      <c r="B34" s="62"/>
      <c r="C34" s="62"/>
      <c r="D34" s="63"/>
      <c r="E34" s="45" t="s">
        <v>112</v>
      </c>
      <c r="F34" s="46">
        <f>F33-F35</f>
        <v>483945723</v>
      </c>
      <c r="G34" s="46">
        <f t="shared" ref="G34:H34" si="0">G33-G35</f>
        <v>458003205</v>
      </c>
      <c r="H34" s="46">
        <f t="shared" si="0"/>
        <v>201172000</v>
      </c>
      <c r="I34" s="47"/>
      <c r="J34" s="38"/>
      <c r="K34" s="38"/>
    </row>
    <row r="35" spans="1:11" s="3" customFormat="1" ht="30" customHeight="1">
      <c r="A35" s="64"/>
      <c r="B35" s="65"/>
      <c r="C35" s="65"/>
      <c r="D35" s="66"/>
      <c r="E35" s="48" t="s">
        <v>113</v>
      </c>
      <c r="F35" s="49">
        <f>SUM(F23,F32)</f>
        <v>174134299</v>
      </c>
      <c r="G35" s="49">
        <f t="shared" ref="G35:H35" si="1">SUM(G23,G32)</f>
        <v>163647869</v>
      </c>
      <c r="H35" s="49">
        <f t="shared" si="1"/>
        <v>62500000</v>
      </c>
      <c r="I35" s="50"/>
      <c r="J35" s="38"/>
      <c r="K35" s="38"/>
    </row>
    <row r="36" spans="1:11" s="3" customFormat="1" ht="15">
      <c r="A36" s="20"/>
      <c r="B36" s="21"/>
      <c r="C36" s="20"/>
      <c r="D36" s="22"/>
      <c r="E36" s="21"/>
      <c r="F36" s="38"/>
      <c r="G36" s="39"/>
      <c r="H36" s="38"/>
    </row>
    <row r="37" spans="1:11" s="3" customFormat="1" ht="35.1" customHeight="1">
      <c r="A37" s="22"/>
      <c r="B37" s="22"/>
      <c r="C37" s="22"/>
      <c r="D37" s="22"/>
      <c r="E37" s="43" t="s">
        <v>116</v>
      </c>
      <c r="F37" s="44">
        <f>SUM(F7,F11,F12,F13,F14,F15,F16,F17,F18,F19,F20,F21,F22,F23,F24,F27,F28,F29,F30,F31,F32)</f>
        <v>530154041</v>
      </c>
      <c r="G37" s="44">
        <f t="shared" ref="G37:H37" si="2">SUM(G7,G11,G12,G13,G14,G15,G16,G17,G18,G19,G20,G21,G22,G23,G24,G27,G28,G29,G30,G31,G32)</f>
        <v>498746496</v>
      </c>
      <c r="H37" s="44">
        <f t="shared" si="2"/>
        <v>231406000</v>
      </c>
      <c r="I37" s="38"/>
      <c r="J37" s="38"/>
      <c r="K37" s="38"/>
    </row>
    <row r="38" spans="1:11" s="3" customFormat="1" ht="35.1" customHeight="1">
      <c r="A38" s="22"/>
      <c r="B38" s="22"/>
      <c r="C38" s="22"/>
      <c r="D38" s="22"/>
      <c r="E38" s="43" t="s">
        <v>117</v>
      </c>
      <c r="F38" s="44">
        <f>SUM(F6,F8,F9,F10,F25,F26)</f>
        <v>127925981</v>
      </c>
      <c r="G38" s="44">
        <f t="shared" ref="G38:H38" si="3">SUM(G6,G8,G9,G10,G25,G26)</f>
        <v>122904578</v>
      </c>
      <c r="H38" s="44">
        <f t="shared" si="3"/>
        <v>32266000</v>
      </c>
      <c r="I38" s="38"/>
      <c r="J38" s="38"/>
      <c r="K38" s="38"/>
    </row>
    <row r="39" spans="1:11" s="3" customFormat="1" ht="35.1" customHeight="1">
      <c r="A39" s="22"/>
      <c r="B39" s="22"/>
      <c r="C39" s="22"/>
      <c r="D39" s="22"/>
      <c r="E39" s="16" t="s">
        <v>114</v>
      </c>
      <c r="F39" s="34">
        <f>SUM(F37:F38)</f>
        <v>658080022</v>
      </c>
      <c r="G39" s="34">
        <f t="shared" ref="G39:H39" si="4">SUM(G37:G38)</f>
        <v>621651074</v>
      </c>
      <c r="H39" s="34">
        <f t="shared" si="4"/>
        <v>263672000</v>
      </c>
      <c r="I39" s="38"/>
      <c r="J39" s="38"/>
      <c r="K39" s="38"/>
    </row>
    <row r="40" spans="1:11" s="3" customFormat="1" ht="19.5" customHeight="1">
      <c r="A40" s="20"/>
      <c r="B40" s="21"/>
      <c r="C40" s="20"/>
      <c r="D40" s="22"/>
      <c r="E40" s="21"/>
      <c r="F40" s="38"/>
      <c r="G40" s="39"/>
      <c r="H40" s="38"/>
      <c r="I40" s="40"/>
      <c r="J40" s="40"/>
      <c r="K40" s="40"/>
    </row>
    <row r="41" spans="1:11" s="3" customFormat="1" ht="15">
      <c r="A41" s="20"/>
      <c r="B41" s="21"/>
      <c r="C41" s="20"/>
      <c r="D41" s="22"/>
      <c r="E41" s="21"/>
      <c r="F41" s="38"/>
      <c r="G41" s="39"/>
      <c r="H41" s="38"/>
    </row>
    <row r="42" spans="1:11" s="3" customFormat="1" ht="15">
      <c r="A42" s="20"/>
      <c r="B42" s="21"/>
      <c r="C42" s="20"/>
      <c r="D42" s="22"/>
      <c r="E42" s="21"/>
      <c r="F42" s="38"/>
      <c r="G42" s="38"/>
      <c r="H42" s="38"/>
      <c r="I42" s="38"/>
      <c r="J42" s="38"/>
      <c r="K42" s="38"/>
    </row>
    <row r="43" spans="1:11" s="3" customFormat="1" ht="15">
      <c r="A43" s="20"/>
      <c r="B43" s="21"/>
      <c r="C43" s="20"/>
      <c r="D43" s="22"/>
      <c r="E43" s="21"/>
      <c r="F43" s="38"/>
      <c r="G43" s="38"/>
      <c r="H43" s="38"/>
      <c r="I43" s="38"/>
      <c r="J43" s="38"/>
      <c r="K43" s="38"/>
    </row>
    <row r="44" spans="1:11" s="3" customFormat="1" ht="15">
      <c r="A44" s="20"/>
      <c r="B44" s="21"/>
      <c r="C44" s="20"/>
      <c r="D44" s="22"/>
      <c r="E44" s="21"/>
      <c r="F44" s="38"/>
      <c r="G44" s="38"/>
      <c r="H44" s="38"/>
      <c r="I44" s="38"/>
      <c r="J44" s="38"/>
      <c r="K44" s="38"/>
    </row>
    <row r="45" spans="1:11" s="3" customFormat="1" ht="15">
      <c r="A45" s="20"/>
      <c r="B45" s="21"/>
      <c r="C45" s="20"/>
      <c r="D45" s="22"/>
      <c r="E45" s="21"/>
      <c r="F45" s="38"/>
      <c r="G45" s="38"/>
      <c r="H45" s="38"/>
      <c r="I45" s="38"/>
      <c r="J45" s="38"/>
      <c r="K45" s="38"/>
    </row>
    <row r="46" spans="1:11" s="3" customFormat="1" ht="15">
      <c r="A46" s="20"/>
      <c r="B46" s="21"/>
      <c r="C46" s="20"/>
      <c r="D46" s="22"/>
      <c r="E46" s="21"/>
      <c r="F46" s="38"/>
      <c r="G46" s="38"/>
      <c r="H46" s="38"/>
      <c r="I46" s="38"/>
      <c r="J46" s="38"/>
      <c r="K46" s="38"/>
    </row>
    <row r="47" spans="1:11" s="3" customFormat="1" ht="15">
      <c r="A47" s="20"/>
      <c r="B47" s="21"/>
      <c r="C47" s="20"/>
      <c r="D47" s="22"/>
      <c r="E47" s="21"/>
      <c r="F47" s="38"/>
      <c r="G47" s="38"/>
      <c r="H47" s="38"/>
      <c r="I47" s="38"/>
      <c r="J47" s="38"/>
      <c r="K47" s="38"/>
    </row>
    <row r="48" spans="1:11" ht="15">
      <c r="A48" s="23"/>
      <c r="B48" s="21"/>
      <c r="C48" s="20"/>
      <c r="D48" s="22"/>
      <c r="E48" s="21"/>
      <c r="F48" s="41"/>
      <c r="G48" s="41"/>
      <c r="H48" s="41"/>
      <c r="I48" s="41"/>
      <c r="J48" s="41"/>
      <c r="K48" s="41"/>
    </row>
    <row r="49" spans="1:11" ht="15">
      <c r="A49" s="23"/>
      <c r="B49" s="21"/>
      <c r="C49" s="20"/>
      <c r="D49" s="22"/>
      <c r="E49" s="21"/>
      <c r="F49" s="41"/>
      <c r="G49" s="41"/>
      <c r="H49" s="41"/>
      <c r="I49" s="41"/>
      <c r="J49" s="41"/>
      <c r="K49" s="41"/>
    </row>
    <row r="50" spans="1:11" ht="15">
      <c r="A50" s="23"/>
      <c r="B50" s="21"/>
      <c r="C50" s="20"/>
      <c r="D50" s="22"/>
      <c r="E50" s="21"/>
      <c r="F50" s="41"/>
      <c r="G50" s="41"/>
      <c r="H50" s="41"/>
      <c r="I50" s="41"/>
      <c r="J50" s="41"/>
      <c r="K50" s="41"/>
    </row>
  </sheetData>
  <mergeCells count="13">
    <mergeCell ref="A1:I1"/>
    <mergeCell ref="F4:H4"/>
    <mergeCell ref="I4:I5"/>
    <mergeCell ref="J4:J5"/>
    <mergeCell ref="A34:D35"/>
    <mergeCell ref="K4:K5"/>
    <mergeCell ref="A33:E33"/>
    <mergeCell ref="D2:E2"/>
    <mergeCell ref="A4:A5"/>
    <mergeCell ref="B4:B5"/>
    <mergeCell ref="C4:C5"/>
    <mergeCell ref="D4:D5"/>
    <mergeCell ref="E4:E5"/>
  </mergeCells>
  <phoneticPr fontId="3"/>
  <printOptions horizontalCentered="1"/>
  <pageMargins left="0.59055118110236227" right="0.59055118110236227" top="0.78740157480314965" bottom="0.49" header="0" footer="0.28000000000000003"/>
  <pageSetup paperSize="9" scale="57" fitToHeight="0" orientation="portrait" r:id="rId1"/>
  <headerFooter scaleWithDoc="0" alignWithMargins="0">
    <oddFooter>&amp;P / &amp;N ページ</oddFooter>
  </headerFooter>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２４執行状況</vt:lpstr>
      <vt:lpstr>'２４執行状況'!Print_Area</vt:lpstr>
      <vt:lpstr>'２４執行状況'!Print_Titles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2013-07-05T10:09:17Z</cp:lastPrinted>
  <dcterms:created xsi:type="dcterms:W3CDTF">2011-10-03T02:42:33Z</dcterms:created>
  <dcterms:modified xsi:type="dcterms:W3CDTF">2014-06-13T01:04:36Z</dcterms:modified>
</cp:coreProperties>
</file>