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30" windowWidth="18075" windowHeight="7995"/>
  </bookViews>
  <sheets>
    <sheet name="２３交付実績" sheetId="1" r:id="rId1"/>
  </sheets>
  <definedNames>
    <definedName name="_xlnm.Print_Area" localSheetId="0">'２３交付実績'!$A$1:$I$50</definedName>
    <definedName name="_xlnm.Print_Titles" localSheetId="0">'２３交付実績'!$4:$5</definedName>
  </definedNames>
  <calcPr calcId="125725"/>
</workbook>
</file>

<file path=xl/calcChain.xml><?xml version="1.0" encoding="utf-8"?>
<calcChain xmlns="http://schemas.openxmlformats.org/spreadsheetml/2006/main">
  <c r="H48" i="1"/>
  <c r="G48"/>
  <c r="F48"/>
  <c r="H44"/>
  <c r="H50" s="1"/>
  <c r="H49" s="1"/>
  <c r="G44"/>
  <c r="G50" s="1"/>
  <c r="G49" s="1"/>
  <c r="F44"/>
  <c r="F50" s="1"/>
  <c r="F49" s="1"/>
  <c r="H46"/>
  <c r="G46"/>
  <c r="F46"/>
  <c r="G45"/>
  <c r="H45"/>
  <c r="F45"/>
  <c r="A17"/>
  <c r="A18"/>
  <c r="A19"/>
  <c r="A20"/>
  <c r="A21"/>
  <c r="A22"/>
  <c r="A23"/>
  <c r="A24"/>
  <c r="A25"/>
  <c r="A26"/>
  <c r="A27"/>
  <c r="A7"/>
  <c r="A8"/>
  <c r="A9"/>
  <c r="A10"/>
  <c r="A11"/>
  <c r="A12"/>
  <c r="A13"/>
  <c r="A14"/>
  <c r="A15"/>
</calcChain>
</file>

<file path=xl/sharedStrings.xml><?xml version="1.0" encoding="utf-8"?>
<sst xmlns="http://schemas.openxmlformats.org/spreadsheetml/2006/main" count="171" uniqueCount="147">
  <si>
    <t>高知市</t>
    <rPh sb="0" eb="3">
      <t>コウチシ</t>
    </rPh>
    <phoneticPr fontId="4"/>
  </si>
  <si>
    <t>番号</t>
    <rPh sb="0" eb="2">
      <t>バンゴウ</t>
    </rPh>
    <phoneticPr fontId="4"/>
  </si>
  <si>
    <t>事業名
［新規／拡充］</t>
    <rPh sb="0" eb="2">
      <t>ジギョウ</t>
    </rPh>
    <rPh sb="2" eb="3">
      <t>メイ</t>
    </rPh>
    <rPh sb="5" eb="7">
      <t>シンキ</t>
    </rPh>
    <rPh sb="8" eb="10">
      <t>カクジュウ</t>
    </rPh>
    <rPh sb="10" eb="11">
      <t>テイガク</t>
    </rPh>
    <phoneticPr fontId="4"/>
  </si>
  <si>
    <t>補助先</t>
    <rPh sb="0" eb="2">
      <t>ホジョ</t>
    </rPh>
    <rPh sb="2" eb="3">
      <t>サキ</t>
    </rPh>
    <phoneticPr fontId="4"/>
  </si>
  <si>
    <t>事業概要</t>
    <rPh sb="0" eb="2">
      <t>ジギョウ</t>
    </rPh>
    <rPh sb="2" eb="4">
      <t>ガイヨウ</t>
    </rPh>
    <phoneticPr fontId="4"/>
  </si>
  <si>
    <t>備　考</t>
    <rPh sb="0" eb="1">
      <t>ビン</t>
    </rPh>
    <rPh sb="2" eb="3">
      <t>コウ</t>
    </rPh>
    <phoneticPr fontId="4"/>
  </si>
  <si>
    <t>イルカとのふれあい体験による地域活性化事業
【拡充】</t>
    <rPh sb="24" eb="26">
      <t>カクジュウ</t>
    </rPh>
    <phoneticPr fontId="4"/>
  </si>
  <si>
    <t>室戸市</t>
    <rPh sb="0" eb="3">
      <t>ムロトシ</t>
    </rPh>
    <phoneticPr fontId="4"/>
  </si>
  <si>
    <t>NPO室戸ドルフィンプロジェクト</t>
  </si>
  <si>
    <t>（事業目的）
　イルカ触れ合い体験事業を実施することにより、交流人口の増加による地域への経済波及効果及び施設運営に伴う雇用の創出を目指す。
（事業概要）
　・ウエダー・ライフジャケット購入
　・ふれあいフロート増設、倉庫整備
　・屋外広告新規製作、雑誌掲載
  ・ホームページリニューアル</t>
    <phoneticPr fontId="4"/>
  </si>
  <si>
    <t>世界に２つの「モネの庭」誘客強化事業
【拡充】</t>
    <rPh sb="0" eb="2">
      <t>セカイ</t>
    </rPh>
    <rPh sb="10" eb="11">
      <t>ニワ</t>
    </rPh>
    <rPh sb="12" eb="14">
      <t>ユウキャク</t>
    </rPh>
    <rPh sb="14" eb="16">
      <t>キョウカ</t>
    </rPh>
    <rPh sb="16" eb="18">
      <t>ジギョウ</t>
    </rPh>
    <rPh sb="21" eb="23">
      <t>カクジュウ</t>
    </rPh>
    <phoneticPr fontId="4"/>
  </si>
  <si>
    <t>北川村</t>
    <rPh sb="0" eb="2">
      <t>キタガワ</t>
    </rPh>
    <rPh sb="2" eb="3">
      <t>ムラ</t>
    </rPh>
    <phoneticPr fontId="4"/>
  </si>
  <si>
    <t>（事業目的）
　県東部地域の主力観光拠点として、また、交流人口の活性化を図るための施設として、入園者の満足度の向上を図る為の施設改修や認知度向上のためのPR活動を行い、集客力を向上させる。
（事業概要）
　・小庭園等の整備
　・ｵｰﾌﾟﾝﾃﾞｯｷﾙｰﾌ設置(ﾚｽﾄﾗﾝ・ｳｯﾄﾞﾃﾞｯｷ)
　・雑誌掲載
　・テレビ・ラジオでの宣伝
　・旅行会社、マスコミの招待会等</t>
    <rPh sb="47" eb="50">
      <t>ニュウエンシャ</t>
    </rPh>
    <rPh sb="51" eb="54">
      <t>マンゾクド</t>
    </rPh>
    <rPh sb="55" eb="57">
      <t>コウジョウ</t>
    </rPh>
    <rPh sb="58" eb="59">
      <t>ハカ</t>
    </rPh>
    <rPh sb="60" eb="61">
      <t>タメ</t>
    </rPh>
    <rPh sb="62" eb="64">
      <t>シセツ</t>
    </rPh>
    <rPh sb="64" eb="66">
      <t>カイシュウ</t>
    </rPh>
    <rPh sb="67" eb="70">
      <t>ニンチド</t>
    </rPh>
    <rPh sb="70" eb="72">
      <t>コウジョウ</t>
    </rPh>
    <rPh sb="78" eb="80">
      <t>カツドウ</t>
    </rPh>
    <rPh sb="81" eb="82">
      <t>オコナ</t>
    </rPh>
    <rPh sb="84" eb="86">
      <t>シュウキャク</t>
    </rPh>
    <rPh sb="86" eb="87">
      <t>リョク</t>
    </rPh>
    <rPh sb="88" eb="90">
      <t>コウジョウ</t>
    </rPh>
    <rPh sb="105" eb="109">
      <t>ショウテイエントウ</t>
    </rPh>
    <rPh sb="110" eb="112">
      <t>セイビ</t>
    </rPh>
    <rPh sb="127" eb="129">
      <t>セッチ</t>
    </rPh>
    <rPh sb="148" eb="150">
      <t>ザッシ</t>
    </rPh>
    <rPh sb="150" eb="152">
      <t>ケイサイ</t>
    </rPh>
    <rPh sb="164" eb="166">
      <t>センデン</t>
    </rPh>
    <rPh sb="169" eb="171">
      <t>リョコウ</t>
    </rPh>
    <rPh sb="171" eb="173">
      <t>ガイシャ</t>
    </rPh>
    <rPh sb="179" eb="181">
      <t>ショウタイ</t>
    </rPh>
    <rPh sb="181" eb="182">
      <t>カイ</t>
    </rPh>
    <rPh sb="182" eb="183">
      <t>トウ</t>
    </rPh>
    <phoneticPr fontId="4"/>
  </si>
  <si>
    <t>春野地区農産物付加価値向上のための加工施設整備事業
【新規】</t>
    <rPh sb="0" eb="2">
      <t>ハルノ</t>
    </rPh>
    <rPh sb="2" eb="4">
      <t>チク</t>
    </rPh>
    <rPh sb="4" eb="7">
      <t>ノウサンブツ</t>
    </rPh>
    <rPh sb="7" eb="9">
      <t>フカ</t>
    </rPh>
    <rPh sb="9" eb="11">
      <t>カチ</t>
    </rPh>
    <rPh sb="11" eb="13">
      <t>コウジョウ</t>
    </rPh>
    <rPh sb="17" eb="19">
      <t>カコウ</t>
    </rPh>
    <rPh sb="19" eb="21">
      <t>シセツ</t>
    </rPh>
    <rPh sb="21" eb="23">
      <t>セイビ</t>
    </rPh>
    <rPh sb="23" eb="25">
      <t>ジギョウ</t>
    </rPh>
    <rPh sb="28" eb="30">
      <t>シンキ</t>
    </rPh>
    <phoneticPr fontId="4"/>
  </si>
  <si>
    <t>（事業目的）
　春野地区の農産物生産者と連携して、農産物の生産から加工品の製造・販売に取り組み、地産地消・地産外商に繋げることで、雇用の創出や、農産物（トマト、ショウガ、ハーブ等）の付加価値向上、来訪者の増加等に繋げ、春野地区の活性化を図る。
（事業概要）
　・農産物加工施設の建築
　・厨房設備機器類の購入
　・真空乾燥型濃縮装置の導入</t>
    <phoneticPr fontId="4"/>
  </si>
  <si>
    <t>芸西村</t>
    <rPh sb="0" eb="2">
      <t>ゲイセイ</t>
    </rPh>
    <rPh sb="2" eb="3">
      <t>ムラ</t>
    </rPh>
    <phoneticPr fontId="4"/>
  </si>
  <si>
    <t>（事業目的）
　地場産品直販所である「かっぱ市」を増築、改修すると共に、花卉部門の集荷・販売体制の強化により、他店との差別化を図る。
（事業概要）
　・店舗増築工事
　・既存施設改修（調理室整備等）
　・空調設備工事　など</t>
    <rPh sb="8" eb="10">
      <t>ジバ</t>
    </rPh>
    <rPh sb="10" eb="12">
      <t>サンピン</t>
    </rPh>
    <rPh sb="12" eb="14">
      <t>チョクハン</t>
    </rPh>
    <rPh sb="14" eb="15">
      <t>ショ</t>
    </rPh>
    <rPh sb="22" eb="23">
      <t>イチ</t>
    </rPh>
    <rPh sb="25" eb="27">
      <t>ゾウチク</t>
    </rPh>
    <rPh sb="28" eb="30">
      <t>カイシュウ</t>
    </rPh>
    <rPh sb="33" eb="34">
      <t>トモ</t>
    </rPh>
    <rPh sb="36" eb="38">
      <t>カキ</t>
    </rPh>
    <rPh sb="38" eb="40">
      <t>ブモン</t>
    </rPh>
    <rPh sb="41" eb="43">
      <t>シュウカ</t>
    </rPh>
    <rPh sb="44" eb="46">
      <t>ハンバイ</t>
    </rPh>
    <rPh sb="46" eb="48">
      <t>タイセイ</t>
    </rPh>
    <rPh sb="49" eb="51">
      <t>キョウカ</t>
    </rPh>
    <rPh sb="55" eb="57">
      <t>タテン</t>
    </rPh>
    <rPh sb="59" eb="62">
      <t>サベツカ</t>
    </rPh>
    <rPh sb="63" eb="64">
      <t>ハカ</t>
    </rPh>
    <rPh sb="77" eb="79">
      <t>テンポ</t>
    </rPh>
    <rPh sb="79" eb="81">
      <t>ゾウチク</t>
    </rPh>
    <rPh sb="81" eb="83">
      <t>コウジ</t>
    </rPh>
    <rPh sb="86" eb="88">
      <t>キゾン</t>
    </rPh>
    <rPh sb="88" eb="90">
      <t>シセツ</t>
    </rPh>
    <rPh sb="90" eb="92">
      <t>カイシュウ</t>
    </rPh>
    <rPh sb="93" eb="96">
      <t>チョウリシツ</t>
    </rPh>
    <rPh sb="96" eb="98">
      <t>セイビ</t>
    </rPh>
    <rPh sb="98" eb="99">
      <t>トウ</t>
    </rPh>
    <rPh sb="103" eb="105">
      <t>クウチョウ</t>
    </rPh>
    <rPh sb="105" eb="107">
      <t>セツビ</t>
    </rPh>
    <rPh sb="107" eb="109">
      <t>コウジ</t>
    </rPh>
    <phoneticPr fontId="4"/>
  </si>
  <si>
    <t>地質資源を活かした交流人口の拡大事業（世界ジオパークに向けた取組）
【拡充】</t>
    <rPh sb="0" eb="2">
      <t>チシツ</t>
    </rPh>
    <rPh sb="2" eb="4">
      <t>シゲン</t>
    </rPh>
    <rPh sb="5" eb="6">
      <t>イ</t>
    </rPh>
    <rPh sb="9" eb="11">
      <t>コウリュウ</t>
    </rPh>
    <rPh sb="11" eb="13">
      <t>ジンコウ</t>
    </rPh>
    <rPh sb="14" eb="16">
      <t>カクダイ</t>
    </rPh>
    <rPh sb="16" eb="18">
      <t>ジギョウ</t>
    </rPh>
    <rPh sb="19" eb="21">
      <t>セカイ</t>
    </rPh>
    <rPh sb="27" eb="28">
      <t>ム</t>
    </rPh>
    <rPh sb="30" eb="32">
      <t>トリクミ</t>
    </rPh>
    <rPh sb="36" eb="38">
      <t>カクジュウ</t>
    </rPh>
    <phoneticPr fontId="4"/>
  </si>
  <si>
    <t>室戸市、室戸ジオパーク推進協議会</t>
    <rPh sb="0" eb="3">
      <t>ムロトシ</t>
    </rPh>
    <rPh sb="4" eb="6">
      <t>ムロト</t>
    </rPh>
    <rPh sb="11" eb="13">
      <t>スイシン</t>
    </rPh>
    <rPh sb="13" eb="16">
      <t>キョウギカイ</t>
    </rPh>
    <phoneticPr fontId="4"/>
  </si>
  <si>
    <t>（事業目的）
　世界ジオパークの国内候補地に選定された室戸地域をさらに磨きあげ、世界ジオパークの認定を実現し、交流人口の拡大と地域経済の活性化を図る。
（事業概要）
　・案内看板、駐車場、遊歩道整備
　・ガイド養成
　・世界ジオパーク認証審査対応</t>
    <rPh sb="8" eb="10">
      <t>セカイ</t>
    </rPh>
    <rPh sb="16" eb="18">
      <t>コクナイ</t>
    </rPh>
    <rPh sb="18" eb="21">
      <t>コウホチ</t>
    </rPh>
    <rPh sb="22" eb="24">
      <t>センテイ</t>
    </rPh>
    <rPh sb="27" eb="29">
      <t>ムロト</t>
    </rPh>
    <rPh sb="29" eb="31">
      <t>チイキ</t>
    </rPh>
    <rPh sb="35" eb="36">
      <t>ミガ</t>
    </rPh>
    <rPh sb="40" eb="42">
      <t>セカイ</t>
    </rPh>
    <rPh sb="48" eb="50">
      <t>ニンテイ</t>
    </rPh>
    <rPh sb="51" eb="53">
      <t>ジツゲン</t>
    </rPh>
    <rPh sb="55" eb="57">
      <t>コウリュウ</t>
    </rPh>
    <rPh sb="57" eb="59">
      <t>ジンコウ</t>
    </rPh>
    <rPh sb="60" eb="62">
      <t>カクダイ</t>
    </rPh>
    <rPh sb="63" eb="65">
      <t>チイキ</t>
    </rPh>
    <rPh sb="65" eb="67">
      <t>ケイザイ</t>
    </rPh>
    <rPh sb="68" eb="71">
      <t>カッセイカ</t>
    </rPh>
    <rPh sb="72" eb="73">
      <t>ハカ</t>
    </rPh>
    <rPh sb="86" eb="88">
      <t>アンナイ</t>
    </rPh>
    <rPh sb="88" eb="90">
      <t>カンバン</t>
    </rPh>
    <rPh sb="91" eb="94">
      <t>チュウシャジョウ</t>
    </rPh>
    <rPh sb="95" eb="98">
      <t>ユウホドウ</t>
    </rPh>
    <rPh sb="98" eb="100">
      <t>セイビ</t>
    </rPh>
    <rPh sb="106" eb="108">
      <t>ヨウセイ</t>
    </rPh>
    <rPh sb="111" eb="113">
      <t>セカイ</t>
    </rPh>
    <rPh sb="118" eb="120">
      <t>ニンショウ</t>
    </rPh>
    <rPh sb="120" eb="122">
      <t>シンサ</t>
    </rPh>
    <rPh sb="122" eb="124">
      <t>タイオウ</t>
    </rPh>
    <phoneticPr fontId="4"/>
  </si>
  <si>
    <t>夜須のエメラルドメロンのブランド力強化事業
【拡充】</t>
    <rPh sb="0" eb="2">
      <t>ヤス</t>
    </rPh>
    <rPh sb="16" eb="17">
      <t>チカラ</t>
    </rPh>
    <rPh sb="17" eb="19">
      <t>キョウカ</t>
    </rPh>
    <rPh sb="19" eb="21">
      <t>ジギョウ</t>
    </rPh>
    <rPh sb="24" eb="26">
      <t>カクジュウ</t>
    </rPh>
    <phoneticPr fontId="4"/>
  </si>
  <si>
    <t>香南市</t>
    <rPh sb="0" eb="2">
      <t>コウナン</t>
    </rPh>
    <rPh sb="2" eb="3">
      <t>シ</t>
    </rPh>
    <phoneticPr fontId="4"/>
  </si>
  <si>
    <t>土佐香美農業協同組合</t>
    <rPh sb="0" eb="2">
      <t>トサ</t>
    </rPh>
    <rPh sb="2" eb="4">
      <t>カミ</t>
    </rPh>
    <rPh sb="4" eb="6">
      <t>ノウギョウ</t>
    </rPh>
    <rPh sb="6" eb="8">
      <t>キョウドウ</t>
    </rPh>
    <rPh sb="8" eb="10">
      <t>クミアイ</t>
    </rPh>
    <phoneticPr fontId="4"/>
  </si>
  <si>
    <t>（事業目的）
　日射比例制御かん水システムを活用することにより、ブランド力を強化し、省力化を進めると共に安定した生産量と品質の確保を図り、農業所得の向上を目指す。
（事業概要）
　・日射比例かん水制御システム（４戸分）
　・販売促進活動</t>
    <rPh sb="8" eb="10">
      <t>ニッシャ</t>
    </rPh>
    <rPh sb="10" eb="12">
      <t>ヒレイ</t>
    </rPh>
    <rPh sb="12" eb="14">
      <t>セイギョ</t>
    </rPh>
    <rPh sb="16" eb="17">
      <t>スイ</t>
    </rPh>
    <rPh sb="22" eb="24">
      <t>カツヨウ</t>
    </rPh>
    <rPh sb="36" eb="37">
      <t>リョク</t>
    </rPh>
    <rPh sb="38" eb="40">
      <t>キョウカ</t>
    </rPh>
    <rPh sb="42" eb="45">
      <t>ショウリョクカ</t>
    </rPh>
    <rPh sb="46" eb="47">
      <t>スス</t>
    </rPh>
    <rPh sb="50" eb="51">
      <t>トモ</t>
    </rPh>
    <rPh sb="52" eb="54">
      <t>アンテイ</t>
    </rPh>
    <rPh sb="56" eb="58">
      <t>セイサン</t>
    </rPh>
    <rPh sb="58" eb="59">
      <t>リョウ</t>
    </rPh>
    <rPh sb="60" eb="62">
      <t>ヒンシツ</t>
    </rPh>
    <rPh sb="63" eb="65">
      <t>カクホ</t>
    </rPh>
    <rPh sb="66" eb="67">
      <t>ハカ</t>
    </rPh>
    <rPh sb="69" eb="71">
      <t>ノウギョウ</t>
    </rPh>
    <rPh sb="71" eb="73">
      <t>ショトク</t>
    </rPh>
    <rPh sb="74" eb="76">
      <t>コウジョウ</t>
    </rPh>
    <rPh sb="77" eb="79">
      <t>メザ</t>
    </rPh>
    <rPh sb="92" eb="94">
      <t>ニッシャ</t>
    </rPh>
    <rPh sb="94" eb="96">
      <t>ヒレイ</t>
    </rPh>
    <rPh sb="98" eb="99">
      <t>スイ</t>
    </rPh>
    <rPh sb="99" eb="101">
      <t>セイギョ</t>
    </rPh>
    <rPh sb="107" eb="108">
      <t>コ</t>
    </rPh>
    <rPh sb="108" eb="109">
      <t>ブン</t>
    </rPh>
    <rPh sb="113" eb="115">
      <t>ハンバイ</t>
    </rPh>
    <rPh sb="115" eb="117">
      <t>ソクシン</t>
    </rPh>
    <rPh sb="117" eb="119">
      <t>カツドウ</t>
    </rPh>
    <phoneticPr fontId="4"/>
  </si>
  <si>
    <t>本山町特産品ブランド化未来創造構築事業－目指せ「もとやまブランドの確立」将来展望の持てる農林業に向けて－
【拡充】</t>
    <rPh sb="0" eb="2">
      <t>モトヤマ</t>
    </rPh>
    <rPh sb="2" eb="3">
      <t>チョウ</t>
    </rPh>
    <rPh sb="3" eb="6">
      <t>トクサンヒン</t>
    </rPh>
    <rPh sb="10" eb="11">
      <t>カ</t>
    </rPh>
    <rPh sb="11" eb="13">
      <t>ミライ</t>
    </rPh>
    <rPh sb="13" eb="15">
      <t>ソウゾウ</t>
    </rPh>
    <rPh sb="15" eb="17">
      <t>コウチク</t>
    </rPh>
    <rPh sb="17" eb="19">
      <t>ジギョウ</t>
    </rPh>
    <rPh sb="20" eb="22">
      <t>メザ</t>
    </rPh>
    <rPh sb="33" eb="35">
      <t>カクリツ</t>
    </rPh>
    <rPh sb="36" eb="38">
      <t>ショウライ</t>
    </rPh>
    <rPh sb="38" eb="40">
      <t>テンボウ</t>
    </rPh>
    <rPh sb="41" eb="42">
      <t>モ</t>
    </rPh>
    <rPh sb="44" eb="47">
      <t>ノウリンギョウ</t>
    </rPh>
    <rPh sb="48" eb="49">
      <t>ム</t>
    </rPh>
    <rPh sb="55" eb="57">
      <t>カクジュウ</t>
    </rPh>
    <phoneticPr fontId="4"/>
  </si>
  <si>
    <t>本山町</t>
    <rPh sb="0" eb="2">
      <t>モトヤマ</t>
    </rPh>
    <rPh sb="2" eb="3">
      <t>チョウ</t>
    </rPh>
    <phoneticPr fontId="4"/>
  </si>
  <si>
    <t>本山町特産品ブランド化推進協議会、（財）本山町農業公社、本山町</t>
    <rPh sb="0" eb="2">
      <t>モトヤマ</t>
    </rPh>
    <rPh sb="2" eb="3">
      <t>チョウ</t>
    </rPh>
    <rPh sb="3" eb="6">
      <t>トクサンヒン</t>
    </rPh>
    <rPh sb="10" eb="11">
      <t>カ</t>
    </rPh>
    <rPh sb="11" eb="13">
      <t>スイシン</t>
    </rPh>
    <rPh sb="13" eb="16">
      <t>キョウギカイ</t>
    </rPh>
    <rPh sb="18" eb="19">
      <t>ザイ</t>
    </rPh>
    <rPh sb="20" eb="22">
      <t>モトヤマ</t>
    </rPh>
    <rPh sb="22" eb="23">
      <t>チョウ</t>
    </rPh>
    <rPh sb="23" eb="25">
      <t>ノウギョウ</t>
    </rPh>
    <rPh sb="25" eb="27">
      <t>コウシャ</t>
    </rPh>
    <phoneticPr fontId="4"/>
  </si>
  <si>
    <t xml:space="preserve">（事業目的）
　本山町産米をブランド化し、「消費者が求める米」を創り上げ、知名度向上を図る。また、米のブランド化を足がかりに、農商工一体となった取組に発展させ、町全体の活性化に結び付ける。
（事業概要）
①　ブランド力を高める取組
　・パンフレット製作
　・ＰＲ宣伝、販促活動　等
②　ライスセンター整備等
　・農業用機械整備
　　（乾燥機・コンバイン・精米機・フォークリフト・低温貯蔵庫等）
</t>
    <rPh sb="8" eb="10">
      <t>モトヤマ</t>
    </rPh>
    <rPh sb="10" eb="11">
      <t>チョウ</t>
    </rPh>
    <rPh sb="11" eb="12">
      <t>サン</t>
    </rPh>
    <rPh sb="12" eb="13">
      <t>コメ</t>
    </rPh>
    <rPh sb="18" eb="19">
      <t>カ</t>
    </rPh>
    <rPh sb="22" eb="25">
      <t>ショウヒシャ</t>
    </rPh>
    <rPh sb="26" eb="27">
      <t>モト</t>
    </rPh>
    <rPh sb="29" eb="30">
      <t>コメ</t>
    </rPh>
    <rPh sb="32" eb="33">
      <t>ツク</t>
    </rPh>
    <rPh sb="34" eb="35">
      <t>ア</t>
    </rPh>
    <rPh sb="37" eb="40">
      <t>チメイド</t>
    </rPh>
    <rPh sb="40" eb="42">
      <t>コウジョウ</t>
    </rPh>
    <rPh sb="43" eb="44">
      <t>ハカ</t>
    </rPh>
    <rPh sb="49" eb="50">
      <t>コメ</t>
    </rPh>
    <rPh sb="55" eb="56">
      <t>カ</t>
    </rPh>
    <rPh sb="57" eb="58">
      <t>アシ</t>
    </rPh>
    <rPh sb="63" eb="64">
      <t>ノウ</t>
    </rPh>
    <rPh sb="64" eb="66">
      <t>ショウコウ</t>
    </rPh>
    <rPh sb="66" eb="68">
      <t>イッタイ</t>
    </rPh>
    <rPh sb="72" eb="74">
      <t>トリクミ</t>
    </rPh>
    <rPh sb="75" eb="77">
      <t>ハッテン</t>
    </rPh>
    <rPh sb="80" eb="81">
      <t>チョウ</t>
    </rPh>
    <rPh sb="81" eb="83">
      <t>ゼンタイ</t>
    </rPh>
    <rPh sb="84" eb="87">
      <t>カッセイカ</t>
    </rPh>
    <rPh sb="88" eb="89">
      <t>ムス</t>
    </rPh>
    <rPh sb="90" eb="91">
      <t>ツ</t>
    </rPh>
    <rPh sb="109" eb="110">
      <t>リョク</t>
    </rPh>
    <rPh sb="111" eb="112">
      <t>タカ</t>
    </rPh>
    <rPh sb="114" eb="116">
      <t>トリクミ</t>
    </rPh>
    <rPh sb="125" eb="127">
      <t>セイサク</t>
    </rPh>
    <rPh sb="132" eb="134">
      <t>センデン</t>
    </rPh>
    <rPh sb="135" eb="137">
      <t>ハンソク</t>
    </rPh>
    <rPh sb="137" eb="139">
      <t>カツドウ</t>
    </rPh>
    <rPh sb="140" eb="141">
      <t>トウ</t>
    </rPh>
    <rPh sb="151" eb="154">
      <t>セイビトウ</t>
    </rPh>
    <rPh sb="157" eb="160">
      <t>ノウギョウヨウ</t>
    </rPh>
    <rPh sb="160" eb="162">
      <t>キカイ</t>
    </rPh>
    <rPh sb="162" eb="164">
      <t>セイビ</t>
    </rPh>
    <rPh sb="168" eb="171">
      <t>カンソウキ</t>
    </rPh>
    <rPh sb="178" eb="181">
      <t>セイマイキ</t>
    </rPh>
    <rPh sb="190" eb="192">
      <t>テイオン</t>
    </rPh>
    <rPh sb="192" eb="196">
      <t>チョゾウコトウ</t>
    </rPh>
    <phoneticPr fontId="4"/>
  </si>
  <si>
    <t>食育プラザ整備事業
【新規】</t>
    <rPh sb="0" eb="1">
      <t>ショク</t>
    </rPh>
    <rPh sb="1" eb="2">
      <t>イク</t>
    </rPh>
    <rPh sb="5" eb="7">
      <t>セイビ</t>
    </rPh>
    <rPh sb="7" eb="9">
      <t>ジギョウ</t>
    </rPh>
    <rPh sb="12" eb="14">
      <t>シンキ</t>
    </rPh>
    <phoneticPr fontId="4"/>
  </si>
  <si>
    <t>四万十市</t>
    <rPh sb="0" eb="4">
      <t>シマントシ</t>
    </rPh>
    <phoneticPr fontId="4"/>
  </si>
  <si>
    <t>まちづくり四万十㈱</t>
    <rPh sb="5" eb="8">
      <t>シマント</t>
    </rPh>
    <phoneticPr fontId="4"/>
  </si>
  <si>
    <t>（事業目的）
　市郊外の農家が生産する流通に乗っていない農産物を集荷・活用することで、生産農家の所得を向上させると共に、中心市街地に暮らす高齢市民を意識した食材や食事等を提供し、安全・安心な生活環境を実現させる。
（事業概要）
・食育プラザの施設改修</t>
    <rPh sb="8" eb="9">
      <t>シ</t>
    </rPh>
    <rPh sb="9" eb="11">
      <t>コウガイ</t>
    </rPh>
    <rPh sb="12" eb="14">
      <t>ノウカ</t>
    </rPh>
    <rPh sb="15" eb="17">
      <t>セイサン</t>
    </rPh>
    <rPh sb="19" eb="21">
      <t>リュウツウ</t>
    </rPh>
    <rPh sb="22" eb="23">
      <t>ノ</t>
    </rPh>
    <rPh sb="28" eb="31">
      <t>ノウサンブツ</t>
    </rPh>
    <rPh sb="32" eb="34">
      <t>シュウカ</t>
    </rPh>
    <rPh sb="35" eb="37">
      <t>カツヨウ</t>
    </rPh>
    <rPh sb="43" eb="45">
      <t>セイサン</t>
    </rPh>
    <rPh sb="45" eb="47">
      <t>ノウカ</t>
    </rPh>
    <rPh sb="48" eb="50">
      <t>ショトク</t>
    </rPh>
    <rPh sb="51" eb="53">
      <t>コウジョウ</t>
    </rPh>
    <rPh sb="57" eb="58">
      <t>トモ</t>
    </rPh>
    <rPh sb="60" eb="62">
      <t>チュウシン</t>
    </rPh>
    <rPh sb="62" eb="65">
      <t>シガイチ</t>
    </rPh>
    <rPh sb="66" eb="67">
      <t>ク</t>
    </rPh>
    <rPh sb="69" eb="71">
      <t>コウレイ</t>
    </rPh>
    <rPh sb="71" eb="73">
      <t>シミン</t>
    </rPh>
    <rPh sb="74" eb="76">
      <t>イシキ</t>
    </rPh>
    <rPh sb="78" eb="80">
      <t>ショクザイ</t>
    </rPh>
    <rPh sb="81" eb="84">
      <t>ショクジトウ</t>
    </rPh>
    <rPh sb="85" eb="87">
      <t>テイキョウ</t>
    </rPh>
    <rPh sb="89" eb="91">
      <t>アンゼン</t>
    </rPh>
    <rPh sb="92" eb="94">
      <t>アンシン</t>
    </rPh>
    <rPh sb="95" eb="97">
      <t>セイカツ</t>
    </rPh>
    <rPh sb="97" eb="99">
      <t>カンキョウ</t>
    </rPh>
    <rPh sb="100" eb="102">
      <t>ジツゲン</t>
    </rPh>
    <rPh sb="116" eb="117">
      <t>ショク</t>
    </rPh>
    <rPh sb="117" eb="118">
      <t>イク</t>
    </rPh>
    <rPh sb="122" eb="124">
      <t>シセツ</t>
    </rPh>
    <rPh sb="124" eb="126">
      <t>カイシュウ</t>
    </rPh>
    <phoneticPr fontId="4"/>
  </si>
  <si>
    <t>津野町地域資源「ふる」活用ビジネス事業
【拡充】</t>
    <rPh sb="0" eb="2">
      <t>ツノ</t>
    </rPh>
    <rPh sb="2" eb="3">
      <t>チョウ</t>
    </rPh>
    <rPh sb="3" eb="5">
      <t>チイキ</t>
    </rPh>
    <rPh sb="5" eb="7">
      <t>シゲン</t>
    </rPh>
    <rPh sb="11" eb="13">
      <t>カツヨウ</t>
    </rPh>
    <rPh sb="17" eb="19">
      <t>ジギョウ</t>
    </rPh>
    <rPh sb="22" eb="24">
      <t>カクジュウ</t>
    </rPh>
    <phoneticPr fontId="4"/>
  </si>
  <si>
    <t>津野町</t>
    <rPh sb="0" eb="2">
      <t>ツノ</t>
    </rPh>
    <rPh sb="2" eb="3">
      <t>チョウ</t>
    </rPh>
    <phoneticPr fontId="4"/>
  </si>
  <si>
    <t>津野町</t>
    <phoneticPr fontId="4"/>
  </si>
  <si>
    <t>（事業目的）
　津野町の豊かな自然や伝統文化、食材といった地域資源を有効に活用し、販売する仕組みや体制の整備、町内外への情報発信などを行うことにより、交流人口の拡大を図り、地域の所得向上と雇用の創出を目指す。
（事業概要）
・加工所、アンテナショップ実施設計
・アンテナショップ施設整備</t>
    <rPh sb="8" eb="10">
      <t>ツノ</t>
    </rPh>
    <rPh sb="10" eb="11">
      <t>チョウ</t>
    </rPh>
    <rPh sb="12" eb="13">
      <t>ユタ</t>
    </rPh>
    <rPh sb="15" eb="17">
      <t>シゼン</t>
    </rPh>
    <rPh sb="18" eb="20">
      <t>デントウ</t>
    </rPh>
    <rPh sb="20" eb="22">
      <t>ブンカ</t>
    </rPh>
    <rPh sb="23" eb="25">
      <t>ショクザイ</t>
    </rPh>
    <rPh sb="29" eb="31">
      <t>チイキ</t>
    </rPh>
    <rPh sb="31" eb="33">
      <t>シゲン</t>
    </rPh>
    <rPh sb="34" eb="36">
      <t>ユウコウ</t>
    </rPh>
    <rPh sb="37" eb="39">
      <t>カツヨウ</t>
    </rPh>
    <rPh sb="41" eb="43">
      <t>ハンバイ</t>
    </rPh>
    <rPh sb="45" eb="47">
      <t>シク</t>
    </rPh>
    <rPh sb="49" eb="51">
      <t>タイセイ</t>
    </rPh>
    <rPh sb="52" eb="54">
      <t>セイビ</t>
    </rPh>
    <rPh sb="55" eb="57">
      <t>チョウナイ</t>
    </rPh>
    <rPh sb="57" eb="58">
      <t>ガイ</t>
    </rPh>
    <rPh sb="60" eb="62">
      <t>ジョウホウ</t>
    </rPh>
    <rPh sb="62" eb="64">
      <t>ハッシン</t>
    </rPh>
    <rPh sb="67" eb="68">
      <t>オコナ</t>
    </rPh>
    <rPh sb="75" eb="77">
      <t>コウリュウ</t>
    </rPh>
    <rPh sb="77" eb="79">
      <t>ジンコウ</t>
    </rPh>
    <rPh sb="80" eb="82">
      <t>カクダイ</t>
    </rPh>
    <rPh sb="83" eb="84">
      <t>ハカ</t>
    </rPh>
    <rPh sb="86" eb="88">
      <t>チイキ</t>
    </rPh>
    <rPh sb="89" eb="91">
      <t>ショトク</t>
    </rPh>
    <rPh sb="91" eb="93">
      <t>コウジョウ</t>
    </rPh>
    <rPh sb="94" eb="96">
      <t>コヨウ</t>
    </rPh>
    <rPh sb="97" eb="99">
      <t>ソウシュツ</t>
    </rPh>
    <rPh sb="100" eb="102">
      <t>メザ</t>
    </rPh>
    <rPh sb="114" eb="116">
      <t>カコウ</t>
    </rPh>
    <rPh sb="116" eb="117">
      <t>ショ</t>
    </rPh>
    <rPh sb="126" eb="128">
      <t>ジッシ</t>
    </rPh>
    <rPh sb="128" eb="130">
      <t>セッケイ</t>
    </rPh>
    <rPh sb="140" eb="142">
      <t>シセツ</t>
    </rPh>
    <rPh sb="142" eb="144">
      <t>セイビ</t>
    </rPh>
    <phoneticPr fontId="4"/>
  </si>
  <si>
    <t>平成23年度高知県１漁協流通販売強化事業
【拡充】</t>
    <rPh sb="0" eb="2">
      <t>ヘイセイ</t>
    </rPh>
    <rPh sb="4" eb="6">
      <t>ネンド</t>
    </rPh>
    <rPh sb="6" eb="9">
      <t>コウチケン</t>
    </rPh>
    <rPh sb="10" eb="12">
      <t>ギョキョウ</t>
    </rPh>
    <rPh sb="12" eb="14">
      <t>リュウツウ</t>
    </rPh>
    <rPh sb="14" eb="16">
      <t>ハンバイ</t>
    </rPh>
    <rPh sb="16" eb="18">
      <t>キョウカ</t>
    </rPh>
    <rPh sb="18" eb="20">
      <t>ジギョウ</t>
    </rPh>
    <rPh sb="23" eb="25">
      <t>カクジュウ</t>
    </rPh>
    <phoneticPr fontId="4"/>
  </si>
  <si>
    <t>高知県漁業協同組合</t>
    <rPh sb="0" eb="3">
      <t>コウチケン</t>
    </rPh>
    <rPh sb="3" eb="5">
      <t>ギョギョウ</t>
    </rPh>
    <rPh sb="5" eb="7">
      <t>キョウドウ</t>
    </rPh>
    <rPh sb="7" eb="9">
      <t>クミアイ</t>
    </rPh>
    <phoneticPr fontId="4"/>
  </si>
  <si>
    <t>（事業目的）
　産地価格の向上を目的として様々な販売チャンネルでの販売を実践し、取引先に応じた集出荷体制の整備と販売事業のノウハウの習得と蓄積、営業力・交渉力をもった人材育成等を行い、将来にわたる高知県漁協の流通販売事業の基礎を構築する。
（事業概要）
・集出荷体制の構築
・販売促進活動
・人材育成
・販売事業展開に係る中期計画の策定</t>
    <rPh sb="8" eb="10">
      <t>サンチ</t>
    </rPh>
    <rPh sb="10" eb="12">
      <t>カカク</t>
    </rPh>
    <rPh sb="13" eb="15">
      <t>コウジョウ</t>
    </rPh>
    <rPh sb="16" eb="18">
      <t>モクテキ</t>
    </rPh>
    <rPh sb="21" eb="23">
      <t>サマザマ</t>
    </rPh>
    <rPh sb="24" eb="26">
      <t>ハンバイ</t>
    </rPh>
    <rPh sb="33" eb="35">
      <t>ハンバイ</t>
    </rPh>
    <rPh sb="36" eb="38">
      <t>ジッセン</t>
    </rPh>
    <rPh sb="40" eb="42">
      <t>トリヒキ</t>
    </rPh>
    <rPh sb="42" eb="43">
      <t>サキ</t>
    </rPh>
    <rPh sb="44" eb="45">
      <t>オウ</t>
    </rPh>
    <rPh sb="47" eb="48">
      <t>シュウ</t>
    </rPh>
    <rPh sb="48" eb="50">
      <t>シュッカ</t>
    </rPh>
    <rPh sb="50" eb="52">
      <t>タイセイ</t>
    </rPh>
    <rPh sb="53" eb="55">
      <t>セイビ</t>
    </rPh>
    <rPh sb="56" eb="58">
      <t>ハンバイ</t>
    </rPh>
    <rPh sb="58" eb="60">
      <t>ジギョウ</t>
    </rPh>
    <rPh sb="66" eb="68">
      <t>シュウトク</t>
    </rPh>
    <rPh sb="69" eb="71">
      <t>チクセキ</t>
    </rPh>
    <rPh sb="72" eb="75">
      <t>エイギョウリョク</t>
    </rPh>
    <rPh sb="76" eb="79">
      <t>コウショウリョク</t>
    </rPh>
    <rPh sb="83" eb="85">
      <t>ジンザイ</t>
    </rPh>
    <rPh sb="85" eb="88">
      <t>イクセイトウ</t>
    </rPh>
    <rPh sb="89" eb="90">
      <t>オコ</t>
    </rPh>
    <rPh sb="92" eb="94">
      <t>ショウライ</t>
    </rPh>
    <rPh sb="98" eb="101">
      <t>コウチケン</t>
    </rPh>
    <rPh sb="101" eb="103">
      <t>ギョキョウ</t>
    </rPh>
    <rPh sb="104" eb="106">
      <t>リュウツウ</t>
    </rPh>
    <rPh sb="106" eb="108">
      <t>ハンバイ</t>
    </rPh>
    <rPh sb="108" eb="110">
      <t>ジギョウ</t>
    </rPh>
    <rPh sb="111" eb="113">
      <t>キソ</t>
    </rPh>
    <rPh sb="114" eb="116">
      <t>コウチク</t>
    </rPh>
    <rPh sb="129" eb="130">
      <t>シュウ</t>
    </rPh>
    <rPh sb="130" eb="132">
      <t>シュッカ</t>
    </rPh>
    <rPh sb="132" eb="134">
      <t>タイセイ</t>
    </rPh>
    <rPh sb="135" eb="137">
      <t>コウチク</t>
    </rPh>
    <rPh sb="139" eb="141">
      <t>ハンバイ</t>
    </rPh>
    <rPh sb="141" eb="143">
      <t>ソクシン</t>
    </rPh>
    <rPh sb="143" eb="145">
      <t>カツドウ</t>
    </rPh>
    <rPh sb="147" eb="149">
      <t>ジンザイ</t>
    </rPh>
    <rPh sb="149" eb="151">
      <t>イクセイ</t>
    </rPh>
    <rPh sb="153" eb="155">
      <t>ハンバイ</t>
    </rPh>
    <rPh sb="155" eb="157">
      <t>ジギョウ</t>
    </rPh>
    <rPh sb="157" eb="159">
      <t>テンカイ</t>
    </rPh>
    <rPh sb="160" eb="161">
      <t>カカ</t>
    </rPh>
    <rPh sb="162" eb="164">
      <t>チュウキ</t>
    </rPh>
    <rPh sb="164" eb="166">
      <t>ケイカク</t>
    </rPh>
    <rPh sb="167" eb="169">
      <t>サクテイ</t>
    </rPh>
    <phoneticPr fontId="4"/>
  </si>
  <si>
    <t>佐川町</t>
    <rPh sb="0" eb="2">
      <t>サカワ</t>
    </rPh>
    <rPh sb="2" eb="3">
      <t>チョウ</t>
    </rPh>
    <phoneticPr fontId="4"/>
  </si>
  <si>
    <t>大月町</t>
    <rPh sb="0" eb="2">
      <t>オオツキ</t>
    </rPh>
    <rPh sb="2" eb="3">
      <t>チョウ</t>
    </rPh>
    <phoneticPr fontId="4"/>
  </si>
  <si>
    <t>町内の持続可能な山林資源を活用した製炭事業
【新規】</t>
    <rPh sb="0" eb="2">
      <t>チョウナイ</t>
    </rPh>
    <rPh sb="3" eb="5">
      <t>ジゾク</t>
    </rPh>
    <rPh sb="5" eb="7">
      <t>カノウ</t>
    </rPh>
    <rPh sb="8" eb="10">
      <t>サンリン</t>
    </rPh>
    <rPh sb="10" eb="12">
      <t>シゲン</t>
    </rPh>
    <rPh sb="13" eb="15">
      <t>カツヨウ</t>
    </rPh>
    <rPh sb="17" eb="19">
      <t>セイタン</t>
    </rPh>
    <rPh sb="19" eb="21">
      <t>ジギョウ</t>
    </rPh>
    <rPh sb="24" eb="26">
      <t>シンキ</t>
    </rPh>
    <phoneticPr fontId="4"/>
  </si>
  <si>
    <t>（事業目的）
　同町に豊富にあるウバメガシを活用し、近年安定した価格で取引が行われている備長炭の製造に取り組むことにより、雇用の創出と共に、製炭技術者や山林労働者等の所得の向上を図る。
（事業概要）
生産用窯設置（１０ｔ用　２基）</t>
    <rPh sb="8" eb="10">
      <t>ドウチョウ</t>
    </rPh>
    <phoneticPr fontId="4"/>
  </si>
  <si>
    <t>果樹（ユズ）・露地野菜の産地づくりによる三原村農業所得安定向上支援事業
【拡充】</t>
    <rPh sb="0" eb="2">
      <t>カジュ</t>
    </rPh>
    <rPh sb="7" eb="9">
      <t>ロジ</t>
    </rPh>
    <rPh sb="9" eb="11">
      <t>ヤサイ</t>
    </rPh>
    <rPh sb="12" eb="14">
      <t>サンチ</t>
    </rPh>
    <rPh sb="20" eb="22">
      <t>ミハラ</t>
    </rPh>
    <rPh sb="22" eb="23">
      <t>ムラ</t>
    </rPh>
    <rPh sb="23" eb="25">
      <t>ノウギョウ</t>
    </rPh>
    <rPh sb="25" eb="27">
      <t>ショトク</t>
    </rPh>
    <rPh sb="27" eb="29">
      <t>アンテイ</t>
    </rPh>
    <rPh sb="29" eb="31">
      <t>コウジョウ</t>
    </rPh>
    <rPh sb="31" eb="33">
      <t>シエン</t>
    </rPh>
    <rPh sb="33" eb="35">
      <t>ジギョウ</t>
    </rPh>
    <rPh sb="38" eb="40">
      <t>カクジュウ</t>
    </rPh>
    <phoneticPr fontId="4"/>
  </si>
  <si>
    <t>三原村</t>
    <rPh sb="0" eb="2">
      <t>ミハラ</t>
    </rPh>
    <rPh sb="2" eb="3">
      <t>ムラ</t>
    </rPh>
    <phoneticPr fontId="4"/>
  </si>
  <si>
    <t>（財）三原村農業公社</t>
    <rPh sb="1" eb="2">
      <t>ザイ</t>
    </rPh>
    <rPh sb="3" eb="5">
      <t>ミハラ</t>
    </rPh>
    <rPh sb="5" eb="6">
      <t>ムラ</t>
    </rPh>
    <rPh sb="6" eb="8">
      <t>ノウギョウ</t>
    </rPh>
    <rPh sb="8" eb="10">
      <t>コウシャ</t>
    </rPh>
    <phoneticPr fontId="4"/>
  </si>
  <si>
    <t>（事業目的）
・新たな「三原村独自の農業システム」の構築を目指し、若年後継者が安心して農業参入でき、子育てが可能な安定的な農業所得の得られる営農環境を整える。
（事業概要）
　・営農支援用農業機械の導入（動力噴霧機、草刈機械、運搬車等）
　・予冷庫、ユズ表皮着色施設整備
　・農業用機械洗浄施設整備
　・商品・技術開発
　・販路開拓、販売促進</t>
    <rPh sb="8" eb="9">
      <t>アラ</t>
    </rPh>
    <rPh sb="12" eb="14">
      <t>ミハラ</t>
    </rPh>
    <rPh sb="14" eb="15">
      <t>ムラ</t>
    </rPh>
    <rPh sb="15" eb="17">
      <t>ドクジ</t>
    </rPh>
    <rPh sb="18" eb="20">
      <t>ノウギョウ</t>
    </rPh>
    <rPh sb="26" eb="28">
      <t>コウチク</t>
    </rPh>
    <rPh sb="29" eb="31">
      <t>メザ</t>
    </rPh>
    <rPh sb="33" eb="35">
      <t>ジャクネン</t>
    </rPh>
    <rPh sb="35" eb="38">
      <t>コウケイシャ</t>
    </rPh>
    <rPh sb="39" eb="41">
      <t>アンシン</t>
    </rPh>
    <rPh sb="43" eb="45">
      <t>ノウギョウ</t>
    </rPh>
    <rPh sb="45" eb="47">
      <t>サンニュウ</t>
    </rPh>
    <rPh sb="50" eb="52">
      <t>コソダ</t>
    </rPh>
    <rPh sb="54" eb="56">
      <t>カノウ</t>
    </rPh>
    <rPh sb="57" eb="60">
      <t>アンテイテキ</t>
    </rPh>
    <rPh sb="61" eb="63">
      <t>ノウギョウ</t>
    </rPh>
    <rPh sb="63" eb="65">
      <t>ショトク</t>
    </rPh>
    <rPh sb="66" eb="67">
      <t>エ</t>
    </rPh>
    <rPh sb="70" eb="72">
      <t>エイノウ</t>
    </rPh>
    <rPh sb="72" eb="74">
      <t>カンキョウ</t>
    </rPh>
    <rPh sb="75" eb="76">
      <t>トトノ</t>
    </rPh>
    <rPh sb="153" eb="155">
      <t>ショウヒン</t>
    </rPh>
    <rPh sb="156" eb="158">
      <t>ギジュツ</t>
    </rPh>
    <rPh sb="158" eb="160">
      <t>カイハツ</t>
    </rPh>
    <rPh sb="163" eb="165">
      <t>ハンロ</t>
    </rPh>
    <rPh sb="165" eb="167">
      <t>カイタク</t>
    </rPh>
    <rPh sb="168" eb="170">
      <t>ハンバイ</t>
    </rPh>
    <rPh sb="170" eb="172">
      <t>ソクシン</t>
    </rPh>
    <phoneticPr fontId="4"/>
  </si>
  <si>
    <t>高知はた農業協同組合</t>
    <rPh sb="0" eb="2">
      <t>コウチ</t>
    </rPh>
    <rPh sb="4" eb="6">
      <t>ノウギョウ</t>
    </rPh>
    <rPh sb="6" eb="8">
      <t>キョウドウ</t>
    </rPh>
    <rPh sb="8" eb="10">
      <t>クミアイ</t>
    </rPh>
    <phoneticPr fontId="4"/>
  </si>
  <si>
    <t>（事業目的）
　ユズ加工品「ユズの甘酢ソース」の商品化と販路開拓等に取り組み、雇用の増加や地域の情報発信、地域資源活用による生産者の所得向上を図る。
（事業概要）
・市場調査
・商品開発（商品デザイン、販促グッズデザイン）
・販路開拓</t>
    <rPh sb="10" eb="13">
      <t>カコウヒン</t>
    </rPh>
    <rPh sb="17" eb="19">
      <t>アマズ</t>
    </rPh>
    <rPh sb="24" eb="27">
      <t>ショウヒンカ</t>
    </rPh>
    <rPh sb="28" eb="30">
      <t>ハンロ</t>
    </rPh>
    <rPh sb="30" eb="33">
      <t>カイタクトウ</t>
    </rPh>
    <rPh sb="34" eb="35">
      <t>ト</t>
    </rPh>
    <rPh sb="36" eb="37">
      <t>ク</t>
    </rPh>
    <rPh sb="39" eb="41">
      <t>コヨウ</t>
    </rPh>
    <rPh sb="42" eb="44">
      <t>ゾウカ</t>
    </rPh>
    <rPh sb="45" eb="47">
      <t>チイキ</t>
    </rPh>
    <rPh sb="48" eb="50">
      <t>ジョウホウ</t>
    </rPh>
    <rPh sb="50" eb="52">
      <t>ハッシン</t>
    </rPh>
    <rPh sb="53" eb="55">
      <t>チイキ</t>
    </rPh>
    <rPh sb="55" eb="57">
      <t>シゲン</t>
    </rPh>
    <rPh sb="57" eb="59">
      <t>カツヨウ</t>
    </rPh>
    <rPh sb="62" eb="65">
      <t>セイサンシャ</t>
    </rPh>
    <rPh sb="66" eb="68">
      <t>ショトク</t>
    </rPh>
    <rPh sb="68" eb="70">
      <t>コウジョウ</t>
    </rPh>
    <rPh sb="71" eb="72">
      <t>ハカ</t>
    </rPh>
    <rPh sb="84" eb="86">
      <t>シジョウ</t>
    </rPh>
    <rPh sb="86" eb="88">
      <t>チョウサ</t>
    </rPh>
    <rPh sb="90" eb="92">
      <t>ショウヒン</t>
    </rPh>
    <rPh sb="92" eb="94">
      <t>カイハツ</t>
    </rPh>
    <rPh sb="95" eb="97">
      <t>ショウヒン</t>
    </rPh>
    <rPh sb="102" eb="104">
      <t>ハンソク</t>
    </rPh>
    <rPh sb="114" eb="116">
      <t>ハンロ</t>
    </rPh>
    <rPh sb="116" eb="118">
      <t>カイタク</t>
    </rPh>
    <phoneticPr fontId="4"/>
  </si>
  <si>
    <t>ＪＡとさしピーマン生産拡大支援事業
【新規】</t>
    <rPh sb="20" eb="22">
      <t>シンキ</t>
    </rPh>
    <phoneticPr fontId="4"/>
  </si>
  <si>
    <t>土佐市</t>
    <rPh sb="0" eb="3">
      <t>トサシ</t>
    </rPh>
    <phoneticPr fontId="4"/>
  </si>
  <si>
    <t>土佐市農業協同組合</t>
    <rPh sb="0" eb="3">
      <t>トサシ</t>
    </rPh>
    <rPh sb="3" eb="5">
      <t>ノウギョウ</t>
    </rPh>
    <rPh sb="5" eb="7">
      <t>キョウドウ</t>
    </rPh>
    <rPh sb="7" eb="9">
      <t>クミアイ</t>
    </rPh>
    <phoneticPr fontId="4"/>
  </si>
  <si>
    <t>（事業目的）
　「生産者の取組が見える」新たな販売を実践するために集出荷場の機能向上を図り、生産・流通・販売の一体的な取組を実践し、有利販売に繋げる。
（事業概要）
　集出荷場の増築</t>
    <rPh sb="9" eb="12">
      <t>セイサンシャ</t>
    </rPh>
    <rPh sb="13" eb="15">
      <t>トリクミ</t>
    </rPh>
    <rPh sb="16" eb="17">
      <t>ミ</t>
    </rPh>
    <rPh sb="20" eb="21">
      <t>アラ</t>
    </rPh>
    <rPh sb="23" eb="25">
      <t>ハンバイ</t>
    </rPh>
    <rPh sb="26" eb="28">
      <t>ジッセン</t>
    </rPh>
    <rPh sb="33" eb="34">
      <t>シュウ</t>
    </rPh>
    <rPh sb="34" eb="36">
      <t>シュッカ</t>
    </rPh>
    <rPh sb="36" eb="37">
      <t>ジョウ</t>
    </rPh>
    <rPh sb="38" eb="40">
      <t>キノウ</t>
    </rPh>
    <rPh sb="40" eb="42">
      <t>コウジョウ</t>
    </rPh>
    <rPh sb="43" eb="44">
      <t>ハカ</t>
    </rPh>
    <rPh sb="46" eb="48">
      <t>セイサン</t>
    </rPh>
    <rPh sb="49" eb="51">
      <t>リュウツウ</t>
    </rPh>
    <rPh sb="52" eb="54">
      <t>ハンバイ</t>
    </rPh>
    <rPh sb="55" eb="58">
      <t>イッタイテキ</t>
    </rPh>
    <rPh sb="59" eb="61">
      <t>トリクミ</t>
    </rPh>
    <rPh sb="62" eb="64">
      <t>ジッセン</t>
    </rPh>
    <rPh sb="66" eb="68">
      <t>ユウリ</t>
    </rPh>
    <rPh sb="68" eb="70">
      <t>ハンバイ</t>
    </rPh>
    <rPh sb="71" eb="72">
      <t>ツナ</t>
    </rPh>
    <rPh sb="85" eb="86">
      <t>シュウ</t>
    </rPh>
    <rPh sb="86" eb="88">
      <t>シュッカ</t>
    </rPh>
    <rPh sb="88" eb="89">
      <t>ジョウ</t>
    </rPh>
    <rPh sb="90" eb="92">
      <t>ゾウチク</t>
    </rPh>
    <phoneticPr fontId="4"/>
  </si>
  <si>
    <t>きびなご加工商品の生産体制強化
【新規】</t>
    <rPh sb="4" eb="8">
      <t>カコウショウヒン</t>
    </rPh>
    <rPh sb="9" eb="15">
      <t>セイサンタイセイキョウカ</t>
    </rPh>
    <rPh sb="18" eb="20">
      <t>シンキ</t>
    </rPh>
    <phoneticPr fontId="4"/>
  </si>
  <si>
    <t>（事業目的）
　事業実施主体が製造する「きびなごケンピ」の製造施設の整備を行うことで増産体制を整え、宿毛湾産キビナゴの利用促進、浜値の向上及び雇用の創出等を図る。加えて、連携事業者と共に、宿毛湾産キビナゴのブランド化・高付加価値化を図り、地産地消・外商を推進する。
（事業概要）
・水産加工施設改修　１式
・製造設備整備（撹拌機械、冷風乾燥機、冷蔵庫等）</t>
    <rPh sb="8" eb="10">
      <t>ジギョウ</t>
    </rPh>
    <rPh sb="10" eb="12">
      <t>ジッシ</t>
    </rPh>
    <rPh sb="12" eb="14">
      <t>シュタイ</t>
    </rPh>
    <rPh sb="15" eb="17">
      <t>セイゾウ</t>
    </rPh>
    <rPh sb="29" eb="31">
      <t>セイゾウ</t>
    </rPh>
    <rPh sb="31" eb="33">
      <t>シセツ</t>
    </rPh>
    <rPh sb="34" eb="36">
      <t>セイビ</t>
    </rPh>
    <rPh sb="37" eb="38">
      <t>オコナ</t>
    </rPh>
    <rPh sb="42" eb="44">
      <t>ゾウサン</t>
    </rPh>
    <rPh sb="44" eb="46">
      <t>タイセイ</t>
    </rPh>
    <rPh sb="47" eb="48">
      <t>トトノ</t>
    </rPh>
    <rPh sb="50" eb="52">
      <t>スクモ</t>
    </rPh>
    <rPh sb="52" eb="53">
      <t>ワン</t>
    </rPh>
    <rPh sb="53" eb="54">
      <t>サン</t>
    </rPh>
    <rPh sb="59" eb="61">
      <t>リヨウ</t>
    </rPh>
    <rPh sb="61" eb="63">
      <t>ソクシン</t>
    </rPh>
    <rPh sb="142" eb="144">
      <t>スイサン</t>
    </rPh>
    <rPh sb="144" eb="146">
      <t>カコウ</t>
    </rPh>
    <rPh sb="146" eb="148">
      <t>シセツ</t>
    </rPh>
    <rPh sb="148" eb="150">
      <t>カイシュウ</t>
    </rPh>
    <rPh sb="152" eb="153">
      <t>シキ</t>
    </rPh>
    <rPh sb="155" eb="157">
      <t>セイゾウ</t>
    </rPh>
    <rPh sb="157" eb="159">
      <t>セツビ</t>
    </rPh>
    <rPh sb="159" eb="161">
      <t>セイビ</t>
    </rPh>
    <rPh sb="162" eb="164">
      <t>カクハン</t>
    </rPh>
    <rPh sb="164" eb="166">
      <t>キカイ</t>
    </rPh>
    <rPh sb="167" eb="169">
      <t>レイフウ</t>
    </rPh>
    <rPh sb="169" eb="172">
      <t>カンソウキ</t>
    </rPh>
    <rPh sb="173" eb="176">
      <t>レイゾウコ</t>
    </rPh>
    <rPh sb="176" eb="177">
      <t>トウ</t>
    </rPh>
    <phoneticPr fontId="4"/>
  </si>
  <si>
    <t>宗田節の販路拡大に向けた取り組み
【新規】</t>
    <rPh sb="19" eb="21">
      <t>シンキ</t>
    </rPh>
    <phoneticPr fontId="4"/>
  </si>
  <si>
    <t>土佐清水市</t>
    <rPh sb="0" eb="5">
      <t>トサシミズシ</t>
    </rPh>
    <phoneticPr fontId="4"/>
  </si>
  <si>
    <t>（事業目的）
　宗田節を用いたエンドユーザー向け新商品の開発・マーケティング調査・販売と並行して、宗田節の魅力をＰＲし、新たな需要を掘り起こすことで、宗田節加工業の振興はもとより、原料需給面で共存関係にあるソウダガツオ漁業者の経営安定を図る。
（事業概要）
・一般事業
　新商品開発に必要な機器（分光光度計、脱気シーラー）の整備</t>
    <phoneticPr fontId="4"/>
  </si>
  <si>
    <t>宗田節をもっと知ってもらいたい委員会</t>
    <rPh sb="0" eb="2">
      <t>ソウダ</t>
    </rPh>
    <rPh sb="2" eb="3">
      <t>ブシ</t>
    </rPh>
    <rPh sb="7" eb="8">
      <t>シ</t>
    </rPh>
    <rPh sb="15" eb="18">
      <t>イインカイ</t>
    </rPh>
    <phoneticPr fontId="4"/>
  </si>
  <si>
    <t>（事業目的）
　宗田節を用いたエンドユーザー向け新商品の開発・マーケティング調査・販売と並行して、宗田節の魅力をＰＲし、新たな需要を掘り起こすことで、宗田節加工業の振興はもとより、原料需給面で共存関係にあるソウダガツオ漁業者の経営安定を図る。
（事業概要）
　広告宣伝活動（ＴＶＣＭ制作・放送費、新聞広告費、市場調査・ＰＲ活動費等）</t>
    <phoneticPr fontId="4"/>
  </si>
  <si>
    <t>安芸市</t>
    <rPh sb="0" eb="3">
      <t>アキシ</t>
    </rPh>
    <phoneticPr fontId="4"/>
  </si>
  <si>
    <t>ＪＡ土佐あき女性部</t>
    <rPh sb="2" eb="4">
      <t>トサ</t>
    </rPh>
    <rPh sb="6" eb="8">
      <t>ジョセイ</t>
    </rPh>
    <rPh sb="8" eb="9">
      <t>ブ</t>
    </rPh>
    <phoneticPr fontId="4"/>
  </si>
  <si>
    <t>（事業目的）
　なす加工品「なすの豚まん」の商品化と販路開拓等に取り組み、地域資源活用による生産者の所得向上を図る。
（事業概要）
・商品（なすの豚まん）開発
・商品ネーミング、ロゴマーク等デザイン）
・販路開拓等</t>
    <rPh sb="10" eb="13">
      <t>カコウヒン</t>
    </rPh>
    <rPh sb="17" eb="18">
      <t>ブタ</t>
    </rPh>
    <rPh sb="22" eb="25">
      <t>ショウヒンカ</t>
    </rPh>
    <rPh sb="26" eb="28">
      <t>ハンロ</t>
    </rPh>
    <rPh sb="28" eb="31">
      <t>カイタクトウ</t>
    </rPh>
    <rPh sb="32" eb="33">
      <t>ト</t>
    </rPh>
    <rPh sb="34" eb="35">
      <t>ク</t>
    </rPh>
    <rPh sb="37" eb="39">
      <t>チイキ</t>
    </rPh>
    <rPh sb="39" eb="41">
      <t>シゲン</t>
    </rPh>
    <rPh sb="41" eb="43">
      <t>カツヨウ</t>
    </rPh>
    <rPh sb="46" eb="49">
      <t>セイサンシャ</t>
    </rPh>
    <rPh sb="50" eb="52">
      <t>ショトク</t>
    </rPh>
    <rPh sb="52" eb="54">
      <t>コウジョウ</t>
    </rPh>
    <rPh sb="55" eb="56">
      <t>ハカ</t>
    </rPh>
    <rPh sb="68" eb="70">
      <t>ショウヒン</t>
    </rPh>
    <rPh sb="74" eb="75">
      <t>ブタ</t>
    </rPh>
    <rPh sb="78" eb="80">
      <t>カイハツ</t>
    </rPh>
    <rPh sb="82" eb="84">
      <t>ショウヒン</t>
    </rPh>
    <rPh sb="95" eb="96">
      <t>トウ</t>
    </rPh>
    <rPh sb="103" eb="105">
      <t>ハンロ</t>
    </rPh>
    <rPh sb="105" eb="108">
      <t>カイタクトウ</t>
    </rPh>
    <phoneticPr fontId="4"/>
  </si>
  <si>
    <t>生姜加工施設整備事業
【拡充】</t>
    <rPh sb="2" eb="4">
      <t>カコウ</t>
    </rPh>
    <rPh sb="13" eb="15">
      <t>カクジュウ</t>
    </rPh>
    <phoneticPr fontId="4"/>
  </si>
  <si>
    <t>（事業目的）
　生姜加工製品の需要が高まる中、商品製造時の衛生面の確保及び受注数の拡大に対応するため、新たに工場を建設するとともに新規雇用を図る。
（事業概要）
　生姜加工工場の建設</t>
    <rPh sb="8" eb="10">
      <t>ショウガ</t>
    </rPh>
    <rPh sb="10" eb="12">
      <t>カコウ</t>
    </rPh>
    <rPh sb="12" eb="14">
      <t>セイヒン</t>
    </rPh>
    <rPh sb="15" eb="17">
      <t>ジュヨウ</t>
    </rPh>
    <rPh sb="18" eb="19">
      <t>タカ</t>
    </rPh>
    <rPh sb="21" eb="22">
      <t>ナカ</t>
    </rPh>
    <rPh sb="23" eb="25">
      <t>ショウヒン</t>
    </rPh>
    <rPh sb="25" eb="27">
      <t>セイゾウ</t>
    </rPh>
    <rPh sb="27" eb="28">
      <t>ジ</t>
    </rPh>
    <rPh sb="29" eb="32">
      <t>エイセイメン</t>
    </rPh>
    <rPh sb="33" eb="35">
      <t>カクホ</t>
    </rPh>
    <rPh sb="35" eb="36">
      <t>オヨ</t>
    </rPh>
    <rPh sb="37" eb="39">
      <t>ジュチュウ</t>
    </rPh>
    <rPh sb="39" eb="40">
      <t>スウ</t>
    </rPh>
    <rPh sb="41" eb="43">
      <t>カクダイ</t>
    </rPh>
    <rPh sb="44" eb="46">
      <t>タイオウ</t>
    </rPh>
    <rPh sb="51" eb="52">
      <t>アラ</t>
    </rPh>
    <rPh sb="54" eb="56">
      <t>コウジョウ</t>
    </rPh>
    <rPh sb="57" eb="59">
      <t>ケンセツ</t>
    </rPh>
    <rPh sb="65" eb="67">
      <t>シンキ</t>
    </rPh>
    <rPh sb="67" eb="69">
      <t>コヨウ</t>
    </rPh>
    <rPh sb="70" eb="71">
      <t>ハカ</t>
    </rPh>
    <rPh sb="83" eb="85">
      <t>ショウガ</t>
    </rPh>
    <rPh sb="85" eb="87">
      <t>カコウ</t>
    </rPh>
    <rPh sb="87" eb="89">
      <t>コウジョウ</t>
    </rPh>
    <rPh sb="90" eb="92">
      <t>ケンセツ</t>
    </rPh>
    <phoneticPr fontId="4"/>
  </si>
  <si>
    <t>魚梁瀬森林鉄道遺産を活用した交流人口拡大事業
【拡充】</t>
    <rPh sb="0" eb="3">
      <t>ヤナセ</t>
    </rPh>
    <rPh sb="3" eb="5">
      <t>シンリン</t>
    </rPh>
    <rPh sb="5" eb="7">
      <t>テツドウ</t>
    </rPh>
    <rPh sb="7" eb="9">
      <t>イサン</t>
    </rPh>
    <rPh sb="10" eb="12">
      <t>カツヨウ</t>
    </rPh>
    <rPh sb="14" eb="16">
      <t>コウリュウ</t>
    </rPh>
    <rPh sb="16" eb="18">
      <t>ジンコウ</t>
    </rPh>
    <rPh sb="18" eb="20">
      <t>カクダイ</t>
    </rPh>
    <rPh sb="20" eb="22">
      <t>ジギョウ</t>
    </rPh>
    <rPh sb="25" eb="27">
      <t>カクジュウ</t>
    </rPh>
    <phoneticPr fontId="4"/>
  </si>
  <si>
    <t>安田町</t>
    <rPh sb="0" eb="2">
      <t>ヤスダ</t>
    </rPh>
    <rPh sb="2" eb="3">
      <t>チョウ</t>
    </rPh>
    <phoneticPr fontId="4"/>
  </si>
  <si>
    <t>中芸地区森林鉄道遺産を保存・活用する会</t>
    <rPh sb="0" eb="1">
      <t>チュウ</t>
    </rPh>
    <rPh sb="1" eb="2">
      <t>ゲイ</t>
    </rPh>
    <rPh sb="2" eb="4">
      <t>チク</t>
    </rPh>
    <rPh sb="4" eb="6">
      <t>シンリン</t>
    </rPh>
    <rPh sb="6" eb="8">
      <t>テツドウ</t>
    </rPh>
    <rPh sb="8" eb="10">
      <t>イサン</t>
    </rPh>
    <rPh sb="11" eb="13">
      <t>ホゾン</t>
    </rPh>
    <rPh sb="14" eb="16">
      <t>カツヨウ</t>
    </rPh>
    <rPh sb="18" eb="19">
      <t>カイ</t>
    </rPh>
    <phoneticPr fontId="4"/>
  </si>
  <si>
    <t>㈱沖の島水産</t>
    <phoneticPr fontId="4"/>
  </si>
  <si>
    <t>（事業目的）
　近年の燃料高騰、魚価の低迷等、水産業を取り巻く厳しい状況を打破するため、水産物の加工・販売に取り組む。
（事業概要）
　商品デザイン
　販促ツール作成、販促活動
　商品バリエーション追加
　市場調査
　</t>
    <rPh sb="8" eb="10">
      <t>キンネン</t>
    </rPh>
    <rPh sb="11" eb="13">
      <t>ネンリョウ</t>
    </rPh>
    <rPh sb="13" eb="15">
      <t>コウトウ</t>
    </rPh>
    <rPh sb="16" eb="18">
      <t>ギョカ</t>
    </rPh>
    <rPh sb="19" eb="21">
      <t>テイメイ</t>
    </rPh>
    <rPh sb="21" eb="22">
      <t>トウ</t>
    </rPh>
    <rPh sb="23" eb="26">
      <t>スイサンギョウ</t>
    </rPh>
    <rPh sb="27" eb="28">
      <t>ト</t>
    </rPh>
    <rPh sb="29" eb="30">
      <t>マ</t>
    </rPh>
    <rPh sb="31" eb="32">
      <t>キビ</t>
    </rPh>
    <rPh sb="34" eb="36">
      <t>ジョウキョウ</t>
    </rPh>
    <rPh sb="37" eb="39">
      <t>ダハ</t>
    </rPh>
    <rPh sb="44" eb="47">
      <t>スイサンブツ</t>
    </rPh>
    <rPh sb="48" eb="50">
      <t>カコウ</t>
    </rPh>
    <rPh sb="51" eb="53">
      <t>ハンバイ</t>
    </rPh>
    <rPh sb="54" eb="55">
      <t>ト</t>
    </rPh>
    <rPh sb="56" eb="57">
      <t>ク</t>
    </rPh>
    <rPh sb="69" eb="71">
      <t>ショウヒン</t>
    </rPh>
    <rPh sb="77" eb="79">
      <t>ハンソク</t>
    </rPh>
    <rPh sb="82" eb="84">
      <t>サクセイ</t>
    </rPh>
    <rPh sb="85" eb="87">
      <t>ハンソク</t>
    </rPh>
    <rPh sb="87" eb="89">
      <t>カツドウ</t>
    </rPh>
    <rPh sb="91" eb="93">
      <t>ショウヒン</t>
    </rPh>
    <rPh sb="100" eb="102">
      <t>ツイカ</t>
    </rPh>
    <rPh sb="104" eb="106">
      <t>シジョウ</t>
    </rPh>
    <rPh sb="106" eb="108">
      <t>チョウサ</t>
    </rPh>
    <phoneticPr fontId="4"/>
  </si>
  <si>
    <t>南国市</t>
    <rPh sb="0" eb="3">
      <t>ナンコクシ</t>
    </rPh>
    <phoneticPr fontId="4"/>
  </si>
  <si>
    <t>ごめんシャモ研究会</t>
    <rPh sb="6" eb="9">
      <t>ケンキュウカイ</t>
    </rPh>
    <phoneticPr fontId="4"/>
  </si>
  <si>
    <t>（事業目的）
　シャモの飼育方法の確立、飼育環境のトレーサビリティ等による高付加価値化を図りながら情報発信し、「ごめん」ブランドのシャモと南国市産野菜の知名度向上と普及を図るため、シャモ肉を使った加工食品「ごめんケンカシャモ鍋セット」を開発し、広く外商する。
（事業概要）
　商品企画委託業務
　試作品作成委託
　試験販売
　販促用衣服作成</t>
    <rPh sb="12" eb="14">
      <t>シイク</t>
    </rPh>
    <rPh sb="14" eb="16">
      <t>ホウホウ</t>
    </rPh>
    <rPh sb="17" eb="19">
      <t>カクリツ</t>
    </rPh>
    <rPh sb="20" eb="22">
      <t>シイク</t>
    </rPh>
    <rPh sb="22" eb="24">
      <t>カンキョウ</t>
    </rPh>
    <rPh sb="33" eb="34">
      <t>トウ</t>
    </rPh>
    <rPh sb="37" eb="40">
      <t>コウフカ</t>
    </rPh>
    <rPh sb="40" eb="43">
      <t>カチカ</t>
    </rPh>
    <rPh sb="44" eb="45">
      <t>ハカ</t>
    </rPh>
    <rPh sb="49" eb="51">
      <t>ジョウホウ</t>
    </rPh>
    <rPh sb="51" eb="53">
      <t>ハッシン</t>
    </rPh>
    <rPh sb="69" eb="72">
      <t>ナンコクシ</t>
    </rPh>
    <rPh sb="72" eb="73">
      <t>サン</t>
    </rPh>
    <rPh sb="73" eb="75">
      <t>ヤサイ</t>
    </rPh>
    <rPh sb="76" eb="79">
      <t>チメイド</t>
    </rPh>
    <rPh sb="79" eb="81">
      <t>コウジョウ</t>
    </rPh>
    <rPh sb="82" eb="84">
      <t>フキュウ</t>
    </rPh>
    <rPh sb="85" eb="86">
      <t>ハカ</t>
    </rPh>
    <rPh sb="93" eb="94">
      <t>ニク</t>
    </rPh>
    <rPh sb="95" eb="96">
      <t>ツカ</t>
    </rPh>
    <rPh sb="98" eb="100">
      <t>カコウ</t>
    </rPh>
    <rPh sb="100" eb="102">
      <t>ショクヒン</t>
    </rPh>
    <rPh sb="112" eb="113">
      <t>ナベ</t>
    </rPh>
    <rPh sb="118" eb="120">
      <t>カイハツ</t>
    </rPh>
    <rPh sb="122" eb="123">
      <t>ヒロ</t>
    </rPh>
    <rPh sb="124" eb="126">
      <t>ガイショウ</t>
    </rPh>
    <rPh sb="139" eb="141">
      <t>ショウヒン</t>
    </rPh>
    <rPh sb="141" eb="143">
      <t>キカク</t>
    </rPh>
    <rPh sb="143" eb="145">
      <t>イタク</t>
    </rPh>
    <rPh sb="145" eb="147">
      <t>ギョウム</t>
    </rPh>
    <rPh sb="149" eb="152">
      <t>シサクヒン</t>
    </rPh>
    <rPh sb="152" eb="154">
      <t>サクセイ</t>
    </rPh>
    <rPh sb="154" eb="156">
      <t>イタク</t>
    </rPh>
    <rPh sb="158" eb="160">
      <t>シケン</t>
    </rPh>
    <rPh sb="160" eb="162">
      <t>ハンバイ</t>
    </rPh>
    <rPh sb="164" eb="167">
      <t>ハンソクヨウ</t>
    </rPh>
    <rPh sb="167" eb="169">
      <t>イフク</t>
    </rPh>
    <rPh sb="169" eb="171">
      <t>サクセイ</t>
    </rPh>
    <phoneticPr fontId="4"/>
  </si>
  <si>
    <t>土佐市商店街活性化推進協議会</t>
    <rPh sb="0" eb="3">
      <t>トサシ</t>
    </rPh>
    <rPh sb="3" eb="6">
      <t>ショウテンガイ</t>
    </rPh>
    <rPh sb="6" eb="9">
      <t>カッセイカ</t>
    </rPh>
    <rPh sb="9" eb="11">
      <t>スイシン</t>
    </rPh>
    <rPh sb="11" eb="14">
      <t>キョウギカイ</t>
    </rPh>
    <phoneticPr fontId="4"/>
  </si>
  <si>
    <t>（事業目的）
　スーパーマーケットの郊外移転に伴う商店街の集客力低下や市街地に居住するいわゆる「買い物難民」への対策のため、既存建物を活用して直販所やコミュニティー施設を整備するなどの基本構想等を作成する。
（事業概要）
　基本構想策定（加入店舗計画、商品計画、実施組織計画、資金フロー計画など）
　基本設計策定</t>
    <rPh sb="18" eb="20">
      <t>コウガイ</t>
    </rPh>
    <rPh sb="20" eb="22">
      <t>イテン</t>
    </rPh>
    <rPh sb="23" eb="24">
      <t>トモナ</t>
    </rPh>
    <rPh sb="25" eb="28">
      <t>ショウテンガイ</t>
    </rPh>
    <rPh sb="29" eb="32">
      <t>シュウキャクリョク</t>
    </rPh>
    <rPh sb="32" eb="34">
      <t>テイカ</t>
    </rPh>
    <rPh sb="35" eb="38">
      <t>シガイチ</t>
    </rPh>
    <rPh sb="39" eb="41">
      <t>キョジュウ</t>
    </rPh>
    <rPh sb="48" eb="49">
      <t>カ</t>
    </rPh>
    <rPh sb="50" eb="51">
      <t>モノ</t>
    </rPh>
    <rPh sb="51" eb="53">
      <t>ナンミン</t>
    </rPh>
    <rPh sb="56" eb="58">
      <t>タイサク</t>
    </rPh>
    <rPh sb="62" eb="64">
      <t>キゾン</t>
    </rPh>
    <rPh sb="64" eb="66">
      <t>タテモノ</t>
    </rPh>
    <rPh sb="67" eb="69">
      <t>カツヨウ</t>
    </rPh>
    <rPh sb="71" eb="73">
      <t>チョクハン</t>
    </rPh>
    <rPh sb="73" eb="74">
      <t>ショ</t>
    </rPh>
    <rPh sb="82" eb="84">
      <t>シセツ</t>
    </rPh>
    <rPh sb="85" eb="87">
      <t>セイビ</t>
    </rPh>
    <rPh sb="92" eb="94">
      <t>キホン</t>
    </rPh>
    <rPh sb="94" eb="96">
      <t>コウソウ</t>
    </rPh>
    <rPh sb="96" eb="97">
      <t>トウ</t>
    </rPh>
    <rPh sb="98" eb="100">
      <t>サクセイ</t>
    </rPh>
    <rPh sb="113" eb="115">
      <t>キホン</t>
    </rPh>
    <rPh sb="115" eb="117">
      <t>コウソウ</t>
    </rPh>
    <rPh sb="117" eb="119">
      <t>サクテイ</t>
    </rPh>
    <rPh sb="120" eb="122">
      <t>カニュウ</t>
    </rPh>
    <rPh sb="122" eb="124">
      <t>テンポ</t>
    </rPh>
    <rPh sb="124" eb="126">
      <t>ケイカク</t>
    </rPh>
    <rPh sb="127" eb="129">
      <t>ショウヒン</t>
    </rPh>
    <rPh sb="129" eb="131">
      <t>ケイカク</t>
    </rPh>
    <rPh sb="132" eb="134">
      <t>ジッシ</t>
    </rPh>
    <rPh sb="134" eb="136">
      <t>ソシキ</t>
    </rPh>
    <rPh sb="136" eb="138">
      <t>ケイカク</t>
    </rPh>
    <rPh sb="139" eb="141">
      <t>シキン</t>
    </rPh>
    <rPh sb="144" eb="146">
      <t>ケイカク</t>
    </rPh>
    <rPh sb="151" eb="153">
      <t>キホン</t>
    </rPh>
    <rPh sb="153" eb="155">
      <t>セッケイ</t>
    </rPh>
    <rPh sb="155" eb="157">
      <t>サクテイ</t>
    </rPh>
    <phoneticPr fontId="4"/>
  </si>
  <si>
    <t>仁淀川町</t>
    <rPh sb="0" eb="3">
      <t>ニヨドガワ</t>
    </rPh>
    <rPh sb="3" eb="4">
      <t>チョウ</t>
    </rPh>
    <phoneticPr fontId="4"/>
  </si>
  <si>
    <t>（事業目的）
　農商工連携事業や商人塾等での成果を活かして、試行的にカフェを運営し、「池川茶」を使った新しい商品の販促ツールや菓子製造機器類を整備し、販売促進活動を展開する。
（事業概要）
　販促活動
　商品パッケージデザイン
　菓子製造機器の整備（ソフトサーバー、ミキサー等）</t>
    <rPh sb="8" eb="9">
      <t>ノウ</t>
    </rPh>
    <rPh sb="9" eb="11">
      <t>ショウコウ</t>
    </rPh>
    <rPh sb="11" eb="13">
      <t>レンケイ</t>
    </rPh>
    <rPh sb="13" eb="15">
      <t>ジギョウ</t>
    </rPh>
    <rPh sb="16" eb="18">
      <t>アキンド</t>
    </rPh>
    <rPh sb="18" eb="19">
      <t>ジュク</t>
    </rPh>
    <rPh sb="19" eb="20">
      <t>トウ</t>
    </rPh>
    <rPh sb="22" eb="24">
      <t>セイカ</t>
    </rPh>
    <rPh sb="25" eb="26">
      <t>イ</t>
    </rPh>
    <rPh sb="30" eb="33">
      <t>シコウテキ</t>
    </rPh>
    <rPh sb="38" eb="40">
      <t>ウンエイ</t>
    </rPh>
    <rPh sb="43" eb="45">
      <t>イケガワ</t>
    </rPh>
    <rPh sb="45" eb="46">
      <t>チャ</t>
    </rPh>
    <rPh sb="48" eb="49">
      <t>ツカ</t>
    </rPh>
    <rPh sb="51" eb="52">
      <t>アタラ</t>
    </rPh>
    <rPh sb="54" eb="56">
      <t>ショウヒン</t>
    </rPh>
    <rPh sb="57" eb="59">
      <t>ハンソク</t>
    </rPh>
    <rPh sb="63" eb="65">
      <t>カシ</t>
    </rPh>
    <rPh sb="65" eb="67">
      <t>セイゾウ</t>
    </rPh>
    <rPh sb="67" eb="69">
      <t>キキ</t>
    </rPh>
    <rPh sb="69" eb="70">
      <t>ルイ</t>
    </rPh>
    <rPh sb="71" eb="73">
      <t>セイビ</t>
    </rPh>
    <rPh sb="75" eb="77">
      <t>ハンバイ</t>
    </rPh>
    <rPh sb="77" eb="79">
      <t>ソクシン</t>
    </rPh>
    <rPh sb="79" eb="81">
      <t>カツドウ</t>
    </rPh>
    <rPh sb="82" eb="84">
      <t>テンカイ</t>
    </rPh>
    <rPh sb="97" eb="99">
      <t>ハンソク</t>
    </rPh>
    <rPh sb="99" eb="101">
      <t>カツドウ</t>
    </rPh>
    <rPh sb="103" eb="105">
      <t>ショウヒン</t>
    </rPh>
    <rPh sb="116" eb="118">
      <t>カシ</t>
    </rPh>
    <rPh sb="118" eb="120">
      <t>セイゾウ</t>
    </rPh>
    <rPh sb="120" eb="122">
      <t>キキ</t>
    </rPh>
    <rPh sb="123" eb="125">
      <t>セイビ</t>
    </rPh>
    <rPh sb="138" eb="139">
      <t>トウ</t>
    </rPh>
    <phoneticPr fontId="4"/>
  </si>
  <si>
    <t>事業実施主体</t>
    <rPh sb="0" eb="2">
      <t>ジギョウ</t>
    </rPh>
    <rPh sb="2" eb="4">
      <t>ジッシ</t>
    </rPh>
    <rPh sb="4" eb="6">
      <t>シュタイ</t>
    </rPh>
    <phoneticPr fontId="4"/>
  </si>
  <si>
    <t>【企業等】
㈲スタジオオカムラ</t>
    <rPh sb="3" eb="4">
      <t>トウ</t>
    </rPh>
    <phoneticPr fontId="4"/>
  </si>
  <si>
    <t>【企業等】
八重丸水産</t>
    <rPh sb="7" eb="9">
      <t>ヤエ</t>
    </rPh>
    <rPh sb="9" eb="10">
      <t>マル</t>
    </rPh>
    <rPh sb="10" eb="12">
      <t>スイサン</t>
    </rPh>
    <phoneticPr fontId="4"/>
  </si>
  <si>
    <t>【企業等】
㈱前川博之商店</t>
    <rPh sb="8" eb="10">
      <t>マエカワ</t>
    </rPh>
    <rPh sb="10" eb="12">
      <t>ヒロユキ</t>
    </rPh>
    <rPh sb="12" eb="14">
      <t>ショウテン</t>
    </rPh>
    <phoneticPr fontId="4"/>
  </si>
  <si>
    <t>【企業等】
㈱沖の島水産</t>
    <phoneticPr fontId="4"/>
  </si>
  <si>
    <t>【企業等】
こうち木の家ネットワーク</t>
    <rPh sb="10" eb="11">
      <t>キ</t>
    </rPh>
    <rPh sb="12" eb="13">
      <t>イエ</t>
    </rPh>
    <phoneticPr fontId="4"/>
  </si>
  <si>
    <t>【企業等】
㈱池川茶園</t>
    <rPh sb="8" eb="10">
      <t>イケガワ</t>
    </rPh>
    <rPh sb="10" eb="12">
      <t>チャエン</t>
    </rPh>
    <phoneticPr fontId="4"/>
  </si>
  <si>
    <t>ユズ加工品消費拡大事業
【新規】
【ステップアップ事業】</t>
    <rPh sb="2" eb="5">
      <t>カコウヒン</t>
    </rPh>
    <rPh sb="5" eb="7">
      <t>ショウヒ</t>
    </rPh>
    <rPh sb="7" eb="9">
      <t>カクダイ</t>
    </rPh>
    <rPh sb="9" eb="11">
      <t>ジギョウ</t>
    </rPh>
    <rPh sb="14" eb="16">
      <t>シンキ</t>
    </rPh>
    <rPh sb="26" eb="28">
      <t>ジギョウ</t>
    </rPh>
    <phoneticPr fontId="4"/>
  </si>
  <si>
    <t>なす加工品開発事業
【新規】
【ステップアップ事業】</t>
    <rPh sb="2" eb="5">
      <t>カコウヒン</t>
    </rPh>
    <rPh sb="5" eb="7">
      <t>カイハツ</t>
    </rPh>
    <rPh sb="7" eb="9">
      <t>ジギョウ</t>
    </rPh>
    <rPh sb="12" eb="14">
      <t>シンキ</t>
    </rPh>
    <phoneticPr fontId="4"/>
  </si>
  <si>
    <t>通年加工・販売体制をめざした商品開発・販売ステップアップ事業
【新規】
【ステップアップ事業】</t>
    <rPh sb="33" eb="35">
      <t>シンキ</t>
    </rPh>
    <phoneticPr fontId="4"/>
  </si>
  <si>
    <t>ごめんケンカシャモ鍋セット開発事業
【新規】
【ステップアップ事業】</t>
    <rPh sb="20" eb="22">
      <t>シンキ</t>
    </rPh>
    <phoneticPr fontId="4"/>
  </si>
  <si>
    <t>高知里山の家普及促進事業
【新規】
【ステップアップ事業】</t>
    <rPh sb="0" eb="2">
      <t>コウチ</t>
    </rPh>
    <rPh sb="2" eb="4">
      <t>サトヤマ</t>
    </rPh>
    <rPh sb="5" eb="6">
      <t>イエ</t>
    </rPh>
    <rPh sb="6" eb="8">
      <t>フキュウ</t>
    </rPh>
    <rPh sb="8" eb="10">
      <t>ソクシン</t>
    </rPh>
    <rPh sb="10" eb="12">
      <t>ジギョウ</t>
    </rPh>
    <rPh sb="15" eb="17">
      <t>シンキ</t>
    </rPh>
    <phoneticPr fontId="4"/>
  </si>
  <si>
    <t>サンシャイン跡地集客施設整備事業
【新規】
【ステップアップ事業】</t>
    <rPh sb="6" eb="8">
      <t>アトチ</t>
    </rPh>
    <rPh sb="8" eb="10">
      <t>シュウキャク</t>
    </rPh>
    <rPh sb="10" eb="12">
      <t>シセツ</t>
    </rPh>
    <rPh sb="12" eb="14">
      <t>セイビ</t>
    </rPh>
    <rPh sb="14" eb="16">
      <t>ジギョウ</t>
    </rPh>
    <rPh sb="19" eb="21">
      <t>シンキ</t>
    </rPh>
    <phoneticPr fontId="4"/>
  </si>
  <si>
    <t>池川茶園スイーツ工房スタート事業
【新規】
【ステップアップ事業】</t>
    <rPh sb="0" eb="2">
      <t>イケガワ</t>
    </rPh>
    <rPh sb="2" eb="3">
      <t>チャ</t>
    </rPh>
    <rPh sb="3" eb="4">
      <t>エン</t>
    </rPh>
    <rPh sb="8" eb="10">
      <t>コウボウ</t>
    </rPh>
    <rPh sb="14" eb="16">
      <t>ジギョウ</t>
    </rPh>
    <rPh sb="19" eb="21">
      <t>シンキ</t>
    </rPh>
    <phoneticPr fontId="4"/>
  </si>
  <si>
    <t>企画本舗さかわ屋</t>
    <rPh sb="0" eb="2">
      <t>キカク</t>
    </rPh>
    <rPh sb="2" eb="4">
      <t>ホンポ</t>
    </rPh>
    <rPh sb="7" eb="8">
      <t>ヤ</t>
    </rPh>
    <phoneticPr fontId="4"/>
  </si>
  <si>
    <t>土佐文旦加工品販売促進事業
【新規】
【ステップアップ事業】</t>
    <phoneticPr fontId="3"/>
  </si>
  <si>
    <t>土佐市</t>
    <rPh sb="0" eb="3">
      <t>トサシ</t>
    </rPh>
    <phoneticPr fontId="3"/>
  </si>
  <si>
    <t>【企業等】
ひまわり乳業㈱</t>
    <rPh sb="11" eb="13">
      <t>ニュウギョウ</t>
    </rPh>
    <phoneticPr fontId="3"/>
  </si>
  <si>
    <t>（事業目的）
　土佐文旦加工組合と連携してハネ物を原料として利用し、かつ果汁濃度の高い、高価格帯の飲料品を開発して都市部を中心に県外での販路を開拓する。
（事業概要）
　パッケージデザイン
　見本市での販路拡大</t>
    <rPh sb="8" eb="10">
      <t>トサ</t>
    </rPh>
    <rPh sb="10" eb="12">
      <t>ブンタン</t>
    </rPh>
    <rPh sb="12" eb="14">
      <t>カコウ</t>
    </rPh>
    <rPh sb="14" eb="16">
      <t>クミアイ</t>
    </rPh>
    <rPh sb="17" eb="19">
      <t>レンケイ</t>
    </rPh>
    <rPh sb="23" eb="24">
      <t>モノ</t>
    </rPh>
    <rPh sb="25" eb="27">
      <t>ゲンリョウ</t>
    </rPh>
    <rPh sb="30" eb="32">
      <t>リヨウ</t>
    </rPh>
    <rPh sb="36" eb="38">
      <t>カジュウ</t>
    </rPh>
    <rPh sb="38" eb="40">
      <t>ノウド</t>
    </rPh>
    <rPh sb="41" eb="42">
      <t>タカ</t>
    </rPh>
    <rPh sb="44" eb="48">
      <t>コウカカクタイ</t>
    </rPh>
    <rPh sb="49" eb="51">
      <t>インリョウ</t>
    </rPh>
    <rPh sb="51" eb="52">
      <t>ヒン</t>
    </rPh>
    <rPh sb="53" eb="55">
      <t>カイハツ</t>
    </rPh>
    <rPh sb="57" eb="60">
      <t>トシブ</t>
    </rPh>
    <rPh sb="61" eb="63">
      <t>チュウシン</t>
    </rPh>
    <rPh sb="64" eb="66">
      <t>ケンガイ</t>
    </rPh>
    <rPh sb="68" eb="70">
      <t>ハンロ</t>
    </rPh>
    <rPh sb="71" eb="73">
      <t>カイタク</t>
    </rPh>
    <rPh sb="97" eb="100">
      <t>ミホンイチ</t>
    </rPh>
    <rPh sb="102" eb="104">
      <t>ハンロ</t>
    </rPh>
    <rPh sb="104" eb="106">
      <t>カクダイ</t>
    </rPh>
    <phoneticPr fontId="3"/>
  </si>
  <si>
    <t>トマトのブランド化推進による販売力強化事業
【新規】
【ステップアップ事業】</t>
    <phoneticPr fontId="3"/>
  </si>
  <si>
    <t>土佐清水市</t>
    <rPh sb="0" eb="5">
      <t>トサシミズシ</t>
    </rPh>
    <phoneticPr fontId="3"/>
  </si>
  <si>
    <t>【企業等】
峯本農園（峯本幸治）</t>
    <phoneticPr fontId="3"/>
  </si>
  <si>
    <t>（事業目的）
ＪＧＡＰ認証を取得して他者製品との差別化を図るとともに、商品ロゴやパッケージのブラッシュアップ、ＨＰの開設、県外販路の開拓に取り組み、売上額２００％増を目指す。
（事業概要）
　・商品ロゴ及びパッケージのブラッシュアップ
　・ＨＰ開設
　・県外販路開拓
　・ＪＧＡＰ認証に向けた規定づくり</t>
    <rPh sb="11" eb="13">
      <t>ニンショウ</t>
    </rPh>
    <rPh sb="14" eb="16">
      <t>シュトク</t>
    </rPh>
    <rPh sb="18" eb="20">
      <t>タシャ</t>
    </rPh>
    <rPh sb="20" eb="22">
      <t>セイヒン</t>
    </rPh>
    <rPh sb="24" eb="27">
      <t>サベツカ</t>
    </rPh>
    <rPh sb="28" eb="29">
      <t>ハカ</t>
    </rPh>
    <rPh sb="35" eb="37">
      <t>ショウヒン</t>
    </rPh>
    <rPh sb="58" eb="60">
      <t>カイセツ</t>
    </rPh>
    <rPh sb="61" eb="63">
      <t>ケンガイ</t>
    </rPh>
    <rPh sb="63" eb="65">
      <t>ハンロ</t>
    </rPh>
    <rPh sb="66" eb="68">
      <t>カイタク</t>
    </rPh>
    <rPh sb="69" eb="70">
      <t>ト</t>
    </rPh>
    <rPh sb="71" eb="72">
      <t>ク</t>
    </rPh>
    <rPh sb="74" eb="76">
      <t>ウリアゲ</t>
    </rPh>
    <rPh sb="76" eb="77">
      <t>ガク</t>
    </rPh>
    <rPh sb="81" eb="82">
      <t>ゾウ</t>
    </rPh>
    <rPh sb="83" eb="85">
      <t>メザ</t>
    </rPh>
    <rPh sb="98" eb="100">
      <t>ショウヒン</t>
    </rPh>
    <rPh sb="102" eb="103">
      <t>オヨ</t>
    </rPh>
    <rPh sb="123" eb="125">
      <t>カイセツ</t>
    </rPh>
    <rPh sb="128" eb="130">
      <t>ケンガイ</t>
    </rPh>
    <rPh sb="130" eb="132">
      <t>ハンロ</t>
    </rPh>
    <rPh sb="132" eb="134">
      <t>カイタク</t>
    </rPh>
    <rPh sb="141" eb="143">
      <t>ニンショウ</t>
    </rPh>
    <rPh sb="144" eb="145">
      <t>ム</t>
    </rPh>
    <rPh sb="147" eb="149">
      <t>キテイ</t>
    </rPh>
    <phoneticPr fontId="3"/>
  </si>
  <si>
    <t>（事業目的）
　中芸地区に残された森林鉄道遺産を地域の文化財として保存し、古い町並み等の歴史遺産や他の観光及び自然資源等と組み合わせながら売り出すことによって、交流人口の拡大を図り、地域の活性化につなげる。
（事業概要）
　二股橋展望所兼駐車場整備
　堀ヶ生橋遊歩道整備</t>
    <rPh sb="8" eb="9">
      <t>チュウ</t>
    </rPh>
    <rPh sb="9" eb="10">
      <t>ゲイ</t>
    </rPh>
    <rPh sb="10" eb="12">
      <t>チク</t>
    </rPh>
    <rPh sb="13" eb="14">
      <t>ノコ</t>
    </rPh>
    <rPh sb="17" eb="19">
      <t>シンリン</t>
    </rPh>
    <rPh sb="19" eb="21">
      <t>テツドウ</t>
    </rPh>
    <rPh sb="21" eb="23">
      <t>イサン</t>
    </rPh>
    <rPh sb="24" eb="26">
      <t>チイキ</t>
    </rPh>
    <rPh sb="27" eb="30">
      <t>ブンカザイ</t>
    </rPh>
    <rPh sb="33" eb="35">
      <t>ホゾン</t>
    </rPh>
    <rPh sb="37" eb="38">
      <t>フル</t>
    </rPh>
    <rPh sb="39" eb="41">
      <t>マチナ</t>
    </rPh>
    <rPh sb="42" eb="43">
      <t>トウ</t>
    </rPh>
    <rPh sb="44" eb="46">
      <t>レキシ</t>
    </rPh>
    <rPh sb="46" eb="48">
      <t>イサン</t>
    </rPh>
    <rPh sb="49" eb="50">
      <t>ホカ</t>
    </rPh>
    <rPh sb="51" eb="53">
      <t>カンコウ</t>
    </rPh>
    <rPh sb="53" eb="54">
      <t>オヨ</t>
    </rPh>
    <rPh sb="55" eb="57">
      <t>シゼン</t>
    </rPh>
    <rPh sb="57" eb="60">
      <t>シゲントウ</t>
    </rPh>
    <rPh sb="61" eb="62">
      <t>ク</t>
    </rPh>
    <rPh sb="63" eb="64">
      <t>ア</t>
    </rPh>
    <rPh sb="69" eb="70">
      <t>ウ</t>
    </rPh>
    <rPh sb="71" eb="72">
      <t>ダ</t>
    </rPh>
    <rPh sb="80" eb="82">
      <t>コウリュウ</t>
    </rPh>
    <rPh sb="82" eb="84">
      <t>ジンコウ</t>
    </rPh>
    <rPh sb="85" eb="87">
      <t>カクダイ</t>
    </rPh>
    <rPh sb="88" eb="89">
      <t>ハカ</t>
    </rPh>
    <rPh sb="91" eb="93">
      <t>チイキ</t>
    </rPh>
    <rPh sb="94" eb="97">
      <t>カッセイカ</t>
    </rPh>
    <rPh sb="113" eb="115">
      <t>フタマタ</t>
    </rPh>
    <rPh sb="115" eb="116">
      <t>バシ</t>
    </rPh>
    <rPh sb="116" eb="118">
      <t>テンボウ</t>
    </rPh>
    <rPh sb="118" eb="119">
      <t>ショ</t>
    </rPh>
    <rPh sb="119" eb="120">
      <t>ケン</t>
    </rPh>
    <rPh sb="120" eb="123">
      <t>チュウシャジョウ</t>
    </rPh>
    <rPh sb="123" eb="125">
      <t>セイビ</t>
    </rPh>
    <rPh sb="127" eb="128">
      <t>ホリ</t>
    </rPh>
    <rPh sb="129" eb="130">
      <t>セイ</t>
    </rPh>
    <rPh sb="130" eb="131">
      <t>ハシ</t>
    </rPh>
    <rPh sb="131" eb="134">
      <t>ユウホドウ</t>
    </rPh>
    <rPh sb="134" eb="136">
      <t>セイビ</t>
    </rPh>
    <phoneticPr fontId="4"/>
  </si>
  <si>
    <t>いの町</t>
    <rPh sb="2" eb="3">
      <t>チョウ</t>
    </rPh>
    <phoneticPr fontId="3"/>
  </si>
  <si>
    <t>（事業目的）
　シーズン商品である冷菓等の国内需要が減少する時期における海外向け販売の拡大を図り、もって地域内産品の需要の拡大と生産農家の所得向上につなげる。
（事業概要）
　・海外向け自社サイトの改良
　・海外向けパンフレットの作成
　・海外商談会への参加</t>
    <rPh sb="12" eb="14">
      <t>ショウヒン</t>
    </rPh>
    <rPh sb="17" eb="20">
      <t>レイカトウ</t>
    </rPh>
    <rPh sb="21" eb="23">
      <t>コクナイ</t>
    </rPh>
    <rPh sb="23" eb="25">
      <t>ジュヨウ</t>
    </rPh>
    <rPh sb="26" eb="28">
      <t>ゲンショウ</t>
    </rPh>
    <rPh sb="30" eb="32">
      <t>ジキ</t>
    </rPh>
    <rPh sb="36" eb="38">
      <t>カイガイ</t>
    </rPh>
    <rPh sb="38" eb="39">
      <t>ム</t>
    </rPh>
    <rPh sb="40" eb="42">
      <t>ハンバイ</t>
    </rPh>
    <rPh sb="43" eb="45">
      <t>カクダイ</t>
    </rPh>
    <rPh sb="46" eb="47">
      <t>ハカ</t>
    </rPh>
    <rPh sb="52" eb="54">
      <t>チイキ</t>
    </rPh>
    <rPh sb="54" eb="55">
      <t>ナイ</t>
    </rPh>
    <rPh sb="55" eb="57">
      <t>サンピン</t>
    </rPh>
    <rPh sb="58" eb="60">
      <t>ジュヨウ</t>
    </rPh>
    <rPh sb="61" eb="63">
      <t>カクダイ</t>
    </rPh>
    <rPh sb="64" eb="66">
      <t>セイサン</t>
    </rPh>
    <rPh sb="66" eb="68">
      <t>ノウカ</t>
    </rPh>
    <rPh sb="69" eb="71">
      <t>ショトク</t>
    </rPh>
    <rPh sb="71" eb="73">
      <t>コウジョウ</t>
    </rPh>
    <rPh sb="90" eb="92">
      <t>カイガイ</t>
    </rPh>
    <rPh sb="92" eb="93">
      <t>ム</t>
    </rPh>
    <rPh sb="94" eb="96">
      <t>ジシャ</t>
    </rPh>
    <rPh sb="100" eb="102">
      <t>カイリョウ</t>
    </rPh>
    <rPh sb="105" eb="107">
      <t>カイガイ</t>
    </rPh>
    <rPh sb="107" eb="108">
      <t>ム</t>
    </rPh>
    <rPh sb="116" eb="118">
      <t>サクセイ</t>
    </rPh>
    <rPh sb="121" eb="123">
      <t>カイガイ</t>
    </rPh>
    <rPh sb="123" eb="126">
      <t>ショウダンカイ</t>
    </rPh>
    <rPh sb="128" eb="130">
      <t>サンカ</t>
    </rPh>
    <phoneticPr fontId="3"/>
  </si>
  <si>
    <t>日高村</t>
    <rPh sb="0" eb="2">
      <t>ヒダカ</t>
    </rPh>
    <rPh sb="2" eb="3">
      <t>ムラ</t>
    </rPh>
    <phoneticPr fontId="3"/>
  </si>
  <si>
    <t>コスモス農業協同組合</t>
    <rPh sb="4" eb="6">
      <t>ノウギョウ</t>
    </rPh>
    <rPh sb="6" eb="8">
      <t>キョウドウ</t>
    </rPh>
    <rPh sb="8" eb="10">
      <t>クミアイ</t>
    </rPh>
    <phoneticPr fontId="3"/>
  </si>
  <si>
    <t>（事業目的）
　竜串地区の観光資源の認知度向上及び誘客促進を図るとともに、既存メニューの磨き上げ等を行い、効率的かつ効果的に地域にお金が落ちる仕組み作りに取り組み、竜串観光の振興を目指す。
（事業概要）
　観光情報発信（広告宣伝）
　・旅行誌掲載（関西中四国版）
　・メルマガ配信（関西中四国）</t>
    <rPh sb="8" eb="10">
      <t>タツクシ</t>
    </rPh>
    <rPh sb="10" eb="12">
      <t>チク</t>
    </rPh>
    <rPh sb="13" eb="15">
      <t>カンコウ</t>
    </rPh>
    <rPh sb="15" eb="17">
      <t>シゲン</t>
    </rPh>
    <rPh sb="18" eb="21">
      <t>ニンチド</t>
    </rPh>
    <rPh sb="21" eb="23">
      <t>コウジョウ</t>
    </rPh>
    <rPh sb="23" eb="24">
      <t>オヨ</t>
    </rPh>
    <rPh sb="25" eb="27">
      <t>ユウキャク</t>
    </rPh>
    <rPh sb="27" eb="29">
      <t>ソクシン</t>
    </rPh>
    <rPh sb="30" eb="31">
      <t>ハカ</t>
    </rPh>
    <rPh sb="37" eb="39">
      <t>キゾン</t>
    </rPh>
    <rPh sb="44" eb="45">
      <t>ミガ</t>
    </rPh>
    <rPh sb="46" eb="47">
      <t>ア</t>
    </rPh>
    <rPh sb="48" eb="49">
      <t>トウ</t>
    </rPh>
    <rPh sb="50" eb="51">
      <t>オコナ</t>
    </rPh>
    <rPh sb="53" eb="56">
      <t>コウリツテキ</t>
    </rPh>
    <rPh sb="58" eb="61">
      <t>コウカテキ</t>
    </rPh>
    <rPh sb="62" eb="64">
      <t>チイキ</t>
    </rPh>
    <rPh sb="66" eb="67">
      <t>カネ</t>
    </rPh>
    <rPh sb="68" eb="69">
      <t>オ</t>
    </rPh>
    <rPh sb="71" eb="73">
      <t>シク</t>
    </rPh>
    <rPh sb="74" eb="75">
      <t>ヅク</t>
    </rPh>
    <rPh sb="77" eb="78">
      <t>ト</t>
    </rPh>
    <rPh sb="79" eb="80">
      <t>ク</t>
    </rPh>
    <rPh sb="82" eb="84">
      <t>タツクシ</t>
    </rPh>
    <rPh sb="84" eb="86">
      <t>カンコウ</t>
    </rPh>
    <rPh sb="87" eb="89">
      <t>シンコウ</t>
    </rPh>
    <rPh sb="90" eb="92">
      <t>メザ</t>
    </rPh>
    <rPh sb="104" eb="106">
      <t>カンコウ</t>
    </rPh>
    <rPh sb="106" eb="108">
      <t>ジョウホウ</t>
    </rPh>
    <rPh sb="108" eb="110">
      <t>ハッシン</t>
    </rPh>
    <rPh sb="111" eb="113">
      <t>コウコク</t>
    </rPh>
    <rPh sb="113" eb="115">
      <t>センデン</t>
    </rPh>
    <rPh sb="119" eb="121">
      <t>リョコウ</t>
    </rPh>
    <rPh sb="121" eb="122">
      <t>シ</t>
    </rPh>
    <rPh sb="122" eb="124">
      <t>ケイサイ</t>
    </rPh>
    <rPh sb="125" eb="127">
      <t>カンサイ</t>
    </rPh>
    <rPh sb="127" eb="128">
      <t>チュウ</t>
    </rPh>
    <rPh sb="128" eb="130">
      <t>シコク</t>
    </rPh>
    <rPh sb="130" eb="131">
      <t>バン</t>
    </rPh>
    <rPh sb="139" eb="141">
      <t>ハイシン</t>
    </rPh>
    <rPh sb="142" eb="144">
      <t>カンサイ</t>
    </rPh>
    <rPh sb="144" eb="145">
      <t>チュウ</t>
    </rPh>
    <rPh sb="145" eb="147">
      <t>シコク</t>
    </rPh>
    <phoneticPr fontId="3"/>
  </si>
  <si>
    <t>地域産品を活用した冷菓等の販売促進事業
【拡充】</t>
    <rPh sb="0" eb="2">
      <t>チイキ</t>
    </rPh>
    <rPh sb="2" eb="4">
      <t>サンピン</t>
    </rPh>
    <rPh sb="5" eb="7">
      <t>カツヨウ</t>
    </rPh>
    <rPh sb="9" eb="12">
      <t>レイカトウ</t>
    </rPh>
    <rPh sb="13" eb="15">
      <t>ハンバイ</t>
    </rPh>
    <rPh sb="15" eb="17">
      <t>ソクシン</t>
    </rPh>
    <rPh sb="17" eb="19">
      <t>ジギョウ</t>
    </rPh>
    <rPh sb="22" eb="24">
      <t>カクジュウ</t>
    </rPh>
    <phoneticPr fontId="3"/>
  </si>
  <si>
    <t>力強い高糖度トマト産地の確立事業
【拡充】</t>
    <rPh sb="0" eb="2">
      <t>チカラヅヨ</t>
    </rPh>
    <rPh sb="3" eb="6">
      <t>コウトウド</t>
    </rPh>
    <rPh sb="9" eb="11">
      <t>サンチ</t>
    </rPh>
    <rPh sb="12" eb="14">
      <t>カクリツ</t>
    </rPh>
    <rPh sb="14" eb="16">
      <t>ジギョウ</t>
    </rPh>
    <rPh sb="19" eb="21">
      <t>カクジュウ</t>
    </rPh>
    <phoneticPr fontId="3"/>
  </si>
  <si>
    <t>竜串観光再発見事業
【新規】</t>
    <rPh sb="0" eb="2">
      <t>タツクシ</t>
    </rPh>
    <rPh sb="2" eb="4">
      <t>カンコウ</t>
    </rPh>
    <rPh sb="4" eb="7">
      <t>サイハッケン</t>
    </rPh>
    <rPh sb="7" eb="9">
      <t>ジギョウ</t>
    </rPh>
    <rPh sb="12" eb="14">
      <t>シンキ</t>
    </rPh>
    <phoneticPr fontId="3"/>
  </si>
  <si>
    <t>【企業等】
㈲高知アイス</t>
    <rPh sb="1" eb="4">
      <t>キギョウトウ</t>
    </rPh>
    <rPh sb="8" eb="10">
      <t>コウチ</t>
    </rPh>
    <phoneticPr fontId="3"/>
  </si>
  <si>
    <t>地場産品直販所「かっぱ市」改修等整備事業
【拡充】</t>
    <rPh sb="0" eb="2">
      <t>ジバ</t>
    </rPh>
    <rPh sb="2" eb="4">
      <t>サンピン</t>
    </rPh>
    <rPh sb="4" eb="6">
      <t>チョクハン</t>
    </rPh>
    <rPh sb="6" eb="7">
      <t>ショ</t>
    </rPh>
    <rPh sb="11" eb="12">
      <t>イチ</t>
    </rPh>
    <rPh sb="13" eb="16">
      <t>カイシュウトウ</t>
    </rPh>
    <rPh sb="16" eb="18">
      <t>セイビ</t>
    </rPh>
    <rPh sb="18" eb="20">
      <t>ジギョウ</t>
    </rPh>
    <rPh sb="23" eb="25">
      <t>カクジュウ</t>
    </rPh>
    <phoneticPr fontId="4"/>
  </si>
  <si>
    <t>さかわの地乳による産業活性化事業
【拡充】</t>
    <rPh sb="4" eb="5">
      <t>ジ</t>
    </rPh>
    <rPh sb="5" eb="6">
      <t>チチ</t>
    </rPh>
    <rPh sb="9" eb="11">
      <t>サンギョウ</t>
    </rPh>
    <rPh sb="11" eb="14">
      <t>カッセイカ</t>
    </rPh>
    <rPh sb="14" eb="16">
      <t>ジギョウ</t>
    </rPh>
    <rPh sb="19" eb="21">
      <t>カクジュウ</t>
    </rPh>
    <phoneticPr fontId="4"/>
  </si>
  <si>
    <t>竜ヶ浜自然体験及び環境教育型施設整備
【拡充】</t>
    <rPh sb="0" eb="1">
      <t>リュウ</t>
    </rPh>
    <rPh sb="2" eb="3">
      <t>ハマ</t>
    </rPh>
    <rPh sb="3" eb="5">
      <t>シゼン</t>
    </rPh>
    <rPh sb="5" eb="7">
      <t>タイケン</t>
    </rPh>
    <rPh sb="7" eb="8">
      <t>オヨ</t>
    </rPh>
    <rPh sb="9" eb="11">
      <t>カンキョウ</t>
    </rPh>
    <rPh sb="11" eb="14">
      <t>キョウイクガタ</t>
    </rPh>
    <rPh sb="14" eb="16">
      <t>シセツ</t>
    </rPh>
    <rPh sb="16" eb="18">
      <t>セイビ</t>
    </rPh>
    <rPh sb="21" eb="23">
      <t>カクジュウ</t>
    </rPh>
    <phoneticPr fontId="4"/>
  </si>
  <si>
    <t>津野山産原木しいたけの生産・販売拡大事業
【拡充】</t>
    <rPh sb="0" eb="2">
      <t>ツノ</t>
    </rPh>
    <rPh sb="2" eb="3">
      <t>ヤマ</t>
    </rPh>
    <rPh sb="3" eb="4">
      <t>サン</t>
    </rPh>
    <rPh sb="4" eb="6">
      <t>ゲンボク</t>
    </rPh>
    <rPh sb="11" eb="13">
      <t>セイサン</t>
    </rPh>
    <rPh sb="14" eb="16">
      <t>ハンバイ</t>
    </rPh>
    <rPh sb="16" eb="18">
      <t>カクダイ</t>
    </rPh>
    <rPh sb="18" eb="20">
      <t>ジギョウ</t>
    </rPh>
    <rPh sb="23" eb="25">
      <t>カクジュウ</t>
    </rPh>
    <phoneticPr fontId="3"/>
  </si>
  <si>
    <t>梼原町</t>
    <rPh sb="0" eb="3">
      <t>ユスハラチョウ</t>
    </rPh>
    <phoneticPr fontId="3"/>
  </si>
  <si>
    <t>津野山農業協同組合</t>
    <rPh sb="0" eb="2">
      <t>ツノ</t>
    </rPh>
    <rPh sb="2" eb="3">
      <t>ヤマ</t>
    </rPh>
    <rPh sb="3" eb="5">
      <t>ノウギョウ</t>
    </rPh>
    <rPh sb="5" eb="7">
      <t>キョウドウ</t>
    </rPh>
    <rPh sb="7" eb="9">
      <t>クミアイ</t>
    </rPh>
    <phoneticPr fontId="3"/>
  </si>
  <si>
    <t>（事業目的）
　最高級乾しいたけの「大上厚しいたけ」を広告塔とした販路開拓等に成果が出始めたことから、需要拡大に応えられるよう、乾しいたけの生産設備を整備し、販売額の拡大と生産農家の所得向上を図る。
（事業概要）
　乾しいたけの生産設備整備（乾燥機、散水ポンプ、ハウス）</t>
    <rPh sb="8" eb="11">
      <t>サイコウキュウ</t>
    </rPh>
    <rPh sb="11" eb="12">
      <t>ホ</t>
    </rPh>
    <rPh sb="18" eb="19">
      <t>ダイ</t>
    </rPh>
    <rPh sb="19" eb="20">
      <t>ジョウ</t>
    </rPh>
    <rPh sb="20" eb="21">
      <t>アツ</t>
    </rPh>
    <rPh sb="27" eb="30">
      <t>コウコクトウ</t>
    </rPh>
    <rPh sb="33" eb="35">
      <t>ハンロ</t>
    </rPh>
    <rPh sb="35" eb="37">
      <t>カイタク</t>
    </rPh>
    <rPh sb="37" eb="38">
      <t>トウ</t>
    </rPh>
    <rPh sb="39" eb="41">
      <t>セイカ</t>
    </rPh>
    <rPh sb="42" eb="44">
      <t>デハジ</t>
    </rPh>
    <rPh sb="51" eb="53">
      <t>ジュヨウ</t>
    </rPh>
    <rPh sb="64" eb="65">
      <t>ホ</t>
    </rPh>
    <rPh sb="70" eb="72">
      <t>セイサン</t>
    </rPh>
    <rPh sb="72" eb="74">
      <t>セツビ</t>
    </rPh>
    <rPh sb="75" eb="77">
      <t>セイビ</t>
    </rPh>
    <rPh sb="79" eb="81">
      <t>ハンバイ</t>
    </rPh>
    <rPh sb="81" eb="82">
      <t>ガク</t>
    </rPh>
    <rPh sb="83" eb="85">
      <t>カクダイ</t>
    </rPh>
    <rPh sb="86" eb="88">
      <t>セイサン</t>
    </rPh>
    <rPh sb="88" eb="90">
      <t>ノウカ</t>
    </rPh>
    <rPh sb="91" eb="93">
      <t>ショトク</t>
    </rPh>
    <rPh sb="93" eb="95">
      <t>コウジョウ</t>
    </rPh>
    <rPh sb="96" eb="97">
      <t>ハカ</t>
    </rPh>
    <rPh sb="109" eb="110">
      <t>ホ</t>
    </rPh>
    <rPh sb="115" eb="117">
      <t>セイサン</t>
    </rPh>
    <rPh sb="117" eb="119">
      <t>セツビ</t>
    </rPh>
    <rPh sb="119" eb="121">
      <t>セイビ</t>
    </rPh>
    <rPh sb="122" eb="125">
      <t>カンソウキ</t>
    </rPh>
    <rPh sb="126" eb="128">
      <t>サンスイ</t>
    </rPh>
    <phoneticPr fontId="3"/>
  </si>
  <si>
    <t>高知市</t>
  </si>
  <si>
    <t>ＪＡ高知市介良支所苺部</t>
  </si>
  <si>
    <t>仁淀川町</t>
  </si>
  <si>
    <t>仁淀川町の観光を考える会</t>
  </si>
  <si>
    <t>（事業目的）
　「新たな観光資源の発掘とツアーの商品化」、「地元住民のガイド育成」、「ガイド内容や項目の整理」の各取組を一体となって進めることができるよう、ガイド育成等の体制や仕組みを整え、旅行会社とタイアップしたツアーの拡大等を図る。
（事業概要）
　・県外でのツアーづくり意見交換
　・観光交流等促進事業（ガイド講師謝金、ツアー企画用資材等）</t>
    <rPh sb="9" eb="10">
      <t>アラ</t>
    </rPh>
    <rPh sb="12" eb="14">
      <t>カンコウ</t>
    </rPh>
    <rPh sb="14" eb="16">
      <t>シゲン</t>
    </rPh>
    <rPh sb="17" eb="19">
      <t>ハックツ</t>
    </rPh>
    <rPh sb="24" eb="27">
      <t>ショウヒンカ</t>
    </rPh>
    <rPh sb="30" eb="32">
      <t>ジモト</t>
    </rPh>
    <rPh sb="32" eb="34">
      <t>ジュウミン</t>
    </rPh>
    <rPh sb="38" eb="40">
      <t>イクセイ</t>
    </rPh>
    <rPh sb="46" eb="48">
      <t>ナイヨウ</t>
    </rPh>
    <rPh sb="49" eb="51">
      <t>コウモク</t>
    </rPh>
    <rPh sb="52" eb="54">
      <t>セイリ</t>
    </rPh>
    <rPh sb="56" eb="57">
      <t>カク</t>
    </rPh>
    <rPh sb="57" eb="59">
      <t>トリクミ</t>
    </rPh>
    <rPh sb="60" eb="62">
      <t>イッタイ</t>
    </rPh>
    <rPh sb="66" eb="67">
      <t>スス</t>
    </rPh>
    <rPh sb="81" eb="84">
      <t>イクセイトウ</t>
    </rPh>
    <rPh sb="85" eb="87">
      <t>タイセイ</t>
    </rPh>
    <rPh sb="88" eb="90">
      <t>シク</t>
    </rPh>
    <rPh sb="92" eb="93">
      <t>トトノ</t>
    </rPh>
    <rPh sb="95" eb="97">
      <t>リョコウ</t>
    </rPh>
    <rPh sb="97" eb="99">
      <t>ガイシャ</t>
    </rPh>
    <rPh sb="111" eb="114">
      <t>カクダイトウ</t>
    </rPh>
    <rPh sb="115" eb="116">
      <t>ハカ</t>
    </rPh>
    <phoneticPr fontId="3"/>
  </si>
  <si>
    <t>ＪＡ高知市介良支所苺部販路開拓・販売促進等事業
【新規】
【ステップアップ事業】</t>
    <phoneticPr fontId="3"/>
  </si>
  <si>
    <t>仁淀川町観光ガイドの学校プロジェクト事業
【新規】
【ステップアップ事業】</t>
    <phoneticPr fontId="3"/>
  </si>
  <si>
    <t>津野山産原木しいたけの生産・販売拡大事業【追加】
【拡充】</t>
    <rPh sb="0" eb="2">
      <t>ツノ</t>
    </rPh>
    <rPh sb="2" eb="3">
      <t>ヤマ</t>
    </rPh>
    <rPh sb="3" eb="4">
      <t>サン</t>
    </rPh>
    <rPh sb="4" eb="6">
      <t>ゲンボク</t>
    </rPh>
    <rPh sb="11" eb="13">
      <t>セイサン</t>
    </rPh>
    <rPh sb="14" eb="16">
      <t>ハンバイ</t>
    </rPh>
    <rPh sb="16" eb="18">
      <t>カクダイ</t>
    </rPh>
    <rPh sb="18" eb="20">
      <t>ジギョウ</t>
    </rPh>
    <rPh sb="21" eb="23">
      <t>ツイカ</t>
    </rPh>
    <rPh sb="27" eb="29">
      <t>カクジュウ</t>
    </rPh>
    <phoneticPr fontId="3"/>
  </si>
  <si>
    <t>（事業目的）
　散水施設や鳥獣被害対策を施したモデル的な共同ほだ場を整備して生産者に提供し、収量が多く単価の高い品が収穫できる栽培方法を実践することで、その普及推進に繋げるとともに、当地域のしいたけの生産量の増加を図る。
（事業概要）
　モデルほだ場の整備</t>
    <rPh sb="8" eb="10">
      <t>サンスイ</t>
    </rPh>
    <rPh sb="10" eb="12">
      <t>シセツ</t>
    </rPh>
    <rPh sb="13" eb="15">
      <t>チョウジュウ</t>
    </rPh>
    <rPh sb="15" eb="17">
      <t>ヒガイ</t>
    </rPh>
    <rPh sb="17" eb="19">
      <t>タイサク</t>
    </rPh>
    <rPh sb="20" eb="21">
      <t>ホドコ</t>
    </rPh>
    <rPh sb="26" eb="27">
      <t>テキ</t>
    </rPh>
    <rPh sb="28" eb="30">
      <t>キョウドウ</t>
    </rPh>
    <rPh sb="32" eb="33">
      <t>バ</t>
    </rPh>
    <rPh sb="34" eb="36">
      <t>セイビ</t>
    </rPh>
    <rPh sb="38" eb="41">
      <t>セイサンシャ</t>
    </rPh>
    <rPh sb="42" eb="44">
      <t>テイキョウ</t>
    </rPh>
    <rPh sb="46" eb="48">
      <t>シュウリョウ</t>
    </rPh>
    <rPh sb="49" eb="50">
      <t>オオ</t>
    </rPh>
    <rPh sb="51" eb="53">
      <t>タンカ</t>
    </rPh>
    <rPh sb="54" eb="55">
      <t>タカ</t>
    </rPh>
    <rPh sb="56" eb="57">
      <t>シナ</t>
    </rPh>
    <rPh sb="58" eb="60">
      <t>シュウカク</t>
    </rPh>
    <rPh sb="63" eb="65">
      <t>サイバイ</t>
    </rPh>
    <rPh sb="65" eb="67">
      <t>ホウホウ</t>
    </rPh>
    <rPh sb="68" eb="70">
      <t>ジッセン</t>
    </rPh>
    <rPh sb="78" eb="80">
      <t>フキュウ</t>
    </rPh>
    <rPh sb="80" eb="82">
      <t>スイシン</t>
    </rPh>
    <rPh sb="83" eb="84">
      <t>ツナ</t>
    </rPh>
    <rPh sb="91" eb="92">
      <t>トウ</t>
    </rPh>
    <rPh sb="92" eb="94">
      <t>チイキ</t>
    </rPh>
    <rPh sb="100" eb="102">
      <t>セイサン</t>
    </rPh>
    <rPh sb="102" eb="103">
      <t>リョウ</t>
    </rPh>
    <rPh sb="104" eb="106">
      <t>ゾウカ</t>
    </rPh>
    <rPh sb="107" eb="108">
      <t>ハカ</t>
    </rPh>
    <rPh sb="125" eb="126">
      <t>バ</t>
    </rPh>
    <rPh sb="127" eb="129">
      <t>セイビ</t>
    </rPh>
    <phoneticPr fontId="3"/>
  </si>
  <si>
    <t>補助金
交付実績額</t>
    <rPh sb="0" eb="3">
      <t>ホジョキン</t>
    </rPh>
    <rPh sb="4" eb="6">
      <t>コウフ</t>
    </rPh>
    <rPh sb="6" eb="9">
      <t>ジッセキガク</t>
    </rPh>
    <phoneticPr fontId="3"/>
  </si>
  <si>
    <t>総事業費
（実績）</t>
    <rPh sb="0" eb="4">
      <t>ソウジギョウヒ</t>
    </rPh>
    <rPh sb="6" eb="8">
      <t>ジッセキ</t>
    </rPh>
    <phoneticPr fontId="4"/>
  </si>
  <si>
    <t>平成２３年度高知県産業振興推進総合支援事業費補助金の交付実績</t>
    <rPh sb="0" eb="2">
      <t>ヘイセイ</t>
    </rPh>
    <rPh sb="4" eb="6">
      <t>ネンド</t>
    </rPh>
    <rPh sb="26" eb="28">
      <t>コウフ</t>
    </rPh>
    <rPh sb="28" eb="30">
      <t>ジッセキ</t>
    </rPh>
    <phoneticPr fontId="4"/>
  </si>
  <si>
    <t>補助対象
経費（実績）</t>
    <rPh sb="0" eb="2">
      <t>ホジョ</t>
    </rPh>
    <rPh sb="2" eb="4">
      <t>タイショウ</t>
    </rPh>
    <rPh sb="5" eb="7">
      <t>ケイヒ</t>
    </rPh>
    <rPh sb="6" eb="7">
      <t>ヒ</t>
    </rPh>
    <rPh sb="8" eb="10">
      <t>ジッセキ</t>
    </rPh>
    <phoneticPr fontId="4"/>
  </si>
  <si>
    <t>（単位：円）</t>
    <rPh sb="1" eb="3">
      <t>タンイ</t>
    </rPh>
    <rPh sb="4" eb="5">
      <t>エン</t>
    </rPh>
    <phoneticPr fontId="4"/>
  </si>
  <si>
    <t>仁淀川町</t>
    <rPh sb="0" eb="3">
      <t>ニヨドガワ</t>
    </rPh>
    <rPh sb="3" eb="4">
      <t>チョウ</t>
    </rPh>
    <phoneticPr fontId="3"/>
  </si>
  <si>
    <t>明許繰越</t>
  </si>
  <si>
    <t>（事業目的）
　荒茶加工施設の高度化を行い、品質の向上による荒茶単価を向上させるとともに、地域にある２箇所の荒茶加工施設を１箇所に統合し、加工経費の削減による生産性の向上をすすめる。また、製造された荒茶を利用して、利益率の高い高品質の仕上茶の製造販売の取り組みを強化する。
（事業概要）
荒茶加工施設整備</t>
    <rPh sb="1" eb="3">
      <t>ジギョウ</t>
    </rPh>
    <rPh sb="3" eb="5">
      <t>モクテキ</t>
    </rPh>
    <rPh sb="8" eb="9">
      <t>アラ</t>
    </rPh>
    <rPh sb="9" eb="10">
      <t>チャ</t>
    </rPh>
    <rPh sb="10" eb="12">
      <t>カコウ</t>
    </rPh>
    <rPh sb="12" eb="14">
      <t>シセツ</t>
    </rPh>
    <rPh sb="15" eb="18">
      <t>コウドカ</t>
    </rPh>
    <rPh sb="19" eb="20">
      <t>オコナ</t>
    </rPh>
    <rPh sb="22" eb="24">
      <t>ヒンシツ</t>
    </rPh>
    <rPh sb="25" eb="27">
      <t>コウジョウ</t>
    </rPh>
    <rPh sb="30" eb="31">
      <t>アラ</t>
    </rPh>
    <rPh sb="31" eb="32">
      <t>チャ</t>
    </rPh>
    <rPh sb="32" eb="34">
      <t>タンカ</t>
    </rPh>
    <rPh sb="35" eb="37">
      <t>コウジョウ</t>
    </rPh>
    <rPh sb="45" eb="47">
      <t>チイキ</t>
    </rPh>
    <rPh sb="51" eb="53">
      <t>カショ</t>
    </rPh>
    <rPh sb="54" eb="55">
      <t>アラ</t>
    </rPh>
    <rPh sb="55" eb="56">
      <t>チャ</t>
    </rPh>
    <rPh sb="56" eb="58">
      <t>カコウ</t>
    </rPh>
    <rPh sb="58" eb="60">
      <t>シセツ</t>
    </rPh>
    <rPh sb="62" eb="64">
      <t>カショ</t>
    </rPh>
    <rPh sb="65" eb="67">
      <t>トウゴウ</t>
    </rPh>
    <rPh sb="69" eb="71">
      <t>カコウ</t>
    </rPh>
    <rPh sb="71" eb="73">
      <t>ケイヒ</t>
    </rPh>
    <rPh sb="74" eb="76">
      <t>サクゲン</t>
    </rPh>
    <rPh sb="79" eb="82">
      <t>セイサンセイ</t>
    </rPh>
    <rPh sb="83" eb="85">
      <t>コウジョウ</t>
    </rPh>
    <rPh sb="94" eb="96">
      <t>セイゾウ</t>
    </rPh>
    <rPh sb="99" eb="100">
      <t>アラ</t>
    </rPh>
    <rPh sb="100" eb="101">
      <t>チャ</t>
    </rPh>
    <rPh sb="102" eb="104">
      <t>リヨウ</t>
    </rPh>
    <rPh sb="107" eb="109">
      <t>リエキ</t>
    </rPh>
    <rPh sb="109" eb="110">
      <t>リツ</t>
    </rPh>
    <rPh sb="111" eb="112">
      <t>タカ</t>
    </rPh>
    <rPh sb="113" eb="116">
      <t>コウヒンシツ</t>
    </rPh>
    <rPh sb="117" eb="119">
      <t>シアゲ</t>
    </rPh>
    <rPh sb="119" eb="120">
      <t>チャ</t>
    </rPh>
    <rPh sb="121" eb="123">
      <t>セイゾウ</t>
    </rPh>
    <rPh sb="123" eb="125">
      <t>ハンバイ</t>
    </rPh>
    <rPh sb="126" eb="127">
      <t>ト</t>
    </rPh>
    <rPh sb="128" eb="129">
      <t>ク</t>
    </rPh>
    <rPh sb="131" eb="133">
      <t>キョウカ</t>
    </rPh>
    <rPh sb="139" eb="141">
      <t>ジギョウ</t>
    </rPh>
    <rPh sb="141" eb="143">
      <t>ガイヨウ</t>
    </rPh>
    <rPh sb="145" eb="146">
      <t>アラ</t>
    </rPh>
    <rPh sb="146" eb="147">
      <t>チャ</t>
    </rPh>
    <rPh sb="147" eb="149">
      <t>カコウ</t>
    </rPh>
    <rPh sb="149" eb="151">
      <t>シセツ</t>
    </rPh>
    <rPh sb="151" eb="153">
      <t>セイビ</t>
    </rPh>
    <phoneticPr fontId="3"/>
  </si>
  <si>
    <t>（事業目的）
　地元産の牛乳を「さかわの地乳」と銘打ち、旗印商品として牛乳の消費拡大や加工品での消費拡大を図ることで、地元の酪農家の所得向上や商工業者の活性化、雇用の創出を目指す。
（事業概要）
　・地乳ＰＲツールのデザインの作成
　・販売促進用の什器類、看板の整備</t>
    <rPh sb="8" eb="11">
      <t>ジモトサン</t>
    </rPh>
    <rPh sb="12" eb="14">
      <t>ギュウニュウ</t>
    </rPh>
    <rPh sb="20" eb="21">
      <t>ジ</t>
    </rPh>
    <rPh sb="21" eb="22">
      <t>チチ</t>
    </rPh>
    <rPh sb="24" eb="26">
      <t>メイウ</t>
    </rPh>
    <rPh sb="28" eb="30">
      <t>ハタジルシ</t>
    </rPh>
    <rPh sb="30" eb="32">
      <t>ショウヒン</t>
    </rPh>
    <rPh sb="35" eb="37">
      <t>ギュウニュウ</t>
    </rPh>
    <rPh sb="38" eb="40">
      <t>ショウヒ</t>
    </rPh>
    <rPh sb="40" eb="42">
      <t>カクダイ</t>
    </rPh>
    <rPh sb="43" eb="46">
      <t>カコウヒン</t>
    </rPh>
    <rPh sb="48" eb="50">
      <t>ショウヒ</t>
    </rPh>
    <rPh sb="50" eb="52">
      <t>カクダイ</t>
    </rPh>
    <rPh sb="53" eb="54">
      <t>ハカ</t>
    </rPh>
    <rPh sb="59" eb="61">
      <t>ジモト</t>
    </rPh>
    <rPh sb="62" eb="65">
      <t>ラクノウカ</t>
    </rPh>
    <rPh sb="66" eb="68">
      <t>ショトク</t>
    </rPh>
    <rPh sb="68" eb="70">
      <t>コウジョウ</t>
    </rPh>
    <rPh sb="71" eb="74">
      <t>ショウコウギョウ</t>
    </rPh>
    <rPh sb="74" eb="75">
      <t>シャ</t>
    </rPh>
    <rPh sb="76" eb="79">
      <t>カッセイカ</t>
    </rPh>
    <rPh sb="80" eb="82">
      <t>コヨウ</t>
    </rPh>
    <rPh sb="83" eb="85">
      <t>ソウシュツ</t>
    </rPh>
    <rPh sb="86" eb="88">
      <t>メザ</t>
    </rPh>
    <rPh sb="101" eb="102">
      <t>ジ</t>
    </rPh>
    <rPh sb="102" eb="103">
      <t>チチ</t>
    </rPh>
    <rPh sb="114" eb="116">
      <t>サクセイ</t>
    </rPh>
    <rPh sb="119" eb="121">
      <t>ハンバイ</t>
    </rPh>
    <rPh sb="121" eb="124">
      <t>ソクシンヨウ</t>
    </rPh>
    <rPh sb="125" eb="127">
      <t>ジュウキ</t>
    </rPh>
    <rPh sb="127" eb="128">
      <t>ルイ</t>
    </rPh>
    <rPh sb="129" eb="131">
      <t>カンバン</t>
    </rPh>
    <rPh sb="132" eb="134">
      <t>セイビ</t>
    </rPh>
    <phoneticPr fontId="4"/>
  </si>
  <si>
    <t>（事業目的）
　同町柏島地区にキャンプ場を整備し、同地区の宿泊施設の不足等の問題解決を図るとともに、地域の新たな魅力を発信し、観光客等の受入増加による波及効果で町内全体の観光振興を図る。
（事業概要）
キャンプ場の整備
　・テントサイト（６人用×５張、８人用×１０張）
　・管理棟兼倉庫兼トイレ・シャワー棟
　・炊事棟
　・駐車場
　・備品等</t>
    <rPh sb="8" eb="10">
      <t>ドウチョウ</t>
    </rPh>
    <rPh sb="10" eb="11">
      <t>カシワ</t>
    </rPh>
    <rPh sb="11" eb="12">
      <t>ジマ</t>
    </rPh>
    <rPh sb="12" eb="14">
      <t>チク</t>
    </rPh>
    <rPh sb="19" eb="20">
      <t>ジョウ</t>
    </rPh>
    <rPh sb="21" eb="23">
      <t>セイビ</t>
    </rPh>
    <rPh sb="25" eb="28">
      <t>ドウチク</t>
    </rPh>
    <rPh sb="29" eb="31">
      <t>シュクハク</t>
    </rPh>
    <rPh sb="31" eb="33">
      <t>シセツ</t>
    </rPh>
    <rPh sb="34" eb="37">
      <t>フソクトウ</t>
    </rPh>
    <rPh sb="38" eb="40">
      <t>モンダイ</t>
    </rPh>
    <rPh sb="40" eb="42">
      <t>カイケツ</t>
    </rPh>
    <rPh sb="43" eb="44">
      <t>ハカ</t>
    </rPh>
    <rPh sb="50" eb="52">
      <t>チイキ</t>
    </rPh>
    <rPh sb="53" eb="54">
      <t>アラ</t>
    </rPh>
    <rPh sb="56" eb="58">
      <t>ミリョク</t>
    </rPh>
    <rPh sb="59" eb="61">
      <t>ハッシン</t>
    </rPh>
    <rPh sb="63" eb="67">
      <t>カンコウキャクトウ</t>
    </rPh>
    <rPh sb="68" eb="70">
      <t>ウケイレ</t>
    </rPh>
    <rPh sb="70" eb="72">
      <t>ゾウカ</t>
    </rPh>
    <rPh sb="75" eb="77">
      <t>ハキュウ</t>
    </rPh>
    <rPh sb="77" eb="79">
      <t>コウカ</t>
    </rPh>
    <rPh sb="80" eb="82">
      <t>チョウナイ</t>
    </rPh>
    <rPh sb="82" eb="84">
      <t>ゼンタイ</t>
    </rPh>
    <rPh sb="85" eb="87">
      <t>カンコウ</t>
    </rPh>
    <rPh sb="87" eb="89">
      <t>シンコウ</t>
    </rPh>
    <rPh sb="90" eb="91">
      <t>ハカ</t>
    </rPh>
    <rPh sb="106" eb="107">
      <t>ジョウ</t>
    </rPh>
    <rPh sb="108" eb="110">
      <t>セイビ</t>
    </rPh>
    <rPh sb="121" eb="122">
      <t>ニン</t>
    </rPh>
    <rPh sb="122" eb="123">
      <t>ヨウ</t>
    </rPh>
    <rPh sb="125" eb="126">
      <t>ハ</t>
    </rPh>
    <rPh sb="128" eb="129">
      <t>ニン</t>
    </rPh>
    <rPh sb="129" eb="130">
      <t>ヨウ</t>
    </rPh>
    <rPh sb="133" eb="134">
      <t>ハ</t>
    </rPh>
    <rPh sb="138" eb="141">
      <t>カンリトウ</t>
    </rPh>
    <rPh sb="141" eb="142">
      <t>ケン</t>
    </rPh>
    <rPh sb="142" eb="144">
      <t>ソウコ</t>
    </rPh>
    <rPh sb="144" eb="145">
      <t>ケン</t>
    </rPh>
    <rPh sb="153" eb="154">
      <t>トウ</t>
    </rPh>
    <rPh sb="157" eb="159">
      <t>スイジ</t>
    </rPh>
    <rPh sb="159" eb="160">
      <t>トウ</t>
    </rPh>
    <rPh sb="163" eb="166">
      <t>チュウシャジョウ</t>
    </rPh>
    <rPh sb="169" eb="171">
      <t>ビヒン</t>
    </rPh>
    <rPh sb="171" eb="172">
      <t>トウ</t>
    </rPh>
    <phoneticPr fontId="4"/>
  </si>
  <si>
    <t>（事業目的）
　中芸地区に残された森林鉄道遺産を地域の文化財として保存し、古い町並み等の歴史遺産や他の観光及び自然資源等と組み合わせながら売り出すことによって、交流人口の拡大を図り、地域の活性化につなげる。
（事業概要）
　受入体制の整備（ガイド養成、見学会の開催）
　広報活動の充実（広報資料の作成等）
　開通１００周年記念事業の実施</t>
    <rPh sb="8" eb="9">
      <t>チュウ</t>
    </rPh>
    <rPh sb="9" eb="10">
      <t>ゲイ</t>
    </rPh>
    <rPh sb="10" eb="12">
      <t>チク</t>
    </rPh>
    <rPh sb="13" eb="14">
      <t>ノコ</t>
    </rPh>
    <rPh sb="17" eb="19">
      <t>シンリン</t>
    </rPh>
    <rPh sb="19" eb="21">
      <t>テツドウ</t>
    </rPh>
    <rPh sb="21" eb="23">
      <t>イサン</t>
    </rPh>
    <rPh sb="24" eb="26">
      <t>チイキ</t>
    </rPh>
    <rPh sb="27" eb="30">
      <t>ブンカザイ</t>
    </rPh>
    <rPh sb="33" eb="35">
      <t>ホゾン</t>
    </rPh>
    <rPh sb="37" eb="38">
      <t>フル</t>
    </rPh>
    <rPh sb="39" eb="41">
      <t>マチナ</t>
    </rPh>
    <rPh sb="42" eb="43">
      <t>トウ</t>
    </rPh>
    <rPh sb="44" eb="46">
      <t>レキシ</t>
    </rPh>
    <rPh sb="46" eb="48">
      <t>イサン</t>
    </rPh>
    <rPh sb="49" eb="50">
      <t>ホカ</t>
    </rPh>
    <rPh sb="51" eb="53">
      <t>カンコウ</t>
    </rPh>
    <rPh sb="53" eb="54">
      <t>オヨ</t>
    </rPh>
    <rPh sb="55" eb="57">
      <t>シゼン</t>
    </rPh>
    <rPh sb="57" eb="60">
      <t>シゲントウ</t>
    </rPh>
    <rPh sb="61" eb="62">
      <t>ク</t>
    </rPh>
    <rPh sb="63" eb="64">
      <t>ア</t>
    </rPh>
    <rPh sb="69" eb="70">
      <t>ウ</t>
    </rPh>
    <rPh sb="71" eb="72">
      <t>ダ</t>
    </rPh>
    <rPh sb="80" eb="82">
      <t>コウリュウ</t>
    </rPh>
    <rPh sb="82" eb="84">
      <t>ジンコウ</t>
    </rPh>
    <rPh sb="85" eb="87">
      <t>カクダイ</t>
    </rPh>
    <rPh sb="88" eb="89">
      <t>ハカ</t>
    </rPh>
    <rPh sb="91" eb="93">
      <t>チイキ</t>
    </rPh>
    <rPh sb="94" eb="97">
      <t>カッセイカ</t>
    </rPh>
    <rPh sb="113" eb="115">
      <t>ウケイレ</t>
    </rPh>
    <rPh sb="115" eb="117">
      <t>タイセイ</t>
    </rPh>
    <rPh sb="118" eb="120">
      <t>セイビ</t>
    </rPh>
    <rPh sb="124" eb="126">
      <t>ヨウセイ</t>
    </rPh>
    <rPh sb="127" eb="130">
      <t>ケンガクカイ</t>
    </rPh>
    <rPh sb="131" eb="133">
      <t>カイサイ</t>
    </rPh>
    <rPh sb="136" eb="138">
      <t>コウホウ</t>
    </rPh>
    <rPh sb="138" eb="140">
      <t>カツドウ</t>
    </rPh>
    <rPh sb="141" eb="143">
      <t>ジュウジツ</t>
    </rPh>
    <rPh sb="144" eb="146">
      <t>コウホウ</t>
    </rPh>
    <rPh sb="146" eb="148">
      <t>シリョウ</t>
    </rPh>
    <rPh sb="149" eb="151">
      <t>サクセイ</t>
    </rPh>
    <rPh sb="151" eb="152">
      <t>トウ</t>
    </rPh>
    <rPh sb="155" eb="157">
      <t>カイツウ</t>
    </rPh>
    <rPh sb="160" eb="162">
      <t>シュウネン</t>
    </rPh>
    <rPh sb="162" eb="164">
      <t>キネン</t>
    </rPh>
    <rPh sb="164" eb="166">
      <t>ジギョウ</t>
    </rPh>
    <rPh sb="167" eb="169">
      <t>ジッシ</t>
    </rPh>
    <phoneticPr fontId="4"/>
  </si>
  <si>
    <t>（事業目的）
　在来軸組住宅の良さを啓発するとともに、原木の生育場所から素材生産、原木市場、製材工場、木材店、プレカット工場に至るまでの履歴を管理するトレーサビリティーを実践、ＰＲすることにより、県産材の利用拡大を図る。
（事業概要）
　モデルハウスを活用したイベントの開催
　森の工場や流通過程の見学会の実施
　パンフレットの作成・配布</t>
    <rPh sb="8" eb="10">
      <t>ザイライ</t>
    </rPh>
    <rPh sb="10" eb="11">
      <t>ジク</t>
    </rPh>
    <rPh sb="11" eb="12">
      <t>グ</t>
    </rPh>
    <rPh sb="12" eb="14">
      <t>ジュウタク</t>
    </rPh>
    <rPh sb="15" eb="16">
      <t>ヨ</t>
    </rPh>
    <rPh sb="18" eb="20">
      <t>ケイハツ</t>
    </rPh>
    <rPh sb="27" eb="29">
      <t>ゲンボク</t>
    </rPh>
    <rPh sb="30" eb="32">
      <t>セイイク</t>
    </rPh>
    <rPh sb="32" eb="34">
      <t>バショ</t>
    </rPh>
    <rPh sb="36" eb="38">
      <t>ソザイ</t>
    </rPh>
    <rPh sb="38" eb="40">
      <t>セイサン</t>
    </rPh>
    <rPh sb="41" eb="43">
      <t>ゲンボク</t>
    </rPh>
    <rPh sb="43" eb="45">
      <t>イチバ</t>
    </rPh>
    <rPh sb="46" eb="48">
      <t>セイザイ</t>
    </rPh>
    <rPh sb="48" eb="50">
      <t>コウジョウ</t>
    </rPh>
    <rPh sb="51" eb="53">
      <t>モクザイ</t>
    </rPh>
    <rPh sb="53" eb="54">
      <t>テン</t>
    </rPh>
    <rPh sb="60" eb="62">
      <t>コウジョウ</t>
    </rPh>
    <rPh sb="63" eb="64">
      <t>イタ</t>
    </rPh>
    <rPh sb="68" eb="70">
      <t>リレキ</t>
    </rPh>
    <rPh sb="71" eb="73">
      <t>カンリ</t>
    </rPh>
    <rPh sb="85" eb="87">
      <t>ジッセン</t>
    </rPh>
    <rPh sb="98" eb="99">
      <t>ケン</t>
    </rPh>
    <rPh sb="99" eb="101">
      <t>サンザイ</t>
    </rPh>
    <rPh sb="102" eb="104">
      <t>リヨウ</t>
    </rPh>
    <rPh sb="104" eb="106">
      <t>カクダイ</t>
    </rPh>
    <rPh sb="107" eb="108">
      <t>ハカ</t>
    </rPh>
    <phoneticPr fontId="4"/>
  </si>
  <si>
    <t>（事業目的）
　「シュガートマト」の最上級商品の百貨店への販売促進や独自の販路開拓、ホームページを活用した情報発信等により、販路拡大と認知度の向上を図り、生産農家の所得向上につなげる。
（事業概要）
　・メールマガジン、ブログ発信システム整備
　・消費者ニーズ調査（グループインタビュー）
　・百貨店等での取扱いに向けた商談</t>
    <rPh sb="18" eb="21">
      <t>サイジョウキュウ</t>
    </rPh>
    <rPh sb="21" eb="23">
      <t>ショウヒン</t>
    </rPh>
    <rPh sb="24" eb="27">
      <t>ヒャッカテン</t>
    </rPh>
    <rPh sb="29" eb="31">
      <t>ハンバイ</t>
    </rPh>
    <rPh sb="31" eb="33">
      <t>ソクシン</t>
    </rPh>
    <rPh sb="34" eb="36">
      <t>ドクジ</t>
    </rPh>
    <rPh sb="37" eb="39">
      <t>ハンロ</t>
    </rPh>
    <rPh sb="39" eb="41">
      <t>カイタク</t>
    </rPh>
    <rPh sb="49" eb="51">
      <t>カツヨウ</t>
    </rPh>
    <rPh sb="53" eb="55">
      <t>ジョウホウ</t>
    </rPh>
    <rPh sb="55" eb="57">
      <t>ハッシン</t>
    </rPh>
    <rPh sb="57" eb="58">
      <t>トウ</t>
    </rPh>
    <rPh sb="62" eb="64">
      <t>ハンロ</t>
    </rPh>
    <rPh sb="64" eb="66">
      <t>カクダイ</t>
    </rPh>
    <rPh sb="67" eb="70">
      <t>ニンチド</t>
    </rPh>
    <rPh sb="71" eb="73">
      <t>コウジョウ</t>
    </rPh>
    <rPh sb="74" eb="75">
      <t>ハカ</t>
    </rPh>
    <rPh sb="77" eb="79">
      <t>セイサン</t>
    </rPh>
    <rPh sb="79" eb="81">
      <t>ノウカ</t>
    </rPh>
    <rPh sb="82" eb="84">
      <t>ショトク</t>
    </rPh>
    <rPh sb="84" eb="86">
      <t>コウジョウ</t>
    </rPh>
    <rPh sb="114" eb="116">
      <t>ハッシン</t>
    </rPh>
    <rPh sb="120" eb="122">
      <t>セイビ</t>
    </rPh>
    <rPh sb="125" eb="128">
      <t>ショウヒシャ</t>
    </rPh>
    <rPh sb="131" eb="133">
      <t>チョウサ</t>
    </rPh>
    <rPh sb="148" eb="152">
      <t>ヒャッカテントウ</t>
    </rPh>
    <rPh sb="154" eb="156">
      <t>トリアツカ</t>
    </rPh>
    <rPh sb="158" eb="159">
      <t>ム</t>
    </rPh>
    <rPh sb="161" eb="163">
      <t>ショウダン</t>
    </rPh>
    <phoneticPr fontId="3"/>
  </si>
  <si>
    <t>（事業目的）
　レギュラーパックでの「朝採れ」イチゴの販売を開始し、高知市東部～南国市の量販店を中心に介良の「朝採れ」イチゴをＰＲするとともに販売を拡大する。
　また、大阪での試食販売等により、大阪市場での差別化販売を模索する。
（事業概要）
　・販促資材（のぼり旗、ポスター、法被）
　・販売促進活動
　・新セロハン作成
　・専用ＨＰ作成</t>
    <rPh sb="19" eb="20">
      <t>アサ</t>
    </rPh>
    <rPh sb="20" eb="21">
      <t>ト</t>
    </rPh>
    <rPh sb="27" eb="29">
      <t>ハンバイ</t>
    </rPh>
    <rPh sb="30" eb="32">
      <t>カイシ</t>
    </rPh>
    <rPh sb="34" eb="37">
      <t>コウチシ</t>
    </rPh>
    <rPh sb="37" eb="39">
      <t>トウブ</t>
    </rPh>
    <rPh sb="40" eb="43">
      <t>ナンコクシ</t>
    </rPh>
    <rPh sb="44" eb="47">
      <t>リョウハンテン</t>
    </rPh>
    <rPh sb="48" eb="50">
      <t>チュウシン</t>
    </rPh>
    <rPh sb="51" eb="53">
      <t>ケラ</t>
    </rPh>
    <rPh sb="55" eb="56">
      <t>アサ</t>
    </rPh>
    <rPh sb="56" eb="57">
      <t>ト</t>
    </rPh>
    <rPh sb="71" eb="73">
      <t>ハンバイ</t>
    </rPh>
    <rPh sb="74" eb="76">
      <t>カクダイ</t>
    </rPh>
    <rPh sb="84" eb="86">
      <t>オオサカ</t>
    </rPh>
    <rPh sb="88" eb="90">
      <t>シショク</t>
    </rPh>
    <rPh sb="90" eb="93">
      <t>ハンバイトウ</t>
    </rPh>
    <rPh sb="97" eb="99">
      <t>オオサカ</t>
    </rPh>
    <rPh sb="99" eb="101">
      <t>シジョウ</t>
    </rPh>
    <rPh sb="103" eb="106">
      <t>サベツカ</t>
    </rPh>
    <rPh sb="106" eb="108">
      <t>ハンバイ</t>
    </rPh>
    <rPh sb="109" eb="111">
      <t>モサク</t>
    </rPh>
    <rPh sb="125" eb="127">
      <t>ハンソク</t>
    </rPh>
    <rPh sb="127" eb="129">
      <t>シザイ</t>
    </rPh>
    <rPh sb="133" eb="134">
      <t>ハタ</t>
    </rPh>
    <rPh sb="140" eb="142">
      <t>ハッピ</t>
    </rPh>
    <rPh sb="146" eb="148">
      <t>ハンバイ</t>
    </rPh>
    <rPh sb="148" eb="150">
      <t>ソクシン</t>
    </rPh>
    <rPh sb="150" eb="152">
      <t>カツドウ</t>
    </rPh>
    <rPh sb="155" eb="156">
      <t>シン</t>
    </rPh>
    <rPh sb="160" eb="162">
      <t>サクセイ</t>
    </rPh>
    <rPh sb="165" eb="167">
      <t>センヨウ</t>
    </rPh>
    <rPh sb="169" eb="171">
      <t>サクセイ</t>
    </rPh>
    <phoneticPr fontId="3"/>
  </si>
  <si>
    <t>合　　計　（３８件
（うち、企業等案件は９件）</t>
    <rPh sb="0" eb="1">
      <t>ゴウ</t>
    </rPh>
    <rPh sb="3" eb="4">
      <t>ケイ</t>
    </rPh>
    <rPh sb="8" eb="9">
      <t>ケン</t>
    </rPh>
    <rPh sb="14" eb="16">
      <t>キギョウ</t>
    </rPh>
    <rPh sb="16" eb="17">
      <t>トウ</t>
    </rPh>
    <rPh sb="17" eb="19">
      <t>アンケン</t>
    </rPh>
    <rPh sb="21" eb="22">
      <t>ケン</t>
    </rPh>
    <phoneticPr fontId="4"/>
  </si>
  <si>
    <t>（翌年度繰越分　２件）</t>
    <rPh sb="1" eb="4">
      <t>ヨクネンド</t>
    </rPh>
    <rPh sb="4" eb="6">
      <t>クリコシ</t>
    </rPh>
    <rPh sb="6" eb="7">
      <t>ブン</t>
    </rPh>
    <rPh sb="9" eb="10">
      <t>ケン</t>
    </rPh>
    <phoneticPr fontId="4"/>
  </si>
  <si>
    <t>（現年度執行分　３６件）</t>
    <rPh sb="1" eb="2">
      <t>ゲン</t>
    </rPh>
    <rPh sb="2" eb="4">
      <t>ネンド</t>
    </rPh>
    <rPh sb="4" eb="6">
      <t>シッコウ</t>
    </rPh>
    <rPh sb="6" eb="7">
      <t>ブン</t>
    </rPh>
    <rPh sb="10" eb="11">
      <t>ケン</t>
    </rPh>
    <phoneticPr fontId="4"/>
  </si>
  <si>
    <t>合　計　　　３８件</t>
    <rPh sb="0" eb="1">
      <t>アイ</t>
    </rPh>
    <rPh sb="2" eb="3">
      <t>ケイ</t>
    </rPh>
    <rPh sb="8" eb="9">
      <t>ケン</t>
    </rPh>
    <phoneticPr fontId="3"/>
  </si>
  <si>
    <t>荒茶加工施設整備事業
【新規】</t>
    <rPh sb="0" eb="1">
      <t>アラ</t>
    </rPh>
    <rPh sb="1" eb="2">
      <t>チャ</t>
    </rPh>
    <rPh sb="2" eb="4">
      <t>カコウ</t>
    </rPh>
    <rPh sb="4" eb="6">
      <t>シセツ</t>
    </rPh>
    <rPh sb="6" eb="8">
      <t>セイビ</t>
    </rPh>
    <rPh sb="8" eb="10">
      <t>ジギョウ</t>
    </rPh>
    <rPh sb="13" eb="15">
      <t>シンキ</t>
    </rPh>
    <phoneticPr fontId="3"/>
  </si>
  <si>
    <t>新　規　　　２０件</t>
    <rPh sb="0" eb="1">
      <t>シン</t>
    </rPh>
    <rPh sb="2" eb="3">
      <t>キ</t>
    </rPh>
    <rPh sb="8" eb="9">
      <t>ケン</t>
    </rPh>
    <phoneticPr fontId="3"/>
  </si>
  <si>
    <t>拡　充　　　１８件</t>
    <rPh sb="0" eb="1">
      <t>カク</t>
    </rPh>
    <rPh sb="2" eb="3">
      <t>ミツル</t>
    </rPh>
    <rPh sb="8" eb="9">
      <t>ケン</t>
    </rPh>
    <phoneticPr fontId="3"/>
  </si>
</sst>
</file>

<file path=xl/styles.xml><?xml version="1.0" encoding="utf-8"?>
<styleSheet xmlns="http://schemas.openxmlformats.org/spreadsheetml/2006/main">
  <numFmts count="2">
    <numFmt numFmtId="176" formatCode="#,##0_ ;[Red]\-#,##0\ "/>
    <numFmt numFmtId="177" formatCode="\(#,##0\)"/>
  </numFmts>
  <fonts count="10">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sz val="6"/>
      <name val="ＭＳ Ｐゴシック"/>
      <family val="3"/>
      <charset val="128"/>
    </font>
    <font>
      <b/>
      <u/>
      <sz val="18"/>
      <name val="ＭＳ Ｐゴシック"/>
      <family val="3"/>
      <charset val="128"/>
    </font>
    <font>
      <sz val="13"/>
      <name val="ＭＳ Ｐゴシック"/>
      <family val="3"/>
      <charset val="128"/>
    </font>
    <font>
      <sz val="12"/>
      <name val="ＭＳ Ｐゴシック"/>
      <family val="3"/>
      <charset val="128"/>
    </font>
    <font>
      <sz val="13"/>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cellStyleXfs>
  <cellXfs count="98">
    <xf numFmtId="0" fontId="0" fillId="0" borderId="0" xfId="0"/>
    <xf numFmtId="38" fontId="2" fillId="0" borderId="0" xfId="1" applyFont="1" applyAlignment="1">
      <alignment horizontal="center" vertical="center"/>
    </xf>
    <xf numFmtId="38" fontId="0" fillId="0" borderId="0" xfId="1" applyFont="1" applyAlignment="1">
      <alignment vertical="center"/>
    </xf>
    <xf numFmtId="38" fontId="5" fillId="0" borderId="0" xfId="1" applyFont="1" applyAlignment="1">
      <alignment horizontal="left" vertical="center"/>
    </xf>
    <xf numFmtId="38" fontId="0" fillId="0" borderId="0" xfId="1" applyFont="1" applyBorder="1" applyAlignment="1">
      <alignment horizontal="right" vertical="center" wrapText="1"/>
    </xf>
    <xf numFmtId="38" fontId="0" fillId="0" borderId="0" xfId="1" applyFont="1" applyAlignment="1">
      <alignment horizontal="right" vertical="center"/>
    </xf>
    <xf numFmtId="38" fontId="6" fillId="0" borderId="1" xfId="1" applyFont="1" applyBorder="1" applyAlignment="1">
      <alignment horizontal="center" vertical="center" wrapText="1"/>
    </xf>
    <xf numFmtId="38" fontId="6" fillId="0" borderId="1" xfId="1" applyFont="1" applyBorder="1" applyAlignment="1">
      <alignment horizontal="center" vertical="center"/>
    </xf>
    <xf numFmtId="38" fontId="6" fillId="0" borderId="2" xfId="1" applyFont="1" applyBorder="1" applyAlignment="1">
      <alignment horizontal="center" vertical="center" wrapText="1"/>
    </xf>
    <xf numFmtId="38" fontId="6" fillId="0" borderId="1" xfId="1" applyFont="1" applyBorder="1" applyAlignment="1">
      <alignment vertical="center" wrapText="1"/>
    </xf>
    <xf numFmtId="0" fontId="6" fillId="2" borderId="1" xfId="0" applyFont="1" applyFill="1" applyBorder="1" applyAlignment="1">
      <alignment vertical="center" wrapText="1"/>
    </xf>
    <xf numFmtId="38" fontId="6" fillId="0" borderId="1" xfId="1" applyFont="1" applyBorder="1" applyAlignment="1">
      <alignment vertical="center"/>
    </xf>
    <xf numFmtId="38" fontId="6" fillId="0" borderId="2" xfId="1" applyFont="1" applyBorder="1" applyAlignment="1">
      <alignment vertical="center" wrapText="1"/>
    </xf>
    <xf numFmtId="38" fontId="6" fillId="0" borderId="2" xfId="1" applyFont="1" applyBorder="1" applyAlignment="1">
      <alignment horizontal="left" vertical="center" wrapText="1"/>
    </xf>
    <xf numFmtId="38" fontId="1" fillId="0" borderId="0" xfId="1" applyFont="1" applyAlignment="1">
      <alignment vertical="center"/>
    </xf>
    <xf numFmtId="38" fontId="6" fillId="0" borderId="0" xfId="1" applyFont="1" applyAlignment="1">
      <alignment vertical="center"/>
    </xf>
    <xf numFmtId="38" fontId="8" fillId="0" borderId="1" xfId="1" applyFont="1" applyFill="1" applyBorder="1" applyAlignment="1">
      <alignment vertical="center" wrapText="1"/>
    </xf>
    <xf numFmtId="38" fontId="6" fillId="0" borderId="1" xfId="1" applyFont="1" applyBorder="1" applyAlignment="1">
      <alignment horizontal="left" vertical="center" wrapText="1"/>
    </xf>
    <xf numFmtId="38" fontId="6" fillId="0" borderId="0" xfId="1" applyFont="1" applyBorder="1" applyAlignment="1">
      <alignment horizontal="center" vertical="center"/>
    </xf>
    <xf numFmtId="38" fontId="6" fillId="0" borderId="0" xfId="1" applyFont="1" applyBorder="1" applyAlignment="1">
      <alignment vertical="center" wrapText="1"/>
    </xf>
    <xf numFmtId="38" fontId="6" fillId="0" borderId="0" xfId="1" applyFont="1" applyBorder="1" applyAlignment="1">
      <alignment horizontal="left" vertical="center"/>
    </xf>
    <xf numFmtId="38" fontId="6" fillId="0" borderId="0" xfId="1" applyFont="1" applyBorder="1" applyAlignment="1">
      <alignment horizontal="left" vertical="center" wrapText="1"/>
    </xf>
    <xf numFmtId="38" fontId="6" fillId="0" borderId="0" xfId="1" applyFont="1" applyBorder="1" applyAlignment="1">
      <alignment vertical="center"/>
    </xf>
    <xf numFmtId="38" fontId="0" fillId="0" borderId="0" xfId="1" applyFont="1" applyBorder="1" applyAlignment="1">
      <alignment horizontal="center" vertical="center"/>
    </xf>
    <xf numFmtId="38" fontId="0" fillId="0" borderId="0" xfId="1" applyFont="1" applyBorder="1" applyAlignment="1">
      <alignment vertical="center"/>
    </xf>
    <xf numFmtId="38" fontId="0" fillId="0" borderId="0" xfId="1" applyFont="1" applyAlignment="1">
      <alignment horizontal="center" vertical="center"/>
    </xf>
    <xf numFmtId="38" fontId="0" fillId="0" borderId="0" xfId="1" applyFont="1" applyAlignment="1">
      <alignment vertical="center" wrapText="1"/>
    </xf>
    <xf numFmtId="38" fontId="0" fillId="0" borderId="0" xfId="1" applyFont="1" applyAlignment="1">
      <alignment horizontal="center" vertical="center" wrapText="1"/>
    </xf>
    <xf numFmtId="38" fontId="6" fillId="0" borderId="1" xfId="0" applyNumberFormat="1" applyFont="1" applyBorder="1" applyAlignment="1">
      <alignment vertical="center"/>
    </xf>
    <xf numFmtId="38" fontId="8" fillId="0" borderId="1" xfId="1" applyFont="1" applyFill="1" applyBorder="1" applyAlignment="1">
      <alignment horizontal="left" vertical="center" wrapText="1"/>
    </xf>
    <xf numFmtId="0" fontId="6" fillId="0" borderId="1" xfId="0" applyFont="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38" fontId="8" fillId="0" borderId="1" xfId="1" applyFont="1" applyFill="1" applyBorder="1" applyAlignment="1">
      <alignment horizontal="center" vertical="center"/>
    </xf>
    <xf numFmtId="38" fontId="8" fillId="0" borderId="1" xfId="1" applyFont="1" applyFill="1" applyBorder="1" applyAlignment="1">
      <alignment horizontal="center" vertical="center" wrapText="1" shrinkToFit="1"/>
    </xf>
    <xf numFmtId="38" fontId="8" fillId="0" borderId="2" xfId="1" applyFont="1" applyFill="1" applyBorder="1" applyAlignment="1">
      <alignment horizontal="left" vertical="center" wrapText="1"/>
    </xf>
    <xf numFmtId="38" fontId="8" fillId="0" borderId="2" xfId="1" applyFont="1" applyFill="1" applyBorder="1" applyAlignment="1">
      <alignment horizontal="center" vertical="center" shrinkToFit="1"/>
    </xf>
    <xf numFmtId="38" fontId="8" fillId="0" borderId="2" xfId="1" applyFont="1" applyFill="1" applyBorder="1" applyAlignment="1">
      <alignment horizontal="center" vertical="center"/>
    </xf>
    <xf numFmtId="38" fontId="8" fillId="0" borderId="2" xfId="1" applyFont="1" applyFill="1" applyBorder="1" applyAlignment="1">
      <alignment horizontal="left" vertical="center" shrinkToFit="1"/>
    </xf>
    <xf numFmtId="38" fontId="8" fillId="0" borderId="2" xfId="1" applyFont="1" applyFill="1" applyBorder="1" applyAlignment="1">
      <alignment vertical="center" wrapText="1"/>
    </xf>
    <xf numFmtId="38" fontId="8" fillId="0" borderId="2" xfId="1" applyFont="1" applyFill="1" applyBorder="1" applyAlignment="1">
      <alignment horizontal="center" vertical="center" wrapText="1"/>
    </xf>
    <xf numFmtId="38" fontId="6" fillId="0" borderId="1" xfId="1" applyFont="1" applyBorder="1" applyAlignment="1">
      <alignment vertical="top" wrapText="1"/>
    </xf>
    <xf numFmtId="38" fontId="6" fillId="0" borderId="3" xfId="1" applyFont="1" applyFill="1" applyBorder="1" applyAlignment="1">
      <alignment vertical="top" wrapText="1"/>
    </xf>
    <xf numFmtId="38" fontId="6" fillId="0" borderId="2" xfId="1" applyFont="1" applyBorder="1" applyAlignment="1">
      <alignment vertical="top" wrapText="1"/>
    </xf>
    <xf numFmtId="38" fontId="8" fillId="0" borderId="3" xfId="1" applyFont="1" applyFill="1" applyBorder="1" applyAlignment="1">
      <alignment vertical="top" wrapText="1"/>
    </xf>
    <xf numFmtId="38" fontId="6" fillId="0" borderId="4" xfId="1" applyFont="1" applyFill="1" applyBorder="1" applyAlignment="1">
      <alignment vertical="top" wrapText="1"/>
    </xf>
    <xf numFmtId="38" fontId="8" fillId="0" borderId="1" xfId="1" applyFont="1" applyFill="1" applyBorder="1" applyAlignment="1">
      <alignment vertical="top" wrapText="1"/>
    </xf>
    <xf numFmtId="38" fontId="6" fillId="0" borderId="1" xfId="1" applyFont="1" applyFill="1" applyBorder="1" applyAlignment="1">
      <alignment vertical="top" wrapText="1"/>
    </xf>
    <xf numFmtId="38" fontId="6" fillId="0" borderId="2" xfId="1" applyFont="1" applyFill="1" applyBorder="1" applyAlignment="1">
      <alignment vertical="top" wrapText="1"/>
    </xf>
    <xf numFmtId="38" fontId="6" fillId="0" borderId="5" xfId="1" applyFont="1" applyFill="1" applyBorder="1" applyAlignment="1">
      <alignment vertical="top" wrapText="1"/>
    </xf>
    <xf numFmtId="38" fontId="9" fillId="0" borderId="2" xfId="1" applyFont="1" applyFill="1" applyBorder="1" applyAlignment="1">
      <alignment vertical="center" wrapText="1"/>
    </xf>
    <xf numFmtId="38" fontId="7" fillId="0" borderId="1" xfId="1" applyFont="1" applyBorder="1" applyAlignment="1">
      <alignment vertical="center" wrapText="1"/>
    </xf>
    <xf numFmtId="38" fontId="0" fillId="0" borderId="1" xfId="1" applyFont="1" applyBorder="1" applyAlignment="1">
      <alignment horizontal="center" vertical="center" wrapText="1"/>
    </xf>
    <xf numFmtId="38" fontId="1" fillId="2" borderId="1" xfId="1" applyFont="1" applyFill="1" applyBorder="1" applyAlignment="1">
      <alignment horizontal="center" vertical="center" wrapText="1"/>
    </xf>
    <xf numFmtId="176" fontId="7" fillId="0" borderId="1" xfId="2" applyNumberFormat="1" applyFont="1" applyFill="1" applyBorder="1" applyAlignment="1">
      <alignment horizontal="right" vertical="center"/>
    </xf>
    <xf numFmtId="176" fontId="7" fillId="0" borderId="1" xfId="2" applyNumberFormat="1" applyFont="1" applyFill="1" applyBorder="1" applyAlignment="1">
      <alignment vertical="center"/>
    </xf>
    <xf numFmtId="176" fontId="7" fillId="2" borderId="1" xfId="2" applyNumberFormat="1" applyFont="1" applyFill="1" applyBorder="1" applyAlignment="1">
      <alignment horizontal="right" vertical="center" wrapText="1"/>
    </xf>
    <xf numFmtId="176" fontId="7" fillId="0" borderId="1" xfId="2" applyNumberFormat="1" applyFont="1" applyFill="1" applyBorder="1">
      <alignment vertical="center"/>
    </xf>
    <xf numFmtId="176" fontId="7" fillId="0" borderId="6" xfId="2" applyNumberFormat="1" applyFont="1" applyFill="1" applyBorder="1" applyAlignment="1">
      <alignment vertical="center"/>
    </xf>
    <xf numFmtId="176" fontId="7" fillId="0" borderId="6" xfId="2" applyNumberFormat="1" applyFont="1" applyFill="1" applyBorder="1" applyAlignment="1">
      <alignment horizontal="right" vertical="center"/>
    </xf>
    <xf numFmtId="176" fontId="7" fillId="0" borderId="1" xfId="2" applyNumberFormat="1" applyFont="1" applyFill="1" applyBorder="1" applyAlignment="1">
      <alignment horizontal="right" vertical="center" wrapText="1"/>
    </xf>
    <xf numFmtId="176" fontId="7" fillId="0" borderId="2" xfId="2" applyNumberFormat="1" applyFont="1" applyFill="1" applyBorder="1" applyAlignment="1">
      <alignment horizontal="right" vertical="center"/>
    </xf>
    <xf numFmtId="176" fontId="7" fillId="2" borderId="6" xfId="2" applyNumberFormat="1" applyFont="1" applyFill="1" applyBorder="1" applyAlignment="1">
      <alignment horizontal="right" vertical="center" wrapText="1"/>
    </xf>
    <xf numFmtId="38" fontId="6" fillId="2" borderId="1" xfId="1" applyFont="1" applyFill="1" applyBorder="1" applyAlignment="1">
      <alignment vertical="top" wrapText="1"/>
    </xf>
    <xf numFmtId="38" fontId="6" fillId="2" borderId="3" xfId="1" applyFont="1" applyFill="1" applyBorder="1" applyAlignment="1">
      <alignment vertical="top" wrapText="1"/>
    </xf>
    <xf numFmtId="38" fontId="6" fillId="0" borderId="6" xfId="1" applyFont="1" applyBorder="1" applyAlignment="1">
      <alignment horizontal="center" vertical="center" wrapText="1"/>
    </xf>
    <xf numFmtId="0" fontId="7" fillId="0" borderId="6" xfId="0" applyFont="1" applyBorder="1" applyAlignment="1">
      <alignment vertical="center" wrapText="1"/>
    </xf>
    <xf numFmtId="0" fontId="6" fillId="0" borderId="6" xfId="0" applyFont="1" applyBorder="1" applyAlignment="1">
      <alignment vertical="center"/>
    </xf>
    <xf numFmtId="0" fontId="6" fillId="0" borderId="6" xfId="0" applyFont="1" applyBorder="1" applyAlignment="1">
      <alignment vertical="center" wrapText="1"/>
    </xf>
    <xf numFmtId="0" fontId="7" fillId="0" borderId="6" xfId="0" applyFont="1" applyFill="1" applyBorder="1" applyAlignment="1">
      <alignment vertical="center" wrapText="1"/>
    </xf>
    <xf numFmtId="38" fontId="6" fillId="0" borderId="6" xfId="1" applyFont="1" applyBorder="1" applyAlignment="1">
      <alignment horizontal="center" vertical="center"/>
    </xf>
    <xf numFmtId="38" fontId="6" fillId="0" borderId="1" xfId="1" applyFont="1" applyFill="1" applyBorder="1" applyAlignment="1">
      <alignment horizontal="center" vertical="center" wrapText="1"/>
    </xf>
    <xf numFmtId="38" fontId="6" fillId="0" borderId="1" xfId="1" applyFont="1" applyFill="1" applyBorder="1" applyAlignment="1">
      <alignment vertical="center"/>
    </xf>
    <xf numFmtId="38" fontId="6" fillId="0" borderId="3" xfId="1" applyFont="1" applyBorder="1" applyAlignment="1">
      <alignment horizontal="right" vertical="center" wrapText="1"/>
    </xf>
    <xf numFmtId="38" fontId="6" fillId="0" borderId="7" xfId="1" applyFont="1" applyBorder="1" applyAlignment="1">
      <alignment horizontal="right" vertical="center" wrapText="1"/>
    </xf>
    <xf numFmtId="38" fontId="6" fillId="0" borderId="8" xfId="1" applyFont="1" applyBorder="1" applyAlignment="1">
      <alignment horizontal="right" vertical="center" wrapText="1"/>
    </xf>
    <xf numFmtId="38" fontId="6" fillId="0" borderId="6" xfId="1" applyFont="1" applyBorder="1" applyAlignment="1">
      <alignment vertical="center" shrinkToFit="1"/>
    </xf>
    <xf numFmtId="177" fontId="6" fillId="0" borderId="2" xfId="1" applyNumberFormat="1" applyFont="1" applyBorder="1" applyAlignment="1">
      <alignment vertical="center" shrinkToFit="1"/>
    </xf>
    <xf numFmtId="177" fontId="6" fillId="0" borderId="8" xfId="1" applyNumberFormat="1" applyFont="1" applyBorder="1" applyAlignment="1">
      <alignment vertical="center" shrinkToFit="1"/>
    </xf>
    <xf numFmtId="38" fontId="6" fillId="0" borderId="6" xfId="1" applyFont="1" applyBorder="1" applyAlignment="1">
      <alignment vertical="center"/>
    </xf>
    <xf numFmtId="38" fontId="6" fillId="0" borderId="2" xfId="1" applyFont="1" applyBorder="1" applyAlignment="1">
      <alignment vertical="center"/>
    </xf>
    <xf numFmtId="38" fontId="6" fillId="0" borderId="8" xfId="1" applyFont="1" applyBorder="1" applyAlignment="1">
      <alignment vertical="center"/>
    </xf>
    <xf numFmtId="38" fontId="6" fillId="0" borderId="4" xfId="1" applyFont="1" applyBorder="1" applyAlignment="1">
      <alignment horizontal="right" vertical="center" wrapText="1"/>
    </xf>
    <xf numFmtId="38" fontId="6" fillId="0" borderId="0" xfId="1" applyFont="1" applyBorder="1" applyAlignment="1">
      <alignment horizontal="right" vertical="center" wrapText="1"/>
    </xf>
    <xf numFmtId="38" fontId="6" fillId="0" borderId="9" xfId="1" applyFont="1" applyBorder="1" applyAlignment="1">
      <alignment horizontal="right" vertical="center" wrapText="1"/>
    </xf>
    <xf numFmtId="38" fontId="6" fillId="0" borderId="10" xfId="1" applyFont="1" applyBorder="1" applyAlignment="1">
      <alignment horizontal="right" vertical="center" wrapText="1"/>
    </xf>
    <xf numFmtId="177" fontId="6" fillId="0" borderId="10" xfId="1" applyNumberFormat="1" applyFont="1" applyBorder="1" applyAlignment="1">
      <alignment vertical="center" shrinkToFit="1"/>
    </xf>
    <xf numFmtId="38" fontId="6" fillId="0" borderId="10" xfId="1" applyFont="1" applyBorder="1" applyAlignment="1">
      <alignment vertical="center"/>
    </xf>
    <xf numFmtId="38" fontId="0" fillId="0" borderId="5" xfId="1" applyFont="1" applyBorder="1" applyAlignment="1">
      <alignment horizontal="center" vertical="center"/>
    </xf>
    <xf numFmtId="38" fontId="1" fillId="0" borderId="10" xfId="1" applyFont="1" applyBorder="1" applyAlignment="1">
      <alignment horizontal="center" vertical="center"/>
    </xf>
    <xf numFmtId="0" fontId="0" fillId="0" borderId="11" xfId="0" applyBorder="1" applyAlignment="1">
      <alignment horizontal="center" vertical="center"/>
    </xf>
    <xf numFmtId="38" fontId="6" fillId="0" borderId="6" xfId="1" applyFont="1" applyBorder="1" applyAlignment="1">
      <alignment horizontal="center" vertical="center" wrapText="1"/>
    </xf>
    <xf numFmtId="38" fontId="2" fillId="0" borderId="0" xfId="1" applyFont="1" applyAlignment="1">
      <alignment horizontal="center" vertical="center"/>
    </xf>
    <xf numFmtId="38" fontId="0" fillId="0" borderId="0" xfId="1" applyFont="1" applyBorder="1" applyAlignment="1">
      <alignment horizontal="right" vertical="center" wrapText="1"/>
    </xf>
    <xf numFmtId="38" fontId="6" fillId="0" borderId="1" xfId="1" applyFont="1" applyBorder="1" applyAlignment="1">
      <alignment horizontal="center" vertical="center" wrapText="1"/>
    </xf>
    <xf numFmtId="38" fontId="0" fillId="0" borderId="1" xfId="1" applyFont="1" applyBorder="1" applyAlignment="1">
      <alignment horizontal="center" vertical="center" wrapText="1"/>
    </xf>
    <xf numFmtId="38" fontId="6" fillId="0" borderId="1" xfId="1" applyFont="1" applyBorder="1" applyAlignment="1">
      <alignment horizontal="center" vertical="center"/>
    </xf>
    <xf numFmtId="38" fontId="0" fillId="0" borderId="1" xfId="1" applyFont="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58"/>
  <sheetViews>
    <sheetView tabSelected="1" view="pageBreakPreview" zoomScale="75" zoomScaleNormal="50" zoomScaleSheetLayoutView="75" workbookViewId="0">
      <pane xSplit="4" ySplit="5" topLeftCell="E6" activePane="bottomRight" state="frozen"/>
      <selection pane="topRight" activeCell="F1" sqref="F1"/>
      <selection pane="bottomLeft" activeCell="A7" sqref="A7"/>
      <selection pane="bottomRight" activeCell="L7" sqref="L7"/>
    </sheetView>
  </sheetViews>
  <sheetFormatPr defaultRowHeight="13.5"/>
  <cols>
    <col min="1" max="1" width="6.125" style="25" customWidth="1"/>
    <col min="2" max="2" width="23.625" style="26" customWidth="1"/>
    <col min="3" max="4" width="13.125" style="27" customWidth="1"/>
    <col min="5" max="5" width="48.625" style="2" customWidth="1"/>
    <col min="6" max="6" width="13" style="2" customWidth="1"/>
    <col min="7" max="7" width="13.125" style="2" customWidth="1"/>
    <col min="8" max="8" width="12.625" style="2" customWidth="1"/>
    <col min="9" max="9" width="9.75" style="2" customWidth="1"/>
    <col min="10" max="16384" width="9" style="2"/>
  </cols>
  <sheetData>
    <row r="1" spans="1:9" ht="24">
      <c r="A1" s="92" t="s">
        <v>128</v>
      </c>
      <c r="B1" s="92"/>
      <c r="C1" s="92"/>
      <c r="D1" s="92"/>
      <c r="E1" s="92"/>
      <c r="F1" s="92"/>
      <c r="G1" s="92"/>
      <c r="H1" s="92"/>
      <c r="I1" s="92"/>
    </row>
    <row r="2" spans="1:9" ht="20.100000000000001" customHeight="1">
      <c r="A2" s="3"/>
      <c r="B2" s="1"/>
      <c r="C2" s="1"/>
      <c r="D2" s="93"/>
      <c r="E2" s="93"/>
    </row>
    <row r="3" spans="1:9" ht="20.100000000000001" customHeight="1">
      <c r="A3" s="3"/>
      <c r="B3" s="1"/>
      <c r="C3" s="1"/>
      <c r="D3" s="4"/>
      <c r="E3" s="4"/>
      <c r="I3" s="5"/>
    </row>
    <row r="4" spans="1:9" ht="21" customHeight="1">
      <c r="A4" s="94" t="s">
        <v>1</v>
      </c>
      <c r="B4" s="94" t="s">
        <v>2</v>
      </c>
      <c r="C4" s="94" t="s">
        <v>3</v>
      </c>
      <c r="D4" s="95" t="s">
        <v>77</v>
      </c>
      <c r="E4" s="96" t="s">
        <v>4</v>
      </c>
      <c r="F4" s="88" t="s">
        <v>130</v>
      </c>
      <c r="G4" s="89"/>
      <c r="H4" s="90"/>
      <c r="I4" s="97" t="s">
        <v>5</v>
      </c>
    </row>
    <row r="5" spans="1:9" ht="40.5" customHeight="1">
      <c r="A5" s="94"/>
      <c r="B5" s="94"/>
      <c r="C5" s="94"/>
      <c r="D5" s="94"/>
      <c r="E5" s="96"/>
      <c r="F5" s="52" t="s">
        <v>127</v>
      </c>
      <c r="G5" s="53" t="s">
        <v>129</v>
      </c>
      <c r="H5" s="53" t="s">
        <v>126</v>
      </c>
      <c r="I5" s="97"/>
    </row>
    <row r="6" spans="1:9" ht="200.1" customHeight="1">
      <c r="A6" s="8">
        <v>1</v>
      </c>
      <c r="B6" s="9" t="s">
        <v>6</v>
      </c>
      <c r="C6" s="6" t="s">
        <v>7</v>
      </c>
      <c r="D6" s="10" t="s">
        <v>8</v>
      </c>
      <c r="E6" s="41" t="s">
        <v>9</v>
      </c>
      <c r="F6" s="57">
        <v>4769885</v>
      </c>
      <c r="G6" s="57">
        <v>4769885</v>
      </c>
      <c r="H6" s="54">
        <v>3179000</v>
      </c>
      <c r="I6" s="28"/>
    </row>
    <row r="7" spans="1:9" ht="214.5" customHeight="1">
      <c r="A7" s="6">
        <f>A6+1</f>
        <v>2</v>
      </c>
      <c r="B7" s="39" t="s">
        <v>10</v>
      </c>
      <c r="C7" s="37" t="s">
        <v>11</v>
      </c>
      <c r="D7" s="37" t="s">
        <v>11</v>
      </c>
      <c r="E7" s="42" t="s">
        <v>12</v>
      </c>
      <c r="F7" s="55">
        <v>55870775</v>
      </c>
      <c r="G7" s="55">
        <v>52955370</v>
      </c>
      <c r="H7" s="54">
        <v>35303000</v>
      </c>
      <c r="I7" s="9"/>
    </row>
    <row r="8" spans="1:9" ht="200.1" customHeight="1">
      <c r="A8" s="6">
        <f t="shared" ref="A8:A27" si="0">A7+1</f>
        <v>3</v>
      </c>
      <c r="B8" s="12" t="s">
        <v>13</v>
      </c>
      <c r="C8" s="8" t="s">
        <v>0</v>
      </c>
      <c r="D8" s="13" t="s">
        <v>78</v>
      </c>
      <c r="E8" s="43" t="s">
        <v>14</v>
      </c>
      <c r="F8" s="55">
        <v>71107050</v>
      </c>
      <c r="G8" s="56">
        <v>67461000</v>
      </c>
      <c r="H8" s="54">
        <v>33399000</v>
      </c>
      <c r="I8" s="9"/>
    </row>
    <row r="9" spans="1:9" s="14" customFormat="1" ht="200.1" customHeight="1">
      <c r="A9" s="6">
        <f t="shared" si="0"/>
        <v>4</v>
      </c>
      <c r="B9" s="39" t="s">
        <v>110</v>
      </c>
      <c r="C9" s="40" t="s">
        <v>15</v>
      </c>
      <c r="D9" s="40" t="s">
        <v>15</v>
      </c>
      <c r="E9" s="44" t="s">
        <v>16</v>
      </c>
      <c r="F9" s="55">
        <v>31500000</v>
      </c>
      <c r="G9" s="56">
        <v>30685020</v>
      </c>
      <c r="H9" s="54">
        <v>20456000</v>
      </c>
      <c r="I9" s="9"/>
    </row>
    <row r="10" spans="1:9" s="14" customFormat="1" ht="200.1" customHeight="1">
      <c r="A10" s="6">
        <f t="shared" si="0"/>
        <v>5</v>
      </c>
      <c r="B10" s="39" t="s">
        <v>17</v>
      </c>
      <c r="C10" s="37" t="s">
        <v>7</v>
      </c>
      <c r="D10" s="39" t="s">
        <v>18</v>
      </c>
      <c r="E10" s="42" t="s">
        <v>19</v>
      </c>
      <c r="F10" s="57">
        <v>28220620</v>
      </c>
      <c r="G10" s="56">
        <v>26092810</v>
      </c>
      <c r="H10" s="54">
        <v>17395000</v>
      </c>
      <c r="I10" s="11"/>
    </row>
    <row r="11" spans="1:9" s="14" customFormat="1" ht="200.1" customHeight="1">
      <c r="A11" s="6">
        <f t="shared" si="0"/>
        <v>6</v>
      </c>
      <c r="B11" s="39" t="s">
        <v>20</v>
      </c>
      <c r="C11" s="37" t="s">
        <v>21</v>
      </c>
      <c r="D11" s="39" t="s">
        <v>22</v>
      </c>
      <c r="E11" s="42" t="s">
        <v>23</v>
      </c>
      <c r="F11" s="55">
        <v>13540052</v>
      </c>
      <c r="G11" s="56">
        <v>12895288</v>
      </c>
      <c r="H11" s="54">
        <v>8595000</v>
      </c>
      <c r="I11" s="11"/>
    </row>
    <row r="12" spans="1:9" ht="225" customHeight="1">
      <c r="A12" s="6">
        <f t="shared" si="0"/>
        <v>7</v>
      </c>
      <c r="B12" s="39" t="s">
        <v>24</v>
      </c>
      <c r="C12" s="37" t="s">
        <v>25</v>
      </c>
      <c r="D12" s="39" t="s">
        <v>26</v>
      </c>
      <c r="E12" s="42" t="s">
        <v>27</v>
      </c>
      <c r="F12" s="55">
        <v>36741228</v>
      </c>
      <c r="G12" s="55">
        <v>36735388</v>
      </c>
      <c r="H12" s="54">
        <v>24490000</v>
      </c>
      <c r="I12" s="9"/>
    </row>
    <row r="13" spans="1:9" ht="200.1" customHeight="1">
      <c r="A13" s="6">
        <f t="shared" si="0"/>
        <v>8</v>
      </c>
      <c r="B13" s="39" t="s">
        <v>28</v>
      </c>
      <c r="C13" s="36" t="s">
        <v>29</v>
      </c>
      <c r="D13" s="35" t="s">
        <v>30</v>
      </c>
      <c r="E13" s="44" t="s">
        <v>31</v>
      </c>
      <c r="F13" s="55">
        <v>17354400</v>
      </c>
      <c r="G13" s="56">
        <v>15014782</v>
      </c>
      <c r="H13" s="54">
        <v>10009000</v>
      </c>
      <c r="I13" s="9"/>
    </row>
    <row r="14" spans="1:9" ht="200.1" customHeight="1">
      <c r="A14" s="6">
        <f t="shared" si="0"/>
        <v>9</v>
      </c>
      <c r="B14" s="39" t="s">
        <v>32</v>
      </c>
      <c r="C14" s="37" t="s">
        <v>33</v>
      </c>
      <c r="D14" s="39" t="s">
        <v>34</v>
      </c>
      <c r="E14" s="42" t="s">
        <v>35</v>
      </c>
      <c r="F14" s="57">
        <v>80893118</v>
      </c>
      <c r="G14" s="57">
        <v>80020052</v>
      </c>
      <c r="H14" s="54">
        <v>50000000</v>
      </c>
      <c r="I14" s="9"/>
    </row>
    <row r="15" spans="1:9" ht="214.5" customHeight="1">
      <c r="A15" s="6">
        <f t="shared" si="0"/>
        <v>10</v>
      </c>
      <c r="B15" s="39" t="s">
        <v>36</v>
      </c>
      <c r="C15" s="40" t="s">
        <v>37</v>
      </c>
      <c r="D15" s="39" t="s">
        <v>37</v>
      </c>
      <c r="E15" s="64" t="s">
        <v>38</v>
      </c>
      <c r="F15" s="60">
        <v>8526284</v>
      </c>
      <c r="G15" s="60">
        <v>7420594</v>
      </c>
      <c r="H15" s="54">
        <v>1237000</v>
      </c>
      <c r="I15" s="11"/>
    </row>
    <row r="16" spans="1:9" ht="200.1" customHeight="1">
      <c r="A16" s="6">
        <v>11</v>
      </c>
      <c r="B16" s="39" t="s">
        <v>111</v>
      </c>
      <c r="C16" s="36" t="s">
        <v>39</v>
      </c>
      <c r="D16" s="35" t="s">
        <v>91</v>
      </c>
      <c r="E16" s="44" t="s">
        <v>134</v>
      </c>
      <c r="F16" s="55">
        <v>3161000</v>
      </c>
      <c r="G16" s="56">
        <v>1867619</v>
      </c>
      <c r="H16" s="54">
        <v>933000</v>
      </c>
      <c r="I16" s="9"/>
    </row>
    <row r="17" spans="1:9" ht="225" customHeight="1">
      <c r="A17" s="6">
        <f t="shared" si="0"/>
        <v>12</v>
      </c>
      <c r="B17" s="39" t="s">
        <v>112</v>
      </c>
      <c r="C17" s="37" t="s">
        <v>40</v>
      </c>
      <c r="D17" s="39" t="s">
        <v>40</v>
      </c>
      <c r="E17" s="42" t="s">
        <v>135</v>
      </c>
      <c r="F17" s="55">
        <v>118962874</v>
      </c>
      <c r="G17" s="56">
        <v>103903000</v>
      </c>
      <c r="H17" s="54">
        <v>50000000</v>
      </c>
      <c r="I17" s="11"/>
    </row>
    <row r="18" spans="1:9" s="15" customFormat="1" ht="200.1" customHeight="1">
      <c r="A18" s="6">
        <f t="shared" si="0"/>
        <v>13</v>
      </c>
      <c r="B18" s="39" t="s">
        <v>41</v>
      </c>
      <c r="C18" s="37" t="s">
        <v>40</v>
      </c>
      <c r="D18" s="39" t="s">
        <v>40</v>
      </c>
      <c r="E18" s="45" t="s">
        <v>42</v>
      </c>
      <c r="F18" s="55">
        <v>8386986</v>
      </c>
      <c r="G18" s="55">
        <v>8386986</v>
      </c>
      <c r="H18" s="54">
        <v>5591000</v>
      </c>
      <c r="I18" s="11"/>
    </row>
    <row r="19" spans="1:9" s="15" customFormat="1" ht="214.5" customHeight="1">
      <c r="A19" s="6">
        <f t="shared" si="0"/>
        <v>14</v>
      </c>
      <c r="B19" s="39" t="s">
        <v>43</v>
      </c>
      <c r="C19" s="37" t="s">
        <v>44</v>
      </c>
      <c r="D19" s="39" t="s">
        <v>45</v>
      </c>
      <c r="E19" s="41" t="s">
        <v>46</v>
      </c>
      <c r="F19" s="55">
        <v>44963794</v>
      </c>
      <c r="G19" s="55">
        <v>44963794</v>
      </c>
      <c r="H19" s="54">
        <v>29975000</v>
      </c>
      <c r="I19" s="11"/>
    </row>
    <row r="20" spans="1:9" s="15" customFormat="1" ht="200.1" customHeight="1">
      <c r="A20" s="6">
        <f t="shared" si="0"/>
        <v>15</v>
      </c>
      <c r="B20" s="9" t="s">
        <v>84</v>
      </c>
      <c r="C20" s="31" t="s">
        <v>29</v>
      </c>
      <c r="D20" s="10" t="s">
        <v>47</v>
      </c>
      <c r="E20" s="45" t="s">
        <v>48</v>
      </c>
      <c r="F20" s="54">
        <v>1938263</v>
      </c>
      <c r="G20" s="56">
        <v>1845965</v>
      </c>
      <c r="H20" s="54">
        <v>922000</v>
      </c>
      <c r="I20" s="11"/>
    </row>
    <row r="21" spans="1:9" s="15" customFormat="1" ht="200.1" customHeight="1">
      <c r="A21" s="6">
        <f t="shared" si="0"/>
        <v>16</v>
      </c>
      <c r="B21" s="16" t="s">
        <v>49</v>
      </c>
      <c r="C21" s="31" t="s">
        <v>50</v>
      </c>
      <c r="D21" s="10" t="s">
        <v>51</v>
      </c>
      <c r="E21" s="41" t="s">
        <v>52</v>
      </c>
      <c r="F21" s="55">
        <v>29808000</v>
      </c>
      <c r="G21" s="56">
        <v>21772304</v>
      </c>
      <c r="H21" s="54">
        <v>14514000</v>
      </c>
      <c r="I21" s="9"/>
    </row>
    <row r="22" spans="1:9" s="15" customFormat="1" ht="200.1" customHeight="1">
      <c r="A22" s="6">
        <f t="shared" si="0"/>
        <v>17</v>
      </c>
      <c r="B22" s="16" t="s">
        <v>53</v>
      </c>
      <c r="C22" s="31" t="s">
        <v>40</v>
      </c>
      <c r="D22" s="10" t="s">
        <v>79</v>
      </c>
      <c r="E22" s="46" t="s">
        <v>54</v>
      </c>
      <c r="F22" s="55">
        <v>13703844</v>
      </c>
      <c r="G22" s="55">
        <v>13703844</v>
      </c>
      <c r="H22" s="54">
        <v>6851000</v>
      </c>
      <c r="I22" s="9"/>
    </row>
    <row r="23" spans="1:9" s="15" customFormat="1" ht="200.1" customHeight="1">
      <c r="A23" s="6">
        <f t="shared" si="0"/>
        <v>18</v>
      </c>
      <c r="B23" s="9" t="s">
        <v>55</v>
      </c>
      <c r="C23" s="31" t="s">
        <v>56</v>
      </c>
      <c r="D23" s="10" t="s">
        <v>56</v>
      </c>
      <c r="E23" s="41" t="s">
        <v>57</v>
      </c>
      <c r="F23" s="55">
        <v>2178750</v>
      </c>
      <c r="G23" s="55">
        <v>2178750</v>
      </c>
      <c r="H23" s="54">
        <v>1452000</v>
      </c>
      <c r="I23" s="9"/>
    </row>
    <row r="24" spans="1:9" s="15" customFormat="1" ht="200.1" customHeight="1">
      <c r="A24" s="6">
        <f t="shared" si="0"/>
        <v>19</v>
      </c>
      <c r="B24" s="9" t="s">
        <v>55</v>
      </c>
      <c r="C24" s="32" t="s">
        <v>56</v>
      </c>
      <c r="D24" s="10" t="s">
        <v>58</v>
      </c>
      <c r="E24" s="63" t="s">
        <v>59</v>
      </c>
      <c r="F24" s="55">
        <v>4662179</v>
      </c>
      <c r="G24" s="55">
        <v>4662179</v>
      </c>
      <c r="H24" s="54">
        <v>777000</v>
      </c>
      <c r="I24" s="7"/>
    </row>
    <row r="25" spans="1:9" s="15" customFormat="1" ht="200.1" customHeight="1">
      <c r="A25" s="6">
        <f t="shared" si="0"/>
        <v>20</v>
      </c>
      <c r="B25" s="9" t="s">
        <v>85</v>
      </c>
      <c r="C25" s="32" t="s">
        <v>60</v>
      </c>
      <c r="D25" s="10" t="s">
        <v>61</v>
      </c>
      <c r="E25" s="45" t="s">
        <v>62</v>
      </c>
      <c r="F25" s="56">
        <v>1000000</v>
      </c>
      <c r="G25" s="56">
        <v>1000000</v>
      </c>
      <c r="H25" s="54">
        <v>500000</v>
      </c>
      <c r="I25" s="9"/>
    </row>
    <row r="26" spans="1:9" s="15" customFormat="1" ht="200.1" customHeight="1">
      <c r="A26" s="6">
        <f t="shared" si="0"/>
        <v>21</v>
      </c>
      <c r="B26" s="16" t="s">
        <v>63</v>
      </c>
      <c r="C26" s="33" t="s">
        <v>50</v>
      </c>
      <c r="D26" s="16" t="s">
        <v>80</v>
      </c>
      <c r="E26" s="41" t="s">
        <v>64</v>
      </c>
      <c r="F26" s="58">
        <v>117390000</v>
      </c>
      <c r="G26" s="56">
        <v>105290039</v>
      </c>
      <c r="H26" s="54">
        <v>43888000</v>
      </c>
      <c r="I26" s="11"/>
    </row>
    <row r="27" spans="1:9" s="15" customFormat="1" ht="200.1" customHeight="1">
      <c r="A27" s="6">
        <f t="shared" si="0"/>
        <v>22</v>
      </c>
      <c r="B27" s="16" t="s">
        <v>65</v>
      </c>
      <c r="C27" s="34" t="s">
        <v>66</v>
      </c>
      <c r="D27" s="29" t="s">
        <v>67</v>
      </c>
      <c r="E27" s="46" t="s">
        <v>136</v>
      </c>
      <c r="F27" s="57">
        <v>7491481</v>
      </c>
      <c r="G27" s="56">
        <v>6452396</v>
      </c>
      <c r="H27" s="54">
        <v>4301000</v>
      </c>
      <c r="I27" s="7"/>
    </row>
    <row r="28" spans="1:9" s="15" customFormat="1" ht="200.1" customHeight="1">
      <c r="A28" s="6">
        <v>23</v>
      </c>
      <c r="B28" s="16" t="s">
        <v>65</v>
      </c>
      <c r="C28" s="34" t="s">
        <v>11</v>
      </c>
      <c r="D28" s="29" t="s">
        <v>11</v>
      </c>
      <c r="E28" s="46" t="s">
        <v>100</v>
      </c>
      <c r="F28" s="54">
        <v>2112600</v>
      </c>
      <c r="G28" s="56">
        <v>1984864</v>
      </c>
      <c r="H28" s="54">
        <v>1323000</v>
      </c>
      <c r="I28" s="7"/>
    </row>
    <row r="29" spans="1:9" s="15" customFormat="1" ht="200.1" customHeight="1">
      <c r="A29" s="6">
        <v>24</v>
      </c>
      <c r="B29" s="9" t="s">
        <v>86</v>
      </c>
      <c r="C29" s="31" t="s">
        <v>68</v>
      </c>
      <c r="D29" s="10" t="s">
        <v>81</v>
      </c>
      <c r="E29" s="47" t="s">
        <v>69</v>
      </c>
      <c r="F29" s="54">
        <v>1872625</v>
      </c>
      <c r="G29" s="54">
        <v>1872625</v>
      </c>
      <c r="H29" s="54">
        <v>936000</v>
      </c>
      <c r="I29" s="9"/>
    </row>
    <row r="30" spans="1:9" s="15" customFormat="1" ht="214.5" customHeight="1">
      <c r="A30" s="6">
        <v>25</v>
      </c>
      <c r="B30" s="9" t="s">
        <v>87</v>
      </c>
      <c r="C30" s="31" t="s">
        <v>70</v>
      </c>
      <c r="D30" s="30" t="s">
        <v>71</v>
      </c>
      <c r="E30" s="47" t="s">
        <v>72</v>
      </c>
      <c r="F30" s="54">
        <v>2153072</v>
      </c>
      <c r="G30" s="54">
        <v>2024475</v>
      </c>
      <c r="H30" s="54">
        <v>1000000</v>
      </c>
      <c r="I30" s="11"/>
    </row>
    <row r="31" spans="1:9" s="15" customFormat="1" ht="214.5" customHeight="1">
      <c r="A31" s="6">
        <v>26</v>
      </c>
      <c r="B31" s="9" t="s">
        <v>88</v>
      </c>
      <c r="C31" s="6" t="s">
        <v>0</v>
      </c>
      <c r="D31" s="17" t="s">
        <v>82</v>
      </c>
      <c r="E31" s="48" t="s">
        <v>137</v>
      </c>
      <c r="F31" s="61">
        <v>1231300</v>
      </c>
      <c r="G31" s="61">
        <v>1231300</v>
      </c>
      <c r="H31" s="54">
        <v>615000</v>
      </c>
      <c r="I31" s="11"/>
    </row>
    <row r="32" spans="1:9" s="15" customFormat="1" ht="200.1" customHeight="1">
      <c r="A32" s="6">
        <v>27</v>
      </c>
      <c r="B32" s="9" t="s">
        <v>89</v>
      </c>
      <c r="C32" s="6" t="s">
        <v>50</v>
      </c>
      <c r="D32" s="17" t="s">
        <v>73</v>
      </c>
      <c r="E32" s="47" t="s">
        <v>74</v>
      </c>
      <c r="F32" s="56">
        <v>2000000</v>
      </c>
      <c r="G32" s="56">
        <v>2000000</v>
      </c>
      <c r="H32" s="54">
        <v>1000000</v>
      </c>
      <c r="I32" s="7"/>
    </row>
    <row r="33" spans="1:9" s="15" customFormat="1" ht="200.1" customHeight="1">
      <c r="A33" s="6">
        <v>28</v>
      </c>
      <c r="B33" s="9" t="s">
        <v>90</v>
      </c>
      <c r="C33" s="6" t="s">
        <v>75</v>
      </c>
      <c r="D33" s="17" t="s">
        <v>83</v>
      </c>
      <c r="E33" s="49" t="s">
        <v>76</v>
      </c>
      <c r="F33" s="59">
        <v>2028843</v>
      </c>
      <c r="G33" s="62">
        <v>2028843</v>
      </c>
      <c r="H33" s="54">
        <v>1000000</v>
      </c>
      <c r="I33" s="7"/>
    </row>
    <row r="34" spans="1:9" s="15" customFormat="1" ht="200.1" customHeight="1">
      <c r="A34" s="6">
        <v>29</v>
      </c>
      <c r="B34" s="9" t="s">
        <v>92</v>
      </c>
      <c r="C34" s="6" t="s">
        <v>93</v>
      </c>
      <c r="D34" s="17" t="s">
        <v>94</v>
      </c>
      <c r="E34" s="49" t="s">
        <v>95</v>
      </c>
      <c r="F34" s="54">
        <v>740740</v>
      </c>
      <c r="G34" s="56">
        <v>705465</v>
      </c>
      <c r="H34" s="54">
        <v>352000</v>
      </c>
      <c r="I34" s="11"/>
    </row>
    <row r="35" spans="1:9" s="15" customFormat="1" ht="200.1" customHeight="1">
      <c r="A35" s="6">
        <v>30</v>
      </c>
      <c r="B35" s="9" t="s">
        <v>96</v>
      </c>
      <c r="C35" s="6" t="s">
        <v>97</v>
      </c>
      <c r="D35" s="17" t="s">
        <v>98</v>
      </c>
      <c r="E35" s="41" t="s">
        <v>99</v>
      </c>
      <c r="F35" s="54">
        <v>2008660</v>
      </c>
      <c r="G35" s="54">
        <v>2008660</v>
      </c>
      <c r="H35" s="54">
        <v>1000000</v>
      </c>
      <c r="I35" s="7"/>
    </row>
    <row r="36" spans="1:9" s="15" customFormat="1" ht="200.1" customHeight="1">
      <c r="A36" s="6">
        <v>31</v>
      </c>
      <c r="B36" s="39" t="s">
        <v>106</v>
      </c>
      <c r="C36" s="36" t="s">
        <v>101</v>
      </c>
      <c r="D36" s="35" t="s">
        <v>109</v>
      </c>
      <c r="E36" s="46" t="s">
        <v>102</v>
      </c>
      <c r="F36" s="54">
        <v>1955652</v>
      </c>
      <c r="G36" s="54">
        <v>1873781</v>
      </c>
      <c r="H36" s="54">
        <v>936000</v>
      </c>
      <c r="I36" s="7"/>
    </row>
    <row r="37" spans="1:9" s="15" customFormat="1" ht="200.1" customHeight="1">
      <c r="A37" s="6">
        <v>32</v>
      </c>
      <c r="B37" s="39" t="s">
        <v>107</v>
      </c>
      <c r="C37" s="37" t="s">
        <v>103</v>
      </c>
      <c r="D37" s="16" t="s">
        <v>104</v>
      </c>
      <c r="E37" s="47" t="s">
        <v>138</v>
      </c>
      <c r="F37" s="54">
        <v>1337230</v>
      </c>
      <c r="G37" s="54">
        <v>1311980</v>
      </c>
      <c r="H37" s="54">
        <v>874000</v>
      </c>
      <c r="I37" s="7"/>
    </row>
    <row r="38" spans="1:9" s="15" customFormat="1" ht="200.1" customHeight="1">
      <c r="A38" s="6">
        <v>33</v>
      </c>
      <c r="B38" s="39" t="s">
        <v>108</v>
      </c>
      <c r="C38" s="38" t="s">
        <v>97</v>
      </c>
      <c r="D38" s="29" t="s">
        <v>97</v>
      </c>
      <c r="E38" s="46" t="s">
        <v>105</v>
      </c>
      <c r="F38" s="54">
        <v>2331000</v>
      </c>
      <c r="G38" s="56">
        <v>2331000</v>
      </c>
      <c r="H38" s="54">
        <v>1165000</v>
      </c>
      <c r="I38" s="7"/>
    </row>
    <row r="39" spans="1:9" s="15" customFormat="1" ht="200.1" customHeight="1">
      <c r="A39" s="6">
        <v>34</v>
      </c>
      <c r="B39" s="39" t="s">
        <v>113</v>
      </c>
      <c r="C39" s="38" t="s">
        <v>114</v>
      </c>
      <c r="D39" s="39" t="s">
        <v>115</v>
      </c>
      <c r="E39" s="41" t="s">
        <v>116</v>
      </c>
      <c r="F39" s="54">
        <v>10830565</v>
      </c>
      <c r="G39" s="56">
        <v>10314824</v>
      </c>
      <c r="H39" s="54">
        <v>5708000</v>
      </c>
      <c r="I39" s="7"/>
    </row>
    <row r="40" spans="1:9" s="15" customFormat="1" ht="214.5" customHeight="1">
      <c r="A40" s="6">
        <v>35</v>
      </c>
      <c r="B40" s="39" t="s">
        <v>122</v>
      </c>
      <c r="C40" s="36" t="s">
        <v>117</v>
      </c>
      <c r="D40" s="29" t="s">
        <v>118</v>
      </c>
      <c r="E40" s="41" t="s">
        <v>139</v>
      </c>
      <c r="F40" s="59">
        <v>602700</v>
      </c>
      <c r="G40" s="56">
        <v>574000</v>
      </c>
      <c r="H40" s="54">
        <v>287000</v>
      </c>
      <c r="I40" s="7"/>
    </row>
    <row r="41" spans="1:9" s="15" customFormat="1" ht="200.1" customHeight="1">
      <c r="A41" s="6">
        <v>36</v>
      </c>
      <c r="B41" s="9" t="s">
        <v>123</v>
      </c>
      <c r="C41" s="6" t="s">
        <v>119</v>
      </c>
      <c r="D41" s="17" t="s">
        <v>120</v>
      </c>
      <c r="E41" s="41" t="s">
        <v>121</v>
      </c>
      <c r="F41" s="54">
        <v>545930</v>
      </c>
      <c r="G41" s="54">
        <v>545930</v>
      </c>
      <c r="H41" s="54">
        <v>272000</v>
      </c>
      <c r="I41" s="9"/>
    </row>
    <row r="42" spans="1:9" s="15" customFormat="1" ht="200.1" customHeight="1">
      <c r="A42" s="6">
        <v>37</v>
      </c>
      <c r="B42" s="50" t="s">
        <v>124</v>
      </c>
      <c r="C42" s="39" t="s">
        <v>115</v>
      </c>
      <c r="D42" s="39" t="s">
        <v>115</v>
      </c>
      <c r="E42" s="51" t="s">
        <v>125</v>
      </c>
      <c r="F42" s="54">
        <v>7318250</v>
      </c>
      <c r="G42" s="54">
        <v>6969763</v>
      </c>
      <c r="H42" s="54">
        <v>3844000</v>
      </c>
      <c r="I42" s="7" t="s">
        <v>132</v>
      </c>
    </row>
    <row r="43" spans="1:9" s="15" customFormat="1" ht="200.1" customHeight="1">
      <c r="A43" s="65">
        <v>38</v>
      </c>
      <c r="B43" s="66" t="s">
        <v>144</v>
      </c>
      <c r="C43" s="67" t="s">
        <v>131</v>
      </c>
      <c r="D43" s="68" t="s">
        <v>104</v>
      </c>
      <c r="E43" s="69" t="s">
        <v>133</v>
      </c>
      <c r="F43" s="59">
        <v>164850000</v>
      </c>
      <c r="G43" s="59">
        <v>157000000</v>
      </c>
      <c r="H43" s="59">
        <v>26166000</v>
      </c>
      <c r="I43" s="70" t="s">
        <v>132</v>
      </c>
    </row>
    <row r="44" spans="1:9" s="15" customFormat="1" ht="77.25" customHeight="1">
      <c r="A44" s="91" t="s">
        <v>140</v>
      </c>
      <c r="B44" s="91"/>
      <c r="C44" s="91"/>
      <c r="D44" s="91"/>
      <c r="E44" s="91"/>
      <c r="F44" s="76">
        <f>SUM(F6:F43)</f>
        <v>906089750</v>
      </c>
      <c r="G44" s="76">
        <f>SUM(G6:G43)</f>
        <v>844854575</v>
      </c>
      <c r="H44" s="76">
        <f>SUM(H6:H43)</f>
        <v>410245000</v>
      </c>
      <c r="I44" s="79"/>
    </row>
    <row r="45" spans="1:9" s="15" customFormat="1" ht="36.75" customHeight="1">
      <c r="A45" s="82"/>
      <c r="B45" s="83"/>
      <c r="C45" s="83"/>
      <c r="D45" s="84"/>
      <c r="E45" s="75" t="s">
        <v>142</v>
      </c>
      <c r="F45" s="78">
        <f>+F44-F46</f>
        <v>733921500</v>
      </c>
      <c r="G45" s="78">
        <f>+G44-G46</f>
        <v>680884812</v>
      </c>
      <c r="H45" s="78">
        <f>+H44-H46</f>
        <v>380235000</v>
      </c>
      <c r="I45" s="81"/>
    </row>
    <row r="46" spans="1:9" s="15" customFormat="1" ht="35.25" customHeight="1">
      <c r="A46" s="73"/>
      <c r="B46" s="74"/>
      <c r="C46" s="74"/>
      <c r="D46" s="74"/>
      <c r="E46" s="73" t="s">
        <v>141</v>
      </c>
      <c r="F46" s="77">
        <f>+F42+F43</f>
        <v>172168250</v>
      </c>
      <c r="G46" s="77">
        <f>+G42+G43</f>
        <v>163969763</v>
      </c>
      <c r="H46" s="77">
        <f>+H42+H43</f>
        <v>30010000</v>
      </c>
      <c r="I46" s="80"/>
    </row>
    <row r="47" spans="1:9" s="15" customFormat="1" ht="15" customHeight="1">
      <c r="A47" s="83"/>
      <c r="B47" s="83"/>
      <c r="C47" s="83"/>
      <c r="D47" s="83"/>
      <c r="E47" s="85"/>
      <c r="F47" s="86"/>
      <c r="G47" s="86"/>
      <c r="H47" s="86"/>
      <c r="I47" s="87"/>
    </row>
    <row r="48" spans="1:9" s="15" customFormat="1" ht="36.75" customHeight="1">
      <c r="A48" s="18"/>
      <c r="B48" s="19"/>
      <c r="C48" s="20"/>
      <c r="D48" s="21"/>
      <c r="E48" s="71" t="s">
        <v>145</v>
      </c>
      <c r="F48" s="72">
        <f>+F8+F13+F18+F20+F21+F22+F23+F24+F25+F29+F30+F31+F32+F33+F34+F35+F38+F40+F41+F43</f>
        <v>330504342</v>
      </c>
      <c r="G48" s="72">
        <f>+G8+G13+G18+G20+G21+G22+G23+G24+G25+G29+G30+G31+G32+G33+G34+G35+G38+G40+G41+G43</f>
        <v>308348108</v>
      </c>
      <c r="H48" s="72">
        <f>+H8+H13+H18+H20+H21+H22+H23+H24+H25+H29+H30+H31+H32+H33+H34+H35+H38+H40+H41+H43</f>
        <v>107808000</v>
      </c>
      <c r="I48" s="72"/>
    </row>
    <row r="49" spans="1:9" s="15" customFormat="1" ht="38.25" customHeight="1">
      <c r="A49" s="18"/>
      <c r="B49" s="19"/>
      <c r="C49" s="20"/>
      <c r="D49" s="21"/>
      <c r="E49" s="71" t="s">
        <v>146</v>
      </c>
      <c r="F49" s="72">
        <f>+F50-F48</f>
        <v>575585408</v>
      </c>
      <c r="G49" s="72">
        <f>+G50-G48</f>
        <v>536506467</v>
      </c>
      <c r="H49" s="72">
        <f>+H50-H48</f>
        <v>302437000</v>
      </c>
      <c r="I49" s="72"/>
    </row>
    <row r="50" spans="1:9" s="15" customFormat="1" ht="35.25" customHeight="1">
      <c r="A50" s="18"/>
      <c r="B50" s="19"/>
      <c r="C50" s="20"/>
      <c r="D50" s="21"/>
      <c r="E50" s="71" t="s">
        <v>143</v>
      </c>
      <c r="F50" s="72">
        <f>+F44</f>
        <v>906089750</v>
      </c>
      <c r="G50" s="72">
        <f>+G44</f>
        <v>844854575</v>
      </c>
      <c r="H50" s="72">
        <f>+H44</f>
        <v>410245000</v>
      </c>
      <c r="I50" s="72"/>
    </row>
    <row r="51" spans="1:9" s="15" customFormat="1" ht="15">
      <c r="A51" s="18"/>
      <c r="B51" s="19"/>
      <c r="C51" s="20"/>
      <c r="D51" s="21"/>
      <c r="E51" s="19"/>
      <c r="F51" s="22"/>
      <c r="G51" s="22"/>
      <c r="H51" s="22"/>
      <c r="I51" s="22"/>
    </row>
    <row r="52" spans="1:9" s="15" customFormat="1" ht="15">
      <c r="A52" s="18"/>
      <c r="B52" s="19"/>
      <c r="C52" s="20"/>
      <c r="D52" s="21"/>
      <c r="E52" s="19"/>
      <c r="F52" s="22"/>
      <c r="G52" s="22"/>
      <c r="H52" s="22"/>
      <c r="I52" s="22"/>
    </row>
    <row r="53" spans="1:9" s="15" customFormat="1" ht="15">
      <c r="A53" s="18"/>
      <c r="B53" s="19"/>
      <c r="C53" s="20"/>
      <c r="D53" s="21"/>
      <c r="E53" s="19"/>
      <c r="F53" s="22"/>
      <c r="G53" s="22"/>
      <c r="H53" s="22"/>
      <c r="I53" s="22"/>
    </row>
    <row r="54" spans="1:9" s="15" customFormat="1" ht="15">
      <c r="A54" s="18"/>
      <c r="B54" s="19"/>
      <c r="C54" s="20"/>
      <c r="D54" s="21"/>
      <c r="E54" s="19"/>
      <c r="F54" s="22"/>
      <c r="G54" s="22"/>
      <c r="H54" s="22"/>
      <c r="I54" s="22"/>
    </row>
    <row r="55" spans="1:9" s="15" customFormat="1" ht="15">
      <c r="A55" s="18"/>
      <c r="B55" s="19"/>
      <c r="C55" s="20"/>
      <c r="D55" s="21"/>
      <c r="E55" s="19"/>
      <c r="F55" s="22"/>
      <c r="G55" s="22"/>
      <c r="H55" s="22"/>
      <c r="I55" s="22"/>
    </row>
    <row r="56" spans="1:9" ht="15">
      <c r="A56" s="23"/>
      <c r="B56" s="19"/>
      <c r="C56" s="20"/>
      <c r="D56" s="21"/>
      <c r="E56" s="19"/>
      <c r="F56" s="24"/>
      <c r="G56" s="24"/>
      <c r="H56" s="24"/>
      <c r="I56" s="24"/>
    </row>
    <row r="57" spans="1:9" ht="15">
      <c r="A57" s="23"/>
      <c r="B57" s="19"/>
      <c r="C57" s="20"/>
      <c r="D57" s="21"/>
      <c r="E57" s="19"/>
      <c r="F57" s="24"/>
      <c r="G57" s="24"/>
      <c r="H57" s="24"/>
      <c r="I57" s="24"/>
    </row>
    <row r="58" spans="1:9" ht="15">
      <c r="A58" s="23"/>
      <c r="B58" s="19"/>
      <c r="C58" s="20"/>
      <c r="D58" s="21"/>
      <c r="E58" s="19"/>
      <c r="F58" s="24"/>
      <c r="G58" s="24"/>
      <c r="H58" s="24"/>
      <c r="I58" s="24"/>
    </row>
  </sheetData>
  <mergeCells count="10">
    <mergeCell ref="F4:H4"/>
    <mergeCell ref="A44:E44"/>
    <mergeCell ref="A1:I1"/>
    <mergeCell ref="D2:E2"/>
    <mergeCell ref="A4:A5"/>
    <mergeCell ref="B4:B5"/>
    <mergeCell ref="C4:C5"/>
    <mergeCell ref="D4:D5"/>
    <mergeCell ref="E4:E5"/>
    <mergeCell ref="I4:I5"/>
  </mergeCells>
  <phoneticPr fontId="3"/>
  <printOptions horizontalCentered="1"/>
  <pageMargins left="0.59055118110236227" right="0.59055118110236227" top="0.78740157480314965" bottom="0.59055118110236227" header="0" footer="0.39370078740157483"/>
  <pageSetup paperSize="9" scale="59" fitToHeight="0" orientation="portrait" r:id="rId1"/>
  <headerFooter scaleWithDoc="0" alignWithMargins="0">
    <oddFooter>&amp;P / &amp;N ページ</oddFooter>
  </headerFooter>
  <rowBreaks count="1" manualBreakCount="1">
    <brk id="4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２３交付実績</vt:lpstr>
      <vt:lpstr>'２３交付実績'!Print_Area</vt:lpstr>
      <vt:lpstr>'２３交付実績'!Print_Titles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ioas_user</cp:lastModifiedBy>
  <cp:lastPrinted>2013-07-05T10:46:22Z</cp:lastPrinted>
  <dcterms:created xsi:type="dcterms:W3CDTF">2011-10-03T02:42:33Z</dcterms:created>
  <dcterms:modified xsi:type="dcterms:W3CDTF">2013-07-10T10:34:02Z</dcterms:modified>
</cp:coreProperties>
</file>